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kes\Downloads\"/>
    </mc:Choice>
  </mc:AlternateContent>
  <xr:revisionPtr revIDLastSave="0" documentId="13_ncr:1_{18FE4570-39BB-4437-A97D-08197877969F}" xr6:coauthVersionLast="47" xr6:coauthVersionMax="47" xr10:uidLastSave="{00000000-0000-0000-0000-000000000000}"/>
  <bookViews>
    <workbookView xWindow="-110" yWindow="-110" windowWidth="19420" windowHeight="10420" activeTab="1" xr2:uid="{67CBFB4E-5BE8-4E5F-9A5B-524ADD99A96A}"/>
  </bookViews>
  <sheets>
    <sheet name="Price-data" sheetId="1" r:id="rId1"/>
    <sheet name="NASDAQ-NYSE" sheetId="2" r:id="rId2"/>
    <sheet name="XVAR 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255" i="2" l="1"/>
  <c r="CT255" i="2"/>
  <c r="CU255" i="2"/>
  <c r="CV255" i="2"/>
  <c r="CW255" i="2"/>
  <c r="CX255" i="2"/>
  <c r="CY255" i="2"/>
  <c r="CS256" i="2"/>
  <c r="CT256" i="2"/>
  <c r="CU256" i="2"/>
  <c r="CV256" i="2"/>
  <c r="CW256" i="2"/>
  <c r="CX256" i="2"/>
  <c r="CY256" i="2"/>
  <c r="CS257" i="2"/>
  <c r="CT257" i="2"/>
  <c r="CU257" i="2"/>
  <c r="CV257" i="2"/>
  <c r="CW257" i="2"/>
  <c r="CX257" i="2"/>
  <c r="CY257" i="2"/>
  <c r="CS258" i="2"/>
  <c r="CT258" i="2"/>
  <c r="CU258" i="2"/>
  <c r="CV258" i="2"/>
  <c r="CW258" i="2"/>
  <c r="CX258" i="2"/>
  <c r="CY258" i="2"/>
  <c r="CS259" i="2"/>
  <c r="CT259" i="2"/>
  <c r="CU259" i="2"/>
  <c r="CV259" i="2"/>
  <c r="CW259" i="2"/>
  <c r="CX259" i="2"/>
  <c r="CY259" i="2"/>
  <c r="CS260" i="2"/>
  <c r="CT260" i="2"/>
  <c r="CU260" i="2"/>
  <c r="CV260" i="2"/>
  <c r="CW260" i="2"/>
  <c r="CX260" i="2"/>
  <c r="CY260" i="2"/>
  <c r="CS261" i="2"/>
  <c r="CT261" i="2"/>
  <c r="CU261" i="2"/>
  <c r="CV261" i="2"/>
  <c r="CW261" i="2"/>
  <c r="CX261" i="2"/>
  <c r="CY261" i="2"/>
  <c r="CS262" i="2"/>
  <c r="CT262" i="2"/>
  <c r="CU262" i="2"/>
  <c r="CV262" i="2"/>
  <c r="CW262" i="2"/>
  <c r="CX262" i="2"/>
  <c r="CY262" i="2"/>
  <c r="CS263" i="2"/>
  <c r="CT263" i="2"/>
  <c r="CU263" i="2"/>
  <c r="CV263" i="2"/>
  <c r="CW263" i="2"/>
  <c r="CX263" i="2"/>
  <c r="CY263" i="2"/>
  <c r="CS264" i="2"/>
  <c r="CT264" i="2"/>
  <c r="CU264" i="2"/>
  <c r="CV264" i="2"/>
  <c r="CW264" i="2"/>
  <c r="CX264" i="2"/>
  <c r="CY264" i="2"/>
  <c r="CS265" i="2"/>
  <c r="CT265" i="2"/>
  <c r="CU265" i="2"/>
  <c r="CV265" i="2"/>
  <c r="CW265" i="2"/>
  <c r="CX265" i="2"/>
  <c r="CY265" i="2"/>
  <c r="CS266" i="2"/>
  <c r="CT266" i="2"/>
  <c r="CU266" i="2"/>
  <c r="CV266" i="2"/>
  <c r="CW266" i="2"/>
  <c r="CX266" i="2"/>
  <c r="CY266" i="2"/>
  <c r="CS267" i="2"/>
  <c r="CT267" i="2"/>
  <c r="CU267" i="2"/>
  <c r="CV267" i="2"/>
  <c r="CW267" i="2"/>
  <c r="CX267" i="2"/>
  <c r="CY267" i="2"/>
  <c r="CS268" i="2"/>
  <c r="CT268" i="2"/>
  <c r="CU268" i="2"/>
  <c r="CV268" i="2"/>
  <c r="CW268" i="2"/>
  <c r="CX268" i="2"/>
  <c r="CY268" i="2"/>
  <c r="CS269" i="2"/>
  <c r="CT269" i="2"/>
  <c r="CU269" i="2"/>
  <c r="CV269" i="2"/>
  <c r="CW269" i="2"/>
  <c r="CX269" i="2"/>
  <c r="CY269" i="2"/>
  <c r="CS270" i="2"/>
  <c r="CT270" i="2"/>
  <c r="CU270" i="2"/>
  <c r="CV270" i="2"/>
  <c r="CW270" i="2"/>
  <c r="CX270" i="2"/>
  <c r="CY270" i="2"/>
  <c r="CS271" i="2"/>
  <c r="CT271" i="2"/>
  <c r="CU271" i="2"/>
  <c r="CV271" i="2"/>
  <c r="CW271" i="2"/>
  <c r="CX271" i="2"/>
  <c r="CY271" i="2"/>
  <c r="CS272" i="2"/>
  <c r="CT272" i="2"/>
  <c r="CU272" i="2"/>
  <c r="CV272" i="2"/>
  <c r="CW272" i="2"/>
  <c r="CX272" i="2"/>
  <c r="CY272" i="2"/>
  <c r="CS273" i="2"/>
  <c r="CT273" i="2"/>
  <c r="CU273" i="2"/>
  <c r="CV273" i="2"/>
  <c r="CW273" i="2"/>
  <c r="CX273" i="2"/>
  <c r="CY273" i="2"/>
  <c r="CS274" i="2"/>
  <c r="CT274" i="2"/>
  <c r="CU274" i="2"/>
  <c r="CV274" i="2"/>
  <c r="CW274" i="2"/>
  <c r="CX274" i="2"/>
  <c r="CY274" i="2"/>
  <c r="CS275" i="2"/>
  <c r="CT275" i="2"/>
  <c r="CU275" i="2"/>
  <c r="CV275" i="2"/>
  <c r="CW275" i="2"/>
  <c r="CX275" i="2"/>
  <c r="CY275" i="2"/>
  <c r="CS276" i="2"/>
  <c r="CT276" i="2"/>
  <c r="CU276" i="2"/>
  <c r="CV276" i="2"/>
  <c r="CW276" i="2"/>
  <c r="CX276" i="2"/>
  <c r="CY276" i="2"/>
  <c r="CS277" i="2"/>
  <c r="CT277" i="2"/>
  <c r="CU277" i="2"/>
  <c r="CV277" i="2"/>
  <c r="CW277" i="2"/>
  <c r="CX277" i="2"/>
  <c r="CY277" i="2"/>
  <c r="CS278" i="2"/>
  <c r="CT278" i="2"/>
  <c r="CU278" i="2"/>
  <c r="CV278" i="2"/>
  <c r="CW278" i="2"/>
  <c r="CX278" i="2"/>
  <c r="CY278" i="2"/>
  <c r="CS279" i="2"/>
  <c r="CT279" i="2"/>
  <c r="CU279" i="2"/>
  <c r="CV279" i="2"/>
  <c r="CW279" i="2"/>
  <c r="CX279" i="2"/>
  <c r="CY279" i="2"/>
  <c r="CS280" i="2"/>
  <c r="CT280" i="2"/>
  <c r="CU280" i="2"/>
  <c r="CV280" i="2"/>
  <c r="CW280" i="2"/>
  <c r="CX280" i="2"/>
  <c r="CY280" i="2"/>
  <c r="CS281" i="2"/>
  <c r="CT281" i="2"/>
  <c r="CU281" i="2"/>
  <c r="CV281" i="2"/>
  <c r="CW281" i="2"/>
  <c r="CX281" i="2"/>
  <c r="CY281" i="2"/>
  <c r="CS282" i="2"/>
  <c r="CT282" i="2"/>
  <c r="CU282" i="2"/>
  <c r="CV282" i="2"/>
  <c r="CW282" i="2"/>
  <c r="CX282" i="2"/>
  <c r="CY282" i="2"/>
  <c r="CS283" i="2"/>
  <c r="CT283" i="2"/>
  <c r="CU283" i="2"/>
  <c r="CV283" i="2"/>
  <c r="CW283" i="2"/>
  <c r="CX283" i="2"/>
  <c r="CY283" i="2"/>
  <c r="CS284" i="2"/>
  <c r="CT284" i="2"/>
  <c r="CU284" i="2"/>
  <c r="CV284" i="2"/>
  <c r="CW284" i="2"/>
  <c r="CX284" i="2"/>
  <c r="CY284" i="2"/>
  <c r="CS285" i="2"/>
  <c r="CT285" i="2"/>
  <c r="CU285" i="2"/>
  <c r="CV285" i="2"/>
  <c r="CW285" i="2"/>
  <c r="CX285" i="2"/>
  <c r="CY285" i="2"/>
  <c r="CS286" i="2"/>
  <c r="CT286" i="2"/>
  <c r="CU286" i="2"/>
  <c r="CV286" i="2"/>
  <c r="CW286" i="2"/>
  <c r="CX286" i="2"/>
  <c r="CY286" i="2"/>
  <c r="CS287" i="2"/>
  <c r="CT287" i="2"/>
  <c r="CU287" i="2"/>
  <c r="CV287" i="2"/>
  <c r="CW287" i="2"/>
  <c r="CX287" i="2"/>
  <c r="CY287" i="2"/>
  <c r="CS288" i="2"/>
  <c r="CT288" i="2"/>
  <c r="CU288" i="2"/>
  <c r="CV288" i="2"/>
  <c r="CW288" i="2"/>
  <c r="CX288" i="2"/>
  <c r="CY288" i="2"/>
  <c r="CS289" i="2"/>
  <c r="CT289" i="2"/>
  <c r="CU289" i="2"/>
  <c r="CV289" i="2"/>
  <c r="CW289" i="2"/>
  <c r="CX289" i="2"/>
  <c r="CY289" i="2"/>
  <c r="CS290" i="2"/>
  <c r="CT290" i="2"/>
  <c r="CU290" i="2"/>
  <c r="CV290" i="2"/>
  <c r="CW290" i="2"/>
  <c r="CX290" i="2"/>
  <c r="CY290" i="2"/>
  <c r="CS291" i="2"/>
  <c r="CT291" i="2"/>
  <c r="CU291" i="2"/>
  <c r="CV291" i="2"/>
  <c r="CW291" i="2"/>
  <c r="CX291" i="2"/>
  <c r="CY291" i="2"/>
  <c r="CS292" i="2"/>
  <c r="CT292" i="2"/>
  <c r="CU292" i="2"/>
  <c r="CV292" i="2"/>
  <c r="CW292" i="2"/>
  <c r="CX292" i="2"/>
  <c r="CY292" i="2"/>
  <c r="CS293" i="2"/>
  <c r="CT293" i="2"/>
  <c r="CU293" i="2"/>
  <c r="CV293" i="2"/>
  <c r="CW293" i="2"/>
  <c r="CX293" i="2"/>
  <c r="CY293" i="2"/>
  <c r="CS294" i="2"/>
  <c r="CT294" i="2"/>
  <c r="CU294" i="2"/>
  <c r="CV294" i="2"/>
  <c r="CW294" i="2"/>
  <c r="CX294" i="2"/>
  <c r="CY294" i="2"/>
  <c r="CS295" i="2"/>
  <c r="CT295" i="2"/>
  <c r="CU295" i="2"/>
  <c r="CV295" i="2"/>
  <c r="CW295" i="2"/>
  <c r="CX295" i="2"/>
  <c r="CY295" i="2"/>
  <c r="CS296" i="2"/>
  <c r="CT296" i="2"/>
  <c r="CU296" i="2"/>
  <c r="CV296" i="2"/>
  <c r="CW296" i="2"/>
  <c r="CX296" i="2"/>
  <c r="CY296" i="2"/>
  <c r="CS297" i="2"/>
  <c r="CT297" i="2"/>
  <c r="CU297" i="2"/>
  <c r="CV297" i="2"/>
  <c r="CW297" i="2"/>
  <c r="CX297" i="2"/>
  <c r="CY297" i="2"/>
  <c r="CS298" i="2"/>
  <c r="CT298" i="2"/>
  <c r="CU298" i="2"/>
  <c r="CV298" i="2"/>
  <c r="CW298" i="2"/>
  <c r="CX298" i="2"/>
  <c r="CY298" i="2"/>
  <c r="CS299" i="2"/>
  <c r="CT299" i="2"/>
  <c r="CU299" i="2"/>
  <c r="CV299" i="2"/>
  <c r="CW299" i="2"/>
  <c r="CX299" i="2"/>
  <c r="CY299" i="2"/>
  <c r="CS300" i="2"/>
  <c r="CT300" i="2"/>
  <c r="CU300" i="2"/>
  <c r="CV300" i="2"/>
  <c r="CW300" i="2"/>
  <c r="CX300" i="2"/>
  <c r="CY300" i="2"/>
  <c r="CS301" i="2"/>
  <c r="CT301" i="2"/>
  <c r="CU301" i="2"/>
  <c r="CV301" i="2"/>
  <c r="CW301" i="2"/>
  <c r="CX301" i="2"/>
  <c r="CY301" i="2"/>
  <c r="CS302" i="2"/>
  <c r="CT302" i="2"/>
  <c r="CU302" i="2"/>
  <c r="CV302" i="2"/>
  <c r="CW302" i="2"/>
  <c r="CX302" i="2"/>
  <c r="CY302" i="2"/>
  <c r="CS303" i="2"/>
  <c r="CT303" i="2"/>
  <c r="CU303" i="2"/>
  <c r="CV303" i="2"/>
  <c r="CW303" i="2"/>
  <c r="CX303" i="2"/>
  <c r="CY303" i="2"/>
  <c r="CS304" i="2"/>
  <c r="CT304" i="2"/>
  <c r="CU304" i="2"/>
  <c r="CV304" i="2"/>
  <c r="CW304" i="2"/>
  <c r="CX304" i="2"/>
  <c r="CY304" i="2"/>
  <c r="CS305" i="2"/>
  <c r="CT305" i="2"/>
  <c r="CU305" i="2"/>
  <c r="CV305" i="2"/>
  <c r="CW305" i="2"/>
  <c r="CX305" i="2"/>
  <c r="CY305" i="2"/>
  <c r="CS306" i="2"/>
  <c r="CT306" i="2"/>
  <c r="CU306" i="2"/>
  <c r="CV306" i="2"/>
  <c r="CW306" i="2"/>
  <c r="CX306" i="2"/>
  <c r="CY306" i="2"/>
  <c r="CS307" i="2"/>
  <c r="CT307" i="2"/>
  <c r="CU307" i="2"/>
  <c r="CV307" i="2"/>
  <c r="CW307" i="2"/>
  <c r="CX307" i="2"/>
  <c r="CY307" i="2"/>
  <c r="CS308" i="2"/>
  <c r="CT308" i="2"/>
  <c r="CU308" i="2"/>
  <c r="CV308" i="2"/>
  <c r="CW308" i="2"/>
  <c r="CX308" i="2"/>
  <c r="CY308" i="2"/>
  <c r="CS309" i="2"/>
  <c r="CT309" i="2"/>
  <c r="CU309" i="2"/>
  <c r="CV309" i="2"/>
  <c r="CW309" i="2"/>
  <c r="CX309" i="2"/>
  <c r="CY309" i="2"/>
  <c r="CS310" i="2"/>
  <c r="CT310" i="2"/>
  <c r="CU310" i="2"/>
  <c r="CV310" i="2"/>
  <c r="CW310" i="2"/>
  <c r="CX310" i="2"/>
  <c r="CY310" i="2"/>
  <c r="CS311" i="2"/>
  <c r="CT311" i="2"/>
  <c r="CU311" i="2"/>
  <c r="CV311" i="2"/>
  <c r="CW311" i="2"/>
  <c r="CX311" i="2"/>
  <c r="CY311" i="2"/>
  <c r="CS312" i="2"/>
  <c r="CT312" i="2"/>
  <c r="CU312" i="2"/>
  <c r="CV312" i="2"/>
  <c r="CW312" i="2"/>
  <c r="CX312" i="2"/>
  <c r="CY312" i="2"/>
  <c r="CS313" i="2"/>
  <c r="CT313" i="2"/>
  <c r="CU313" i="2"/>
  <c r="CV313" i="2"/>
  <c r="CW313" i="2"/>
  <c r="CX313" i="2"/>
  <c r="CY313" i="2"/>
  <c r="CS314" i="2"/>
  <c r="CT314" i="2"/>
  <c r="CU314" i="2"/>
  <c r="CV314" i="2"/>
  <c r="CW314" i="2"/>
  <c r="CX314" i="2"/>
  <c r="CY314" i="2"/>
  <c r="CS315" i="2"/>
  <c r="CT315" i="2"/>
  <c r="CU315" i="2"/>
  <c r="CV315" i="2"/>
  <c r="CW315" i="2"/>
  <c r="CX315" i="2"/>
  <c r="CY315" i="2"/>
  <c r="CS316" i="2"/>
  <c r="CT316" i="2"/>
  <c r="CU316" i="2"/>
  <c r="CV316" i="2"/>
  <c r="CW316" i="2"/>
  <c r="CX316" i="2"/>
  <c r="CY316" i="2"/>
  <c r="CS317" i="2"/>
  <c r="CT317" i="2"/>
  <c r="CU317" i="2"/>
  <c r="CV317" i="2"/>
  <c r="CW317" i="2"/>
  <c r="CX317" i="2"/>
  <c r="CY317" i="2"/>
  <c r="CS318" i="2"/>
  <c r="CT318" i="2"/>
  <c r="CU318" i="2"/>
  <c r="CV318" i="2"/>
  <c r="CW318" i="2"/>
  <c r="CX318" i="2"/>
  <c r="CY318" i="2"/>
  <c r="CS319" i="2"/>
  <c r="CT319" i="2"/>
  <c r="CU319" i="2"/>
  <c r="CV319" i="2"/>
  <c r="CW319" i="2"/>
  <c r="CX319" i="2"/>
  <c r="CY319" i="2"/>
  <c r="CS320" i="2"/>
  <c r="CT320" i="2"/>
  <c r="CU320" i="2"/>
  <c r="CV320" i="2"/>
  <c r="CW320" i="2"/>
  <c r="CX320" i="2"/>
  <c r="CY320" i="2"/>
  <c r="CS321" i="2"/>
  <c r="CT321" i="2"/>
  <c r="CU321" i="2"/>
  <c r="CV321" i="2"/>
  <c r="CW321" i="2"/>
  <c r="CX321" i="2"/>
  <c r="CY321" i="2"/>
  <c r="CS322" i="2"/>
  <c r="CT322" i="2"/>
  <c r="CU322" i="2"/>
  <c r="CV322" i="2"/>
  <c r="CW322" i="2"/>
  <c r="CX322" i="2"/>
  <c r="CY322" i="2"/>
  <c r="CS323" i="2"/>
  <c r="CT323" i="2"/>
  <c r="CU323" i="2"/>
  <c r="CV323" i="2"/>
  <c r="CW323" i="2"/>
  <c r="CX323" i="2"/>
  <c r="CY323" i="2"/>
  <c r="CS324" i="2"/>
  <c r="CT324" i="2"/>
  <c r="CU324" i="2"/>
  <c r="CV324" i="2"/>
  <c r="CW324" i="2"/>
  <c r="CX324" i="2"/>
  <c r="CY324" i="2"/>
  <c r="CS325" i="2"/>
  <c r="CT325" i="2"/>
  <c r="CU325" i="2"/>
  <c r="CV325" i="2"/>
  <c r="CW325" i="2"/>
  <c r="CX325" i="2"/>
  <c r="CY325" i="2"/>
  <c r="CS326" i="2"/>
  <c r="CT326" i="2"/>
  <c r="CU326" i="2"/>
  <c r="CV326" i="2"/>
  <c r="CW326" i="2"/>
  <c r="CX326" i="2"/>
  <c r="CY326" i="2"/>
  <c r="CS327" i="2"/>
  <c r="CT327" i="2"/>
  <c r="CU327" i="2"/>
  <c r="CV327" i="2"/>
  <c r="CW327" i="2"/>
  <c r="CX327" i="2"/>
  <c r="CY327" i="2"/>
  <c r="CS328" i="2"/>
  <c r="CT328" i="2"/>
  <c r="CU328" i="2"/>
  <c r="CV328" i="2"/>
  <c r="CW328" i="2"/>
  <c r="CX328" i="2"/>
  <c r="CY328" i="2"/>
  <c r="CS329" i="2"/>
  <c r="CT329" i="2"/>
  <c r="CU329" i="2"/>
  <c r="CV329" i="2"/>
  <c r="CW329" i="2"/>
  <c r="CX329" i="2"/>
  <c r="CY329" i="2"/>
  <c r="CS330" i="2"/>
  <c r="CT330" i="2"/>
  <c r="CU330" i="2"/>
  <c r="CV330" i="2"/>
  <c r="CW330" i="2"/>
  <c r="CX330" i="2"/>
  <c r="CY330" i="2"/>
  <c r="CS331" i="2"/>
  <c r="CT331" i="2"/>
  <c r="CU331" i="2"/>
  <c r="CV331" i="2"/>
  <c r="CW331" i="2"/>
  <c r="CX331" i="2"/>
  <c r="CY331" i="2"/>
  <c r="CS332" i="2"/>
  <c r="CT332" i="2"/>
  <c r="CU332" i="2"/>
  <c r="CV332" i="2"/>
  <c r="CW332" i="2"/>
  <c r="CX332" i="2"/>
  <c r="CY332" i="2"/>
  <c r="CS333" i="2"/>
  <c r="CT333" i="2"/>
  <c r="CU333" i="2"/>
  <c r="CV333" i="2"/>
  <c r="CW333" i="2"/>
  <c r="CX333" i="2"/>
  <c r="CY333" i="2"/>
  <c r="CS334" i="2"/>
  <c r="CT334" i="2"/>
  <c r="CU334" i="2"/>
  <c r="CV334" i="2"/>
  <c r="CW334" i="2"/>
  <c r="CX334" i="2"/>
  <c r="CY334" i="2"/>
  <c r="CS335" i="2"/>
  <c r="CT335" i="2"/>
  <c r="CU335" i="2"/>
  <c r="CV335" i="2"/>
  <c r="CW335" i="2"/>
  <c r="CX335" i="2"/>
  <c r="CY335" i="2"/>
  <c r="CS336" i="2"/>
  <c r="CT336" i="2"/>
  <c r="CU336" i="2"/>
  <c r="CV336" i="2"/>
  <c r="CW336" i="2"/>
  <c r="CX336" i="2"/>
  <c r="CY336" i="2"/>
  <c r="CS337" i="2"/>
  <c r="CT337" i="2"/>
  <c r="CU337" i="2"/>
  <c r="CV337" i="2"/>
  <c r="CW337" i="2"/>
  <c r="CX337" i="2"/>
  <c r="CY337" i="2"/>
  <c r="CS338" i="2"/>
  <c r="CT338" i="2"/>
  <c r="CU338" i="2"/>
  <c r="CV338" i="2"/>
  <c r="CW338" i="2"/>
  <c r="CX338" i="2"/>
  <c r="CY338" i="2"/>
  <c r="CS339" i="2"/>
  <c r="CT339" i="2"/>
  <c r="CU339" i="2"/>
  <c r="CV339" i="2"/>
  <c r="CW339" i="2"/>
  <c r="CX339" i="2"/>
  <c r="CY339" i="2"/>
  <c r="CS340" i="2"/>
  <c r="CT340" i="2"/>
  <c r="CU340" i="2"/>
  <c r="CV340" i="2"/>
  <c r="CW340" i="2"/>
  <c r="CX340" i="2"/>
  <c r="CY340" i="2"/>
  <c r="CS341" i="2"/>
  <c r="CT341" i="2"/>
  <c r="CU341" i="2"/>
  <c r="CV341" i="2"/>
  <c r="CW341" i="2"/>
  <c r="CX341" i="2"/>
  <c r="CY341" i="2"/>
  <c r="CS342" i="2"/>
  <c r="CT342" i="2"/>
  <c r="CU342" i="2"/>
  <c r="CV342" i="2"/>
  <c r="CW342" i="2"/>
  <c r="CX342" i="2"/>
  <c r="CY342" i="2"/>
  <c r="CS343" i="2"/>
  <c r="CT343" i="2"/>
  <c r="CU343" i="2"/>
  <c r="CV343" i="2"/>
  <c r="CW343" i="2"/>
  <c r="CX343" i="2"/>
  <c r="CY343" i="2"/>
  <c r="CS344" i="2"/>
  <c r="CT344" i="2"/>
  <c r="CU344" i="2"/>
  <c r="CV344" i="2"/>
  <c r="CW344" i="2"/>
  <c r="CX344" i="2"/>
  <c r="CY344" i="2"/>
  <c r="CS345" i="2"/>
  <c r="CT345" i="2"/>
  <c r="CU345" i="2"/>
  <c r="CV345" i="2"/>
  <c r="CW345" i="2"/>
  <c r="CX345" i="2"/>
  <c r="CY345" i="2"/>
  <c r="CS346" i="2"/>
  <c r="CT346" i="2"/>
  <c r="CU346" i="2"/>
  <c r="CV346" i="2"/>
  <c r="CW346" i="2"/>
  <c r="CX346" i="2"/>
  <c r="CY346" i="2"/>
  <c r="CS347" i="2"/>
  <c r="CT347" i="2"/>
  <c r="CU347" i="2"/>
  <c r="CV347" i="2"/>
  <c r="CW347" i="2"/>
  <c r="CX347" i="2"/>
  <c r="CY347" i="2"/>
  <c r="CS348" i="2"/>
  <c r="CT348" i="2"/>
  <c r="CU348" i="2"/>
  <c r="CV348" i="2"/>
  <c r="CW348" i="2"/>
  <c r="CX348" i="2"/>
  <c r="CY348" i="2"/>
  <c r="CS349" i="2"/>
  <c r="CT349" i="2"/>
  <c r="CU349" i="2"/>
  <c r="CV349" i="2"/>
  <c r="CW349" i="2"/>
  <c r="CX349" i="2"/>
  <c r="CY349" i="2"/>
  <c r="CS350" i="2"/>
  <c r="CT350" i="2"/>
  <c r="CU350" i="2"/>
  <c r="CV350" i="2"/>
  <c r="CW350" i="2"/>
  <c r="CX350" i="2"/>
  <c r="CY350" i="2"/>
  <c r="CS351" i="2"/>
  <c r="CT351" i="2"/>
  <c r="CU351" i="2"/>
  <c r="CV351" i="2"/>
  <c r="CW351" i="2"/>
  <c r="CX351" i="2"/>
  <c r="CY351" i="2"/>
  <c r="CS352" i="2"/>
  <c r="CT352" i="2"/>
  <c r="CU352" i="2"/>
  <c r="CV352" i="2"/>
  <c r="CW352" i="2"/>
  <c r="CX352" i="2"/>
  <c r="CY352" i="2"/>
  <c r="CS353" i="2"/>
  <c r="CT353" i="2"/>
  <c r="CU353" i="2"/>
  <c r="CV353" i="2"/>
  <c r="CW353" i="2"/>
  <c r="CX353" i="2"/>
  <c r="CY353" i="2"/>
  <c r="CS354" i="2"/>
  <c r="CT354" i="2"/>
  <c r="CU354" i="2"/>
  <c r="CV354" i="2"/>
  <c r="CW354" i="2"/>
  <c r="CX354" i="2"/>
  <c r="CY354" i="2"/>
  <c r="CS355" i="2"/>
  <c r="CT355" i="2"/>
  <c r="CU355" i="2"/>
  <c r="CV355" i="2"/>
  <c r="CW355" i="2"/>
  <c r="CX355" i="2"/>
  <c r="CY355" i="2"/>
  <c r="CS356" i="2"/>
  <c r="CT356" i="2"/>
  <c r="CU356" i="2"/>
  <c r="CV356" i="2"/>
  <c r="CW356" i="2"/>
  <c r="CX356" i="2"/>
  <c r="CY356" i="2"/>
  <c r="CS357" i="2"/>
  <c r="CT357" i="2"/>
  <c r="CU357" i="2"/>
  <c r="CV357" i="2"/>
  <c r="CW357" i="2"/>
  <c r="CX357" i="2"/>
  <c r="CY357" i="2"/>
  <c r="CS358" i="2"/>
  <c r="CT358" i="2"/>
  <c r="CU358" i="2"/>
  <c r="CV358" i="2"/>
  <c r="CW358" i="2"/>
  <c r="CX358" i="2"/>
  <c r="CY358" i="2"/>
  <c r="CS359" i="2"/>
  <c r="CT359" i="2"/>
  <c r="CU359" i="2"/>
  <c r="CV359" i="2"/>
  <c r="CW359" i="2"/>
  <c r="CX359" i="2"/>
  <c r="CY359" i="2"/>
  <c r="CS360" i="2"/>
  <c r="CT360" i="2"/>
  <c r="CU360" i="2"/>
  <c r="CV360" i="2"/>
  <c r="CW360" i="2"/>
  <c r="CX360" i="2"/>
  <c r="CY360" i="2"/>
  <c r="CS361" i="2"/>
  <c r="CT361" i="2"/>
  <c r="CU361" i="2"/>
  <c r="CV361" i="2"/>
  <c r="CW361" i="2"/>
  <c r="CX361" i="2"/>
  <c r="CY361" i="2"/>
  <c r="CS362" i="2"/>
  <c r="CT362" i="2"/>
  <c r="CU362" i="2"/>
  <c r="CV362" i="2"/>
  <c r="CW362" i="2"/>
  <c r="CX362" i="2"/>
  <c r="CY362" i="2"/>
  <c r="CS363" i="2"/>
  <c r="CT363" i="2"/>
  <c r="CU363" i="2"/>
  <c r="CV363" i="2"/>
  <c r="CW363" i="2"/>
  <c r="CX363" i="2"/>
  <c r="CY363" i="2"/>
  <c r="CS364" i="2"/>
  <c r="CT364" i="2"/>
  <c r="CU364" i="2"/>
  <c r="CV364" i="2"/>
  <c r="CW364" i="2"/>
  <c r="CX364" i="2"/>
  <c r="CY364" i="2"/>
  <c r="CS365" i="2"/>
  <c r="CT365" i="2"/>
  <c r="CU365" i="2"/>
  <c r="CV365" i="2"/>
  <c r="CW365" i="2"/>
  <c r="CX365" i="2"/>
  <c r="CY365" i="2"/>
  <c r="CS366" i="2"/>
  <c r="CT366" i="2"/>
  <c r="CU366" i="2"/>
  <c r="CV366" i="2"/>
  <c r="CW366" i="2"/>
  <c r="CX366" i="2"/>
  <c r="CY366" i="2"/>
  <c r="CS367" i="2"/>
  <c r="CT367" i="2"/>
  <c r="CU367" i="2"/>
  <c r="CV367" i="2"/>
  <c r="CW367" i="2"/>
  <c r="CX367" i="2"/>
  <c r="CY367" i="2"/>
  <c r="CS368" i="2"/>
  <c r="CT368" i="2"/>
  <c r="CU368" i="2"/>
  <c r="CV368" i="2"/>
  <c r="CW368" i="2"/>
  <c r="CX368" i="2"/>
  <c r="CY368" i="2"/>
  <c r="CS369" i="2"/>
  <c r="CT369" i="2"/>
  <c r="CU369" i="2"/>
  <c r="CV369" i="2"/>
  <c r="CW369" i="2"/>
  <c r="CX369" i="2"/>
  <c r="CY369" i="2"/>
  <c r="CS370" i="2"/>
  <c r="CT370" i="2"/>
  <c r="CU370" i="2"/>
  <c r="CV370" i="2"/>
  <c r="CW370" i="2"/>
  <c r="CX370" i="2"/>
  <c r="CY370" i="2"/>
  <c r="CS371" i="2"/>
  <c r="CT371" i="2"/>
  <c r="CU371" i="2"/>
  <c r="CV371" i="2"/>
  <c r="CW371" i="2"/>
  <c r="CX371" i="2"/>
  <c r="CY371" i="2"/>
  <c r="CS372" i="2"/>
  <c r="CT372" i="2"/>
  <c r="CU372" i="2"/>
  <c r="CV372" i="2"/>
  <c r="CW372" i="2"/>
  <c r="CX372" i="2"/>
  <c r="CY372" i="2"/>
  <c r="CS373" i="2"/>
  <c r="CT373" i="2"/>
  <c r="CU373" i="2"/>
  <c r="CV373" i="2"/>
  <c r="CW373" i="2"/>
  <c r="CX373" i="2"/>
  <c r="CY373" i="2"/>
  <c r="CS374" i="2"/>
  <c r="CT374" i="2"/>
  <c r="CU374" i="2"/>
  <c r="CV374" i="2"/>
  <c r="CW374" i="2"/>
  <c r="CX374" i="2"/>
  <c r="CY374" i="2"/>
  <c r="CS375" i="2"/>
  <c r="CT375" i="2"/>
  <c r="CU375" i="2"/>
  <c r="CV375" i="2"/>
  <c r="CW375" i="2"/>
  <c r="CX375" i="2"/>
  <c r="CY375" i="2"/>
  <c r="CS376" i="2"/>
  <c r="CT376" i="2"/>
  <c r="CU376" i="2"/>
  <c r="CV376" i="2"/>
  <c r="CW376" i="2"/>
  <c r="CX376" i="2"/>
  <c r="CY376" i="2"/>
  <c r="CS377" i="2"/>
  <c r="CT377" i="2"/>
  <c r="CU377" i="2"/>
  <c r="CV377" i="2"/>
  <c r="CW377" i="2"/>
  <c r="CX377" i="2"/>
  <c r="CY377" i="2"/>
  <c r="CS378" i="2"/>
  <c r="CT378" i="2"/>
  <c r="CU378" i="2"/>
  <c r="CV378" i="2"/>
  <c r="CW378" i="2"/>
  <c r="CX378" i="2"/>
  <c r="CY378" i="2"/>
  <c r="CS379" i="2"/>
  <c r="CT379" i="2"/>
  <c r="CU379" i="2"/>
  <c r="CV379" i="2"/>
  <c r="CW379" i="2"/>
  <c r="CX379" i="2"/>
  <c r="CY379" i="2"/>
  <c r="CS380" i="2"/>
  <c r="CT380" i="2"/>
  <c r="CU380" i="2"/>
  <c r="CV380" i="2"/>
  <c r="CW380" i="2"/>
  <c r="CX380" i="2"/>
  <c r="CY380" i="2"/>
  <c r="CS381" i="2"/>
  <c r="CT381" i="2"/>
  <c r="CU381" i="2"/>
  <c r="CV381" i="2"/>
  <c r="CW381" i="2"/>
  <c r="CX381" i="2"/>
  <c r="CY381" i="2"/>
  <c r="CS382" i="2"/>
  <c r="CT382" i="2"/>
  <c r="CU382" i="2"/>
  <c r="CV382" i="2"/>
  <c r="CW382" i="2"/>
  <c r="CX382" i="2"/>
  <c r="CY382" i="2"/>
  <c r="CS383" i="2"/>
  <c r="CT383" i="2"/>
  <c r="CU383" i="2"/>
  <c r="CV383" i="2"/>
  <c r="CW383" i="2"/>
  <c r="CX383" i="2"/>
  <c r="CY383" i="2"/>
  <c r="CS384" i="2"/>
  <c r="CT384" i="2"/>
  <c r="CU384" i="2"/>
  <c r="CV384" i="2"/>
  <c r="CW384" i="2"/>
  <c r="CX384" i="2"/>
  <c r="CY384" i="2"/>
  <c r="CS385" i="2"/>
  <c r="CT385" i="2"/>
  <c r="CU385" i="2"/>
  <c r="CV385" i="2"/>
  <c r="CW385" i="2"/>
  <c r="CX385" i="2"/>
  <c r="CY385" i="2"/>
  <c r="CS386" i="2"/>
  <c r="CT386" i="2"/>
  <c r="CU386" i="2"/>
  <c r="CV386" i="2"/>
  <c r="CW386" i="2"/>
  <c r="CX386" i="2"/>
  <c r="CY386" i="2"/>
  <c r="CS387" i="2"/>
  <c r="CT387" i="2"/>
  <c r="CU387" i="2"/>
  <c r="CV387" i="2"/>
  <c r="CW387" i="2"/>
  <c r="CX387" i="2"/>
  <c r="CY387" i="2"/>
  <c r="CS388" i="2"/>
  <c r="CT388" i="2"/>
  <c r="CU388" i="2"/>
  <c r="CV388" i="2"/>
  <c r="CW388" i="2"/>
  <c r="CX388" i="2"/>
  <c r="CY388" i="2"/>
  <c r="CS389" i="2"/>
  <c r="CT389" i="2"/>
  <c r="CU389" i="2"/>
  <c r="CV389" i="2"/>
  <c r="CW389" i="2"/>
  <c r="CX389" i="2"/>
  <c r="CY389" i="2"/>
  <c r="CS390" i="2"/>
  <c r="CT390" i="2"/>
  <c r="CU390" i="2"/>
  <c r="CV390" i="2"/>
  <c r="CW390" i="2"/>
  <c r="CX390" i="2"/>
  <c r="CY390" i="2"/>
  <c r="CS391" i="2"/>
  <c r="CT391" i="2"/>
  <c r="CU391" i="2"/>
  <c r="CV391" i="2"/>
  <c r="CW391" i="2"/>
  <c r="CX391" i="2"/>
  <c r="CY391" i="2"/>
  <c r="CS392" i="2"/>
  <c r="CT392" i="2"/>
  <c r="CU392" i="2"/>
  <c r="CV392" i="2"/>
  <c r="CW392" i="2"/>
  <c r="CX392" i="2"/>
  <c r="CY392" i="2"/>
  <c r="CS393" i="2"/>
  <c r="CT393" i="2"/>
  <c r="CU393" i="2"/>
  <c r="CV393" i="2"/>
  <c r="CW393" i="2"/>
  <c r="CX393" i="2"/>
  <c r="CY393" i="2"/>
  <c r="CS394" i="2"/>
  <c r="CT394" i="2"/>
  <c r="CU394" i="2"/>
  <c r="CV394" i="2"/>
  <c r="CW394" i="2"/>
  <c r="CX394" i="2"/>
  <c r="CY394" i="2"/>
  <c r="CS395" i="2"/>
  <c r="CT395" i="2"/>
  <c r="CU395" i="2"/>
  <c r="CV395" i="2"/>
  <c r="CW395" i="2"/>
  <c r="CX395" i="2"/>
  <c r="CY395" i="2"/>
  <c r="CS396" i="2"/>
  <c r="CT396" i="2"/>
  <c r="CU396" i="2"/>
  <c r="CV396" i="2"/>
  <c r="CW396" i="2"/>
  <c r="CX396" i="2"/>
  <c r="CY396" i="2"/>
  <c r="CS397" i="2"/>
  <c r="CT397" i="2"/>
  <c r="CU397" i="2"/>
  <c r="CV397" i="2"/>
  <c r="CW397" i="2"/>
  <c r="CX397" i="2"/>
  <c r="CY397" i="2"/>
  <c r="CS398" i="2"/>
  <c r="CT398" i="2"/>
  <c r="CU398" i="2"/>
  <c r="CV398" i="2"/>
  <c r="CW398" i="2"/>
  <c r="CX398" i="2"/>
  <c r="CY398" i="2"/>
  <c r="CS399" i="2"/>
  <c r="CT399" i="2"/>
  <c r="CU399" i="2"/>
  <c r="CV399" i="2"/>
  <c r="CW399" i="2"/>
  <c r="CX399" i="2"/>
  <c r="CY399" i="2"/>
  <c r="CS400" i="2"/>
  <c r="CT400" i="2"/>
  <c r="CU400" i="2"/>
  <c r="CV400" i="2"/>
  <c r="CW400" i="2"/>
  <c r="CX400" i="2"/>
  <c r="CY400" i="2"/>
  <c r="CS401" i="2"/>
  <c r="CT401" i="2"/>
  <c r="CU401" i="2"/>
  <c r="CV401" i="2"/>
  <c r="CW401" i="2"/>
  <c r="CX401" i="2"/>
  <c r="CY401" i="2"/>
  <c r="CR256" i="2"/>
  <c r="CR257" i="2"/>
  <c r="CR258" i="2"/>
  <c r="CR259" i="2"/>
  <c r="CR260" i="2"/>
  <c r="CR261" i="2"/>
  <c r="CR262" i="2"/>
  <c r="CR263" i="2"/>
  <c r="CR264" i="2"/>
  <c r="CR265" i="2"/>
  <c r="CR266" i="2"/>
  <c r="CR267" i="2"/>
  <c r="CR268" i="2"/>
  <c r="CR269" i="2"/>
  <c r="CR270" i="2"/>
  <c r="CR271" i="2"/>
  <c r="CR272" i="2"/>
  <c r="CR273" i="2"/>
  <c r="CR274" i="2"/>
  <c r="CR275" i="2"/>
  <c r="CR276" i="2"/>
  <c r="CR277" i="2"/>
  <c r="CR278" i="2"/>
  <c r="CR279" i="2"/>
  <c r="CR280" i="2"/>
  <c r="CR281" i="2"/>
  <c r="CR282" i="2"/>
  <c r="CR283" i="2"/>
  <c r="CR284" i="2"/>
  <c r="CR285" i="2"/>
  <c r="CR286" i="2"/>
  <c r="CR287" i="2"/>
  <c r="CR288" i="2"/>
  <c r="CR289" i="2"/>
  <c r="CR290" i="2"/>
  <c r="CR291" i="2"/>
  <c r="CR292" i="2"/>
  <c r="CR293" i="2"/>
  <c r="CR294" i="2"/>
  <c r="CR295" i="2"/>
  <c r="CR296" i="2"/>
  <c r="CR297" i="2"/>
  <c r="CR298" i="2"/>
  <c r="CR299" i="2"/>
  <c r="CR300" i="2"/>
  <c r="CR301" i="2"/>
  <c r="CR302" i="2"/>
  <c r="CR303" i="2"/>
  <c r="CR304" i="2"/>
  <c r="CR305" i="2"/>
  <c r="CR306" i="2"/>
  <c r="CR307" i="2"/>
  <c r="CR308" i="2"/>
  <c r="CR309" i="2"/>
  <c r="CR310" i="2"/>
  <c r="CR311" i="2"/>
  <c r="CR312" i="2"/>
  <c r="CR313" i="2"/>
  <c r="CR314" i="2"/>
  <c r="CR315" i="2"/>
  <c r="CR316" i="2"/>
  <c r="CR317" i="2"/>
  <c r="CR318" i="2"/>
  <c r="CR319" i="2"/>
  <c r="CR320" i="2"/>
  <c r="CR321" i="2"/>
  <c r="CR322" i="2"/>
  <c r="CR323" i="2"/>
  <c r="CR324" i="2"/>
  <c r="CR325" i="2"/>
  <c r="CR326" i="2"/>
  <c r="CR327" i="2"/>
  <c r="CR328" i="2"/>
  <c r="CR329" i="2"/>
  <c r="CR330" i="2"/>
  <c r="CR331" i="2"/>
  <c r="CR332" i="2"/>
  <c r="CR333" i="2"/>
  <c r="CR334" i="2"/>
  <c r="CR335" i="2"/>
  <c r="CR336" i="2"/>
  <c r="CR337" i="2"/>
  <c r="CR338" i="2"/>
  <c r="CR339" i="2"/>
  <c r="CR340" i="2"/>
  <c r="CR341" i="2"/>
  <c r="CR342" i="2"/>
  <c r="CR343" i="2"/>
  <c r="CR344" i="2"/>
  <c r="CR345" i="2"/>
  <c r="CR346" i="2"/>
  <c r="CR347" i="2"/>
  <c r="CR348" i="2"/>
  <c r="CR349" i="2"/>
  <c r="CR350" i="2"/>
  <c r="CR351" i="2"/>
  <c r="CR352" i="2"/>
  <c r="CR353" i="2"/>
  <c r="CR354" i="2"/>
  <c r="CR355" i="2"/>
  <c r="CR356" i="2"/>
  <c r="CR357" i="2"/>
  <c r="CR358" i="2"/>
  <c r="CR359" i="2"/>
  <c r="CR360" i="2"/>
  <c r="CR361" i="2"/>
  <c r="CR362" i="2"/>
  <c r="CR363" i="2"/>
  <c r="CR364" i="2"/>
  <c r="CR365" i="2"/>
  <c r="CR366" i="2"/>
  <c r="CR367" i="2"/>
  <c r="CR368" i="2"/>
  <c r="CR369" i="2"/>
  <c r="CR370" i="2"/>
  <c r="CR371" i="2"/>
  <c r="CR372" i="2"/>
  <c r="CR373" i="2"/>
  <c r="CR374" i="2"/>
  <c r="CR375" i="2"/>
  <c r="CR376" i="2"/>
  <c r="CR377" i="2"/>
  <c r="CR378" i="2"/>
  <c r="CR379" i="2"/>
  <c r="CR380" i="2"/>
  <c r="CR381" i="2"/>
  <c r="CR382" i="2"/>
  <c r="CR383" i="2"/>
  <c r="CR384" i="2"/>
  <c r="CR385" i="2"/>
  <c r="CR386" i="2"/>
  <c r="CR387" i="2"/>
  <c r="CR388" i="2"/>
  <c r="CR389" i="2"/>
  <c r="CR390" i="2"/>
  <c r="CR391" i="2"/>
  <c r="CR392" i="2"/>
  <c r="CR393" i="2"/>
  <c r="CR394" i="2"/>
  <c r="CR395" i="2"/>
  <c r="CR396" i="2"/>
  <c r="CR397" i="2"/>
  <c r="CR398" i="2"/>
  <c r="CR399" i="2"/>
  <c r="CR400" i="2"/>
  <c r="CR401" i="2"/>
  <c r="CR255" i="2"/>
  <c r="BX255" i="2"/>
  <c r="BZ255" i="2"/>
  <c r="CA255" i="2"/>
  <c r="CB255" i="2"/>
  <c r="CC255" i="2"/>
  <c r="CD255" i="2"/>
  <c r="CE255" i="2"/>
  <c r="BY255" i="2"/>
  <c r="CG256" i="2"/>
  <c r="CH256" i="2"/>
  <c r="CI256" i="2"/>
  <c r="CJ256" i="2"/>
  <c r="CK256" i="2"/>
  <c r="CL256" i="2"/>
  <c r="CM256" i="2"/>
  <c r="CN256" i="2"/>
  <c r="CO256" i="2"/>
  <c r="CG257" i="2"/>
  <c r="CH257" i="2"/>
  <c r="CI257" i="2"/>
  <c r="CJ257" i="2"/>
  <c r="CK257" i="2"/>
  <c r="CL257" i="2"/>
  <c r="CM257" i="2"/>
  <c r="CN257" i="2"/>
  <c r="CO257" i="2"/>
  <c r="CG258" i="2"/>
  <c r="CH258" i="2"/>
  <c r="CI258" i="2"/>
  <c r="CJ258" i="2"/>
  <c r="CK258" i="2"/>
  <c r="CL258" i="2"/>
  <c r="CM258" i="2"/>
  <c r="CN258" i="2"/>
  <c r="CO258" i="2"/>
  <c r="CG259" i="2"/>
  <c r="CH259" i="2"/>
  <c r="CI259" i="2"/>
  <c r="CJ259" i="2"/>
  <c r="CK259" i="2"/>
  <c r="CL259" i="2"/>
  <c r="CM259" i="2"/>
  <c r="CN259" i="2"/>
  <c r="CO259" i="2"/>
  <c r="CG260" i="2"/>
  <c r="CH260" i="2"/>
  <c r="CI260" i="2"/>
  <c r="CJ260" i="2"/>
  <c r="CK260" i="2"/>
  <c r="CL260" i="2"/>
  <c r="CM260" i="2"/>
  <c r="CN260" i="2"/>
  <c r="CO260" i="2"/>
  <c r="CG261" i="2"/>
  <c r="CH261" i="2"/>
  <c r="CI261" i="2"/>
  <c r="CJ261" i="2"/>
  <c r="CK261" i="2"/>
  <c r="CL261" i="2"/>
  <c r="CM261" i="2"/>
  <c r="CN261" i="2"/>
  <c r="CO261" i="2"/>
  <c r="CG262" i="2"/>
  <c r="CH262" i="2"/>
  <c r="CI262" i="2"/>
  <c r="CJ262" i="2"/>
  <c r="CK262" i="2"/>
  <c r="CL262" i="2"/>
  <c r="CM262" i="2"/>
  <c r="CN262" i="2"/>
  <c r="CO262" i="2"/>
  <c r="CG263" i="2"/>
  <c r="CH263" i="2"/>
  <c r="CI263" i="2"/>
  <c r="CJ263" i="2"/>
  <c r="CK263" i="2"/>
  <c r="CL263" i="2"/>
  <c r="CM263" i="2"/>
  <c r="CN263" i="2"/>
  <c r="CO263" i="2"/>
  <c r="CG264" i="2"/>
  <c r="CH264" i="2"/>
  <c r="CI264" i="2"/>
  <c r="CJ264" i="2"/>
  <c r="CK264" i="2"/>
  <c r="CL264" i="2"/>
  <c r="CM264" i="2"/>
  <c r="CN264" i="2"/>
  <c r="CO264" i="2"/>
  <c r="CG265" i="2"/>
  <c r="CH265" i="2"/>
  <c r="CI265" i="2"/>
  <c r="CJ265" i="2"/>
  <c r="CK265" i="2"/>
  <c r="CL265" i="2"/>
  <c r="CM265" i="2"/>
  <c r="CN265" i="2"/>
  <c r="CO265" i="2"/>
  <c r="CG266" i="2"/>
  <c r="CH266" i="2"/>
  <c r="CI266" i="2"/>
  <c r="CJ266" i="2"/>
  <c r="CK266" i="2"/>
  <c r="CL266" i="2"/>
  <c r="CM266" i="2"/>
  <c r="CN266" i="2"/>
  <c r="CO266" i="2"/>
  <c r="CG267" i="2"/>
  <c r="CH267" i="2"/>
  <c r="CI267" i="2"/>
  <c r="CJ267" i="2"/>
  <c r="CK267" i="2"/>
  <c r="CL267" i="2"/>
  <c r="CM267" i="2"/>
  <c r="CN267" i="2"/>
  <c r="CO267" i="2"/>
  <c r="CG268" i="2"/>
  <c r="CH268" i="2"/>
  <c r="CI268" i="2"/>
  <c r="CJ268" i="2"/>
  <c r="CK268" i="2"/>
  <c r="CL268" i="2"/>
  <c r="CM268" i="2"/>
  <c r="CN268" i="2"/>
  <c r="CO268" i="2"/>
  <c r="CG269" i="2"/>
  <c r="CH269" i="2"/>
  <c r="CI269" i="2"/>
  <c r="CJ269" i="2"/>
  <c r="CK269" i="2"/>
  <c r="CL269" i="2"/>
  <c r="CM269" i="2"/>
  <c r="CN269" i="2"/>
  <c r="CO269" i="2"/>
  <c r="CG270" i="2"/>
  <c r="CH270" i="2"/>
  <c r="CI270" i="2"/>
  <c r="CJ270" i="2"/>
  <c r="CK270" i="2"/>
  <c r="CL270" i="2"/>
  <c r="CM270" i="2"/>
  <c r="CN270" i="2"/>
  <c r="CO270" i="2"/>
  <c r="CG271" i="2"/>
  <c r="CH271" i="2"/>
  <c r="CI271" i="2"/>
  <c r="CJ271" i="2"/>
  <c r="CK271" i="2"/>
  <c r="CL271" i="2"/>
  <c r="CM271" i="2"/>
  <c r="CN271" i="2"/>
  <c r="CO271" i="2"/>
  <c r="CG272" i="2"/>
  <c r="CH272" i="2"/>
  <c r="CI272" i="2"/>
  <c r="CJ272" i="2"/>
  <c r="CK272" i="2"/>
  <c r="CL272" i="2"/>
  <c r="CM272" i="2"/>
  <c r="CN272" i="2"/>
  <c r="CO272" i="2"/>
  <c r="CG273" i="2"/>
  <c r="CH273" i="2"/>
  <c r="CI273" i="2"/>
  <c r="CJ273" i="2"/>
  <c r="CK273" i="2"/>
  <c r="CL273" i="2"/>
  <c r="CM273" i="2"/>
  <c r="CN273" i="2"/>
  <c r="CO273" i="2"/>
  <c r="CG274" i="2"/>
  <c r="CH274" i="2"/>
  <c r="CI274" i="2"/>
  <c r="CJ274" i="2"/>
  <c r="CK274" i="2"/>
  <c r="CL274" i="2"/>
  <c r="CM274" i="2"/>
  <c r="CN274" i="2"/>
  <c r="CO274" i="2"/>
  <c r="CG275" i="2"/>
  <c r="CH275" i="2"/>
  <c r="CI275" i="2"/>
  <c r="CJ275" i="2"/>
  <c r="CK275" i="2"/>
  <c r="CL275" i="2"/>
  <c r="CM275" i="2"/>
  <c r="CN275" i="2"/>
  <c r="CO275" i="2"/>
  <c r="CG276" i="2"/>
  <c r="CH276" i="2"/>
  <c r="CI276" i="2"/>
  <c r="CJ276" i="2"/>
  <c r="CK276" i="2"/>
  <c r="CL276" i="2"/>
  <c r="CM276" i="2"/>
  <c r="CN276" i="2"/>
  <c r="CO276" i="2"/>
  <c r="CG277" i="2"/>
  <c r="CH277" i="2"/>
  <c r="CI277" i="2"/>
  <c r="CJ277" i="2"/>
  <c r="CK277" i="2"/>
  <c r="CL277" i="2"/>
  <c r="CM277" i="2"/>
  <c r="CN277" i="2"/>
  <c r="CO277" i="2"/>
  <c r="CG278" i="2"/>
  <c r="CH278" i="2"/>
  <c r="CI278" i="2"/>
  <c r="CJ278" i="2"/>
  <c r="CK278" i="2"/>
  <c r="CL278" i="2"/>
  <c r="CM278" i="2"/>
  <c r="CN278" i="2"/>
  <c r="CO278" i="2"/>
  <c r="CG279" i="2"/>
  <c r="CH279" i="2"/>
  <c r="CI279" i="2"/>
  <c r="CJ279" i="2"/>
  <c r="CK279" i="2"/>
  <c r="CL279" i="2"/>
  <c r="CM279" i="2"/>
  <c r="CN279" i="2"/>
  <c r="CO279" i="2"/>
  <c r="CG280" i="2"/>
  <c r="CH280" i="2"/>
  <c r="CI280" i="2"/>
  <c r="CJ280" i="2"/>
  <c r="CK280" i="2"/>
  <c r="CL280" i="2"/>
  <c r="CM280" i="2"/>
  <c r="CN280" i="2"/>
  <c r="CO280" i="2"/>
  <c r="CG281" i="2"/>
  <c r="CH281" i="2"/>
  <c r="CI281" i="2"/>
  <c r="CJ281" i="2"/>
  <c r="CK281" i="2"/>
  <c r="CL281" i="2"/>
  <c r="CM281" i="2"/>
  <c r="CN281" i="2"/>
  <c r="CO281" i="2"/>
  <c r="CG282" i="2"/>
  <c r="CH282" i="2"/>
  <c r="CI282" i="2"/>
  <c r="CJ282" i="2"/>
  <c r="CK282" i="2"/>
  <c r="CL282" i="2"/>
  <c r="CM282" i="2"/>
  <c r="CN282" i="2"/>
  <c r="CO282" i="2"/>
  <c r="CG283" i="2"/>
  <c r="CH283" i="2"/>
  <c r="CI283" i="2"/>
  <c r="CJ283" i="2"/>
  <c r="CK283" i="2"/>
  <c r="CL283" i="2"/>
  <c r="CM283" i="2"/>
  <c r="CN283" i="2"/>
  <c r="CO283" i="2"/>
  <c r="CG284" i="2"/>
  <c r="CH284" i="2"/>
  <c r="CI284" i="2"/>
  <c r="CJ284" i="2"/>
  <c r="CK284" i="2"/>
  <c r="CL284" i="2"/>
  <c r="CM284" i="2"/>
  <c r="CN284" i="2"/>
  <c r="CO284" i="2"/>
  <c r="CG285" i="2"/>
  <c r="CH285" i="2"/>
  <c r="CI285" i="2"/>
  <c r="CJ285" i="2"/>
  <c r="CK285" i="2"/>
  <c r="CL285" i="2"/>
  <c r="CM285" i="2"/>
  <c r="CN285" i="2"/>
  <c r="CO285" i="2"/>
  <c r="CG286" i="2"/>
  <c r="CH286" i="2"/>
  <c r="CI286" i="2"/>
  <c r="CJ286" i="2"/>
  <c r="CK286" i="2"/>
  <c r="CL286" i="2"/>
  <c r="CM286" i="2"/>
  <c r="CN286" i="2"/>
  <c r="CO286" i="2"/>
  <c r="CG287" i="2"/>
  <c r="CH287" i="2"/>
  <c r="CI287" i="2"/>
  <c r="CJ287" i="2"/>
  <c r="CK287" i="2"/>
  <c r="CL287" i="2"/>
  <c r="CM287" i="2"/>
  <c r="CN287" i="2"/>
  <c r="CO287" i="2"/>
  <c r="CG288" i="2"/>
  <c r="CH288" i="2"/>
  <c r="CI288" i="2"/>
  <c r="CJ288" i="2"/>
  <c r="CK288" i="2"/>
  <c r="CL288" i="2"/>
  <c r="CM288" i="2"/>
  <c r="CN288" i="2"/>
  <c r="CO288" i="2"/>
  <c r="CG289" i="2"/>
  <c r="CH289" i="2"/>
  <c r="CI289" i="2"/>
  <c r="CJ289" i="2"/>
  <c r="CK289" i="2"/>
  <c r="CL289" i="2"/>
  <c r="CM289" i="2"/>
  <c r="CN289" i="2"/>
  <c r="CO289" i="2"/>
  <c r="CG290" i="2"/>
  <c r="CH290" i="2"/>
  <c r="CI290" i="2"/>
  <c r="CJ290" i="2"/>
  <c r="CK290" i="2"/>
  <c r="CL290" i="2"/>
  <c r="CM290" i="2"/>
  <c r="CN290" i="2"/>
  <c r="CO290" i="2"/>
  <c r="CG291" i="2"/>
  <c r="CH291" i="2"/>
  <c r="CI291" i="2"/>
  <c r="CJ291" i="2"/>
  <c r="CK291" i="2"/>
  <c r="CL291" i="2"/>
  <c r="CM291" i="2"/>
  <c r="CN291" i="2"/>
  <c r="CO291" i="2"/>
  <c r="CG292" i="2"/>
  <c r="CH292" i="2"/>
  <c r="CI292" i="2"/>
  <c r="CJ292" i="2"/>
  <c r="CK292" i="2"/>
  <c r="CL292" i="2"/>
  <c r="CM292" i="2"/>
  <c r="CN292" i="2"/>
  <c r="CO292" i="2"/>
  <c r="CG293" i="2"/>
  <c r="CH293" i="2"/>
  <c r="CI293" i="2"/>
  <c r="CJ293" i="2"/>
  <c r="CK293" i="2"/>
  <c r="CL293" i="2"/>
  <c r="CM293" i="2"/>
  <c r="CN293" i="2"/>
  <c r="CO293" i="2"/>
  <c r="CG294" i="2"/>
  <c r="CH294" i="2"/>
  <c r="CI294" i="2"/>
  <c r="CJ294" i="2"/>
  <c r="CK294" i="2"/>
  <c r="CL294" i="2"/>
  <c r="CM294" i="2"/>
  <c r="CN294" i="2"/>
  <c r="CO294" i="2"/>
  <c r="CG295" i="2"/>
  <c r="CH295" i="2"/>
  <c r="CI295" i="2"/>
  <c r="CJ295" i="2"/>
  <c r="CK295" i="2"/>
  <c r="CL295" i="2"/>
  <c r="CM295" i="2"/>
  <c r="CN295" i="2"/>
  <c r="CO295" i="2"/>
  <c r="CG296" i="2"/>
  <c r="CH296" i="2"/>
  <c r="CI296" i="2"/>
  <c r="CJ296" i="2"/>
  <c r="CK296" i="2"/>
  <c r="CL296" i="2"/>
  <c r="CM296" i="2"/>
  <c r="CN296" i="2"/>
  <c r="CO296" i="2"/>
  <c r="CG297" i="2"/>
  <c r="CH297" i="2"/>
  <c r="CI297" i="2"/>
  <c r="CJ297" i="2"/>
  <c r="CK297" i="2"/>
  <c r="CL297" i="2"/>
  <c r="CM297" i="2"/>
  <c r="CN297" i="2"/>
  <c r="CO297" i="2"/>
  <c r="CG298" i="2"/>
  <c r="CH298" i="2"/>
  <c r="CI298" i="2"/>
  <c r="CJ298" i="2"/>
  <c r="CK298" i="2"/>
  <c r="CL298" i="2"/>
  <c r="CM298" i="2"/>
  <c r="CN298" i="2"/>
  <c r="CO298" i="2"/>
  <c r="CG299" i="2"/>
  <c r="CH299" i="2"/>
  <c r="CI299" i="2"/>
  <c r="CJ299" i="2"/>
  <c r="CK299" i="2"/>
  <c r="CL299" i="2"/>
  <c r="CM299" i="2"/>
  <c r="CN299" i="2"/>
  <c r="CO299" i="2"/>
  <c r="CG300" i="2"/>
  <c r="CH300" i="2"/>
  <c r="CI300" i="2"/>
  <c r="CJ300" i="2"/>
  <c r="CK300" i="2"/>
  <c r="CL300" i="2"/>
  <c r="CM300" i="2"/>
  <c r="CN300" i="2"/>
  <c r="CO300" i="2"/>
  <c r="CG301" i="2"/>
  <c r="CH301" i="2"/>
  <c r="CI301" i="2"/>
  <c r="CJ301" i="2"/>
  <c r="CK301" i="2"/>
  <c r="CL301" i="2"/>
  <c r="CM301" i="2"/>
  <c r="CN301" i="2"/>
  <c r="CO301" i="2"/>
  <c r="CG302" i="2"/>
  <c r="CH302" i="2"/>
  <c r="CI302" i="2"/>
  <c r="CJ302" i="2"/>
  <c r="CK302" i="2"/>
  <c r="CL302" i="2"/>
  <c r="CM302" i="2"/>
  <c r="CN302" i="2"/>
  <c r="CO302" i="2"/>
  <c r="CG303" i="2"/>
  <c r="CH303" i="2"/>
  <c r="CI303" i="2"/>
  <c r="CJ303" i="2"/>
  <c r="CK303" i="2"/>
  <c r="CL303" i="2"/>
  <c r="CM303" i="2"/>
  <c r="CN303" i="2"/>
  <c r="CO303" i="2"/>
  <c r="CG304" i="2"/>
  <c r="CH304" i="2"/>
  <c r="CI304" i="2"/>
  <c r="CJ304" i="2"/>
  <c r="CK304" i="2"/>
  <c r="CL304" i="2"/>
  <c r="CM304" i="2"/>
  <c r="CN304" i="2"/>
  <c r="CO304" i="2"/>
  <c r="CG305" i="2"/>
  <c r="CH305" i="2"/>
  <c r="CI305" i="2"/>
  <c r="CJ305" i="2"/>
  <c r="CK305" i="2"/>
  <c r="CL305" i="2"/>
  <c r="CM305" i="2"/>
  <c r="CN305" i="2"/>
  <c r="CO305" i="2"/>
  <c r="CG306" i="2"/>
  <c r="CH306" i="2"/>
  <c r="CI306" i="2"/>
  <c r="CJ306" i="2"/>
  <c r="CK306" i="2"/>
  <c r="CL306" i="2"/>
  <c r="CM306" i="2"/>
  <c r="CN306" i="2"/>
  <c r="CO306" i="2"/>
  <c r="CG307" i="2"/>
  <c r="CH307" i="2"/>
  <c r="CI307" i="2"/>
  <c r="CJ307" i="2"/>
  <c r="CK307" i="2"/>
  <c r="CL307" i="2"/>
  <c r="CM307" i="2"/>
  <c r="CN307" i="2"/>
  <c r="CO307" i="2"/>
  <c r="CG308" i="2"/>
  <c r="CH308" i="2"/>
  <c r="CI308" i="2"/>
  <c r="CJ308" i="2"/>
  <c r="CK308" i="2"/>
  <c r="CL308" i="2"/>
  <c r="CM308" i="2"/>
  <c r="CN308" i="2"/>
  <c r="CO308" i="2"/>
  <c r="CG309" i="2"/>
  <c r="CH309" i="2"/>
  <c r="CI309" i="2"/>
  <c r="CJ309" i="2"/>
  <c r="CK309" i="2"/>
  <c r="CL309" i="2"/>
  <c r="CM309" i="2"/>
  <c r="CN309" i="2"/>
  <c r="CO309" i="2"/>
  <c r="CG310" i="2"/>
  <c r="CH310" i="2"/>
  <c r="CI310" i="2"/>
  <c r="CJ310" i="2"/>
  <c r="CK310" i="2"/>
  <c r="CL310" i="2"/>
  <c r="CM310" i="2"/>
  <c r="CN310" i="2"/>
  <c r="CO310" i="2"/>
  <c r="CG311" i="2"/>
  <c r="CH311" i="2"/>
  <c r="CI311" i="2"/>
  <c r="CJ311" i="2"/>
  <c r="CK311" i="2"/>
  <c r="CL311" i="2"/>
  <c r="CM311" i="2"/>
  <c r="CN311" i="2"/>
  <c r="CO311" i="2"/>
  <c r="CG312" i="2"/>
  <c r="CH312" i="2"/>
  <c r="CI312" i="2"/>
  <c r="CJ312" i="2"/>
  <c r="CK312" i="2"/>
  <c r="CL312" i="2"/>
  <c r="CM312" i="2"/>
  <c r="CN312" i="2"/>
  <c r="CO312" i="2"/>
  <c r="CG313" i="2"/>
  <c r="CH313" i="2"/>
  <c r="CI313" i="2"/>
  <c r="CJ313" i="2"/>
  <c r="CK313" i="2"/>
  <c r="CL313" i="2"/>
  <c r="CM313" i="2"/>
  <c r="CN313" i="2"/>
  <c r="CO313" i="2"/>
  <c r="CG314" i="2"/>
  <c r="CH314" i="2"/>
  <c r="CI314" i="2"/>
  <c r="CJ314" i="2"/>
  <c r="CK314" i="2"/>
  <c r="CL314" i="2"/>
  <c r="CM314" i="2"/>
  <c r="CN314" i="2"/>
  <c r="CO314" i="2"/>
  <c r="CG315" i="2"/>
  <c r="CH315" i="2"/>
  <c r="CI315" i="2"/>
  <c r="CJ315" i="2"/>
  <c r="CK315" i="2"/>
  <c r="CL315" i="2"/>
  <c r="CM315" i="2"/>
  <c r="CN315" i="2"/>
  <c r="CO315" i="2"/>
  <c r="CG316" i="2"/>
  <c r="CH316" i="2"/>
  <c r="CI316" i="2"/>
  <c r="CJ316" i="2"/>
  <c r="CK316" i="2"/>
  <c r="CL316" i="2"/>
  <c r="CM316" i="2"/>
  <c r="CN316" i="2"/>
  <c r="CO316" i="2"/>
  <c r="CG317" i="2"/>
  <c r="CH317" i="2"/>
  <c r="CI317" i="2"/>
  <c r="CJ317" i="2"/>
  <c r="CK317" i="2"/>
  <c r="CL317" i="2"/>
  <c r="CM317" i="2"/>
  <c r="CN317" i="2"/>
  <c r="CO317" i="2"/>
  <c r="CG318" i="2"/>
  <c r="CH318" i="2"/>
  <c r="CI318" i="2"/>
  <c r="CJ318" i="2"/>
  <c r="CK318" i="2"/>
  <c r="CL318" i="2"/>
  <c r="CM318" i="2"/>
  <c r="CN318" i="2"/>
  <c r="CO318" i="2"/>
  <c r="CG319" i="2"/>
  <c r="CH319" i="2"/>
  <c r="CI319" i="2"/>
  <c r="CJ319" i="2"/>
  <c r="CK319" i="2"/>
  <c r="CL319" i="2"/>
  <c r="CM319" i="2"/>
  <c r="CN319" i="2"/>
  <c r="CO319" i="2"/>
  <c r="CG320" i="2"/>
  <c r="CH320" i="2"/>
  <c r="CI320" i="2"/>
  <c r="CJ320" i="2"/>
  <c r="CK320" i="2"/>
  <c r="CL320" i="2"/>
  <c r="CM320" i="2"/>
  <c r="CN320" i="2"/>
  <c r="CO320" i="2"/>
  <c r="CG321" i="2"/>
  <c r="CH321" i="2"/>
  <c r="CI321" i="2"/>
  <c r="CJ321" i="2"/>
  <c r="CK321" i="2"/>
  <c r="CL321" i="2"/>
  <c r="CM321" i="2"/>
  <c r="CN321" i="2"/>
  <c r="CO321" i="2"/>
  <c r="CG322" i="2"/>
  <c r="CH322" i="2"/>
  <c r="CI322" i="2"/>
  <c r="CJ322" i="2"/>
  <c r="CK322" i="2"/>
  <c r="CL322" i="2"/>
  <c r="CM322" i="2"/>
  <c r="CN322" i="2"/>
  <c r="CO322" i="2"/>
  <c r="CG323" i="2"/>
  <c r="CH323" i="2"/>
  <c r="CI323" i="2"/>
  <c r="CJ323" i="2"/>
  <c r="CK323" i="2"/>
  <c r="CL323" i="2"/>
  <c r="CM323" i="2"/>
  <c r="CN323" i="2"/>
  <c r="CO323" i="2"/>
  <c r="CG324" i="2"/>
  <c r="CH324" i="2"/>
  <c r="CI324" i="2"/>
  <c r="CJ324" i="2"/>
  <c r="CK324" i="2"/>
  <c r="CL324" i="2"/>
  <c r="CM324" i="2"/>
  <c r="CN324" i="2"/>
  <c r="CO324" i="2"/>
  <c r="CG325" i="2"/>
  <c r="CH325" i="2"/>
  <c r="CI325" i="2"/>
  <c r="CJ325" i="2"/>
  <c r="CK325" i="2"/>
  <c r="CL325" i="2"/>
  <c r="CM325" i="2"/>
  <c r="CN325" i="2"/>
  <c r="CO325" i="2"/>
  <c r="CG326" i="2"/>
  <c r="CH326" i="2"/>
  <c r="CI326" i="2"/>
  <c r="CJ326" i="2"/>
  <c r="CK326" i="2"/>
  <c r="CL326" i="2"/>
  <c r="CM326" i="2"/>
  <c r="CN326" i="2"/>
  <c r="CO326" i="2"/>
  <c r="CG327" i="2"/>
  <c r="CH327" i="2"/>
  <c r="CI327" i="2"/>
  <c r="CJ327" i="2"/>
  <c r="CK327" i="2"/>
  <c r="CL327" i="2"/>
  <c r="CM327" i="2"/>
  <c r="CN327" i="2"/>
  <c r="CO327" i="2"/>
  <c r="CG328" i="2"/>
  <c r="CH328" i="2"/>
  <c r="CI328" i="2"/>
  <c r="CJ328" i="2"/>
  <c r="CK328" i="2"/>
  <c r="CL328" i="2"/>
  <c r="CM328" i="2"/>
  <c r="CN328" i="2"/>
  <c r="CO328" i="2"/>
  <c r="CG329" i="2"/>
  <c r="CH329" i="2"/>
  <c r="CI329" i="2"/>
  <c r="CJ329" i="2"/>
  <c r="CK329" i="2"/>
  <c r="CL329" i="2"/>
  <c r="CM329" i="2"/>
  <c r="CN329" i="2"/>
  <c r="CO329" i="2"/>
  <c r="CG330" i="2"/>
  <c r="CH330" i="2"/>
  <c r="CI330" i="2"/>
  <c r="CJ330" i="2"/>
  <c r="CK330" i="2"/>
  <c r="CL330" i="2"/>
  <c r="CM330" i="2"/>
  <c r="CN330" i="2"/>
  <c r="CO330" i="2"/>
  <c r="CG331" i="2"/>
  <c r="CH331" i="2"/>
  <c r="CI331" i="2"/>
  <c r="CJ331" i="2"/>
  <c r="CK331" i="2"/>
  <c r="CL331" i="2"/>
  <c r="CM331" i="2"/>
  <c r="CN331" i="2"/>
  <c r="CO331" i="2"/>
  <c r="CG332" i="2"/>
  <c r="CH332" i="2"/>
  <c r="CI332" i="2"/>
  <c r="CJ332" i="2"/>
  <c r="CK332" i="2"/>
  <c r="CL332" i="2"/>
  <c r="CM332" i="2"/>
  <c r="CN332" i="2"/>
  <c r="CO332" i="2"/>
  <c r="CG333" i="2"/>
  <c r="CH333" i="2"/>
  <c r="CI333" i="2"/>
  <c r="CJ333" i="2"/>
  <c r="CK333" i="2"/>
  <c r="CL333" i="2"/>
  <c r="CM333" i="2"/>
  <c r="CN333" i="2"/>
  <c r="CO333" i="2"/>
  <c r="CG334" i="2"/>
  <c r="CH334" i="2"/>
  <c r="CI334" i="2"/>
  <c r="CJ334" i="2"/>
  <c r="CK334" i="2"/>
  <c r="CL334" i="2"/>
  <c r="CM334" i="2"/>
  <c r="CN334" i="2"/>
  <c r="CO334" i="2"/>
  <c r="CG335" i="2"/>
  <c r="CH335" i="2"/>
  <c r="CI335" i="2"/>
  <c r="CJ335" i="2"/>
  <c r="CK335" i="2"/>
  <c r="CL335" i="2"/>
  <c r="CM335" i="2"/>
  <c r="CN335" i="2"/>
  <c r="CO335" i="2"/>
  <c r="CG336" i="2"/>
  <c r="CH336" i="2"/>
  <c r="CI336" i="2"/>
  <c r="CJ336" i="2"/>
  <c r="CK336" i="2"/>
  <c r="CL336" i="2"/>
  <c r="CM336" i="2"/>
  <c r="CN336" i="2"/>
  <c r="CO336" i="2"/>
  <c r="CG337" i="2"/>
  <c r="CH337" i="2"/>
  <c r="CI337" i="2"/>
  <c r="CJ337" i="2"/>
  <c r="CK337" i="2"/>
  <c r="CL337" i="2"/>
  <c r="CM337" i="2"/>
  <c r="CN337" i="2"/>
  <c r="CO337" i="2"/>
  <c r="CG338" i="2"/>
  <c r="CH338" i="2"/>
  <c r="CI338" i="2"/>
  <c r="CJ338" i="2"/>
  <c r="CK338" i="2"/>
  <c r="CL338" i="2"/>
  <c r="CM338" i="2"/>
  <c r="CN338" i="2"/>
  <c r="CO338" i="2"/>
  <c r="CG339" i="2"/>
  <c r="CH339" i="2"/>
  <c r="CI339" i="2"/>
  <c r="CJ339" i="2"/>
  <c r="CK339" i="2"/>
  <c r="CL339" i="2"/>
  <c r="CM339" i="2"/>
  <c r="CN339" i="2"/>
  <c r="CO339" i="2"/>
  <c r="CG340" i="2"/>
  <c r="CH340" i="2"/>
  <c r="CI340" i="2"/>
  <c r="CJ340" i="2"/>
  <c r="CK340" i="2"/>
  <c r="CL340" i="2"/>
  <c r="CM340" i="2"/>
  <c r="CN340" i="2"/>
  <c r="CO340" i="2"/>
  <c r="CG341" i="2"/>
  <c r="CH341" i="2"/>
  <c r="CI341" i="2"/>
  <c r="CJ341" i="2"/>
  <c r="CK341" i="2"/>
  <c r="CL341" i="2"/>
  <c r="CM341" i="2"/>
  <c r="CN341" i="2"/>
  <c r="CO341" i="2"/>
  <c r="CG342" i="2"/>
  <c r="CH342" i="2"/>
  <c r="CI342" i="2"/>
  <c r="CJ342" i="2"/>
  <c r="CK342" i="2"/>
  <c r="CL342" i="2"/>
  <c r="CM342" i="2"/>
  <c r="CN342" i="2"/>
  <c r="CO342" i="2"/>
  <c r="CG343" i="2"/>
  <c r="CH343" i="2"/>
  <c r="CI343" i="2"/>
  <c r="CJ343" i="2"/>
  <c r="CK343" i="2"/>
  <c r="CL343" i="2"/>
  <c r="CM343" i="2"/>
  <c r="CN343" i="2"/>
  <c r="CO343" i="2"/>
  <c r="CG344" i="2"/>
  <c r="CH344" i="2"/>
  <c r="CI344" i="2"/>
  <c r="CJ344" i="2"/>
  <c r="CK344" i="2"/>
  <c r="CL344" i="2"/>
  <c r="CM344" i="2"/>
  <c r="CN344" i="2"/>
  <c r="CO344" i="2"/>
  <c r="CG345" i="2"/>
  <c r="CH345" i="2"/>
  <c r="CI345" i="2"/>
  <c r="CJ345" i="2"/>
  <c r="CK345" i="2"/>
  <c r="CL345" i="2"/>
  <c r="CM345" i="2"/>
  <c r="CN345" i="2"/>
  <c r="CO345" i="2"/>
  <c r="CG346" i="2"/>
  <c r="CH346" i="2"/>
  <c r="CI346" i="2"/>
  <c r="CJ346" i="2"/>
  <c r="CK346" i="2"/>
  <c r="CL346" i="2"/>
  <c r="CM346" i="2"/>
  <c r="CN346" i="2"/>
  <c r="CO346" i="2"/>
  <c r="CG347" i="2"/>
  <c r="CH347" i="2"/>
  <c r="CI347" i="2"/>
  <c r="CJ347" i="2"/>
  <c r="CK347" i="2"/>
  <c r="CL347" i="2"/>
  <c r="CM347" i="2"/>
  <c r="CN347" i="2"/>
  <c r="CO347" i="2"/>
  <c r="CG348" i="2"/>
  <c r="CH348" i="2"/>
  <c r="CI348" i="2"/>
  <c r="CJ348" i="2"/>
  <c r="CK348" i="2"/>
  <c r="CL348" i="2"/>
  <c r="CM348" i="2"/>
  <c r="CN348" i="2"/>
  <c r="CO348" i="2"/>
  <c r="CG349" i="2"/>
  <c r="CH349" i="2"/>
  <c r="CI349" i="2"/>
  <c r="CJ349" i="2"/>
  <c r="CK349" i="2"/>
  <c r="CL349" i="2"/>
  <c r="CM349" i="2"/>
  <c r="CN349" i="2"/>
  <c r="CO349" i="2"/>
  <c r="CG350" i="2"/>
  <c r="CH350" i="2"/>
  <c r="CI350" i="2"/>
  <c r="CJ350" i="2"/>
  <c r="CK350" i="2"/>
  <c r="CL350" i="2"/>
  <c r="CM350" i="2"/>
  <c r="CN350" i="2"/>
  <c r="CO350" i="2"/>
  <c r="CG351" i="2"/>
  <c r="CH351" i="2"/>
  <c r="CI351" i="2"/>
  <c r="CJ351" i="2"/>
  <c r="CK351" i="2"/>
  <c r="CL351" i="2"/>
  <c r="CM351" i="2"/>
  <c r="CN351" i="2"/>
  <c r="CO351" i="2"/>
  <c r="CG352" i="2"/>
  <c r="CH352" i="2"/>
  <c r="CI352" i="2"/>
  <c r="CJ352" i="2"/>
  <c r="CK352" i="2"/>
  <c r="CL352" i="2"/>
  <c r="CM352" i="2"/>
  <c r="CN352" i="2"/>
  <c r="CO352" i="2"/>
  <c r="CG353" i="2"/>
  <c r="CH353" i="2"/>
  <c r="CI353" i="2"/>
  <c r="CJ353" i="2"/>
  <c r="CK353" i="2"/>
  <c r="CL353" i="2"/>
  <c r="CM353" i="2"/>
  <c r="CN353" i="2"/>
  <c r="CO353" i="2"/>
  <c r="CG354" i="2"/>
  <c r="CH354" i="2"/>
  <c r="CI354" i="2"/>
  <c r="CJ354" i="2"/>
  <c r="CK354" i="2"/>
  <c r="CL354" i="2"/>
  <c r="CM354" i="2"/>
  <c r="CN354" i="2"/>
  <c r="CO354" i="2"/>
  <c r="CG355" i="2"/>
  <c r="CH355" i="2"/>
  <c r="CI355" i="2"/>
  <c r="CJ355" i="2"/>
  <c r="CK355" i="2"/>
  <c r="CL355" i="2"/>
  <c r="CM355" i="2"/>
  <c r="CN355" i="2"/>
  <c r="CO355" i="2"/>
  <c r="CG356" i="2"/>
  <c r="CH356" i="2"/>
  <c r="CI356" i="2"/>
  <c r="CJ356" i="2"/>
  <c r="CK356" i="2"/>
  <c r="CL356" i="2"/>
  <c r="CM356" i="2"/>
  <c r="CN356" i="2"/>
  <c r="CO356" i="2"/>
  <c r="CG357" i="2"/>
  <c r="CH357" i="2"/>
  <c r="CI357" i="2"/>
  <c r="CJ357" i="2"/>
  <c r="CK357" i="2"/>
  <c r="CL357" i="2"/>
  <c r="CM357" i="2"/>
  <c r="CN357" i="2"/>
  <c r="CO357" i="2"/>
  <c r="CG358" i="2"/>
  <c r="CH358" i="2"/>
  <c r="CI358" i="2"/>
  <c r="CJ358" i="2"/>
  <c r="CK358" i="2"/>
  <c r="CL358" i="2"/>
  <c r="CM358" i="2"/>
  <c r="CN358" i="2"/>
  <c r="CO358" i="2"/>
  <c r="CG359" i="2"/>
  <c r="CH359" i="2"/>
  <c r="CI359" i="2"/>
  <c r="CJ359" i="2"/>
  <c r="CK359" i="2"/>
  <c r="CL359" i="2"/>
  <c r="CM359" i="2"/>
  <c r="CN359" i="2"/>
  <c r="CO359" i="2"/>
  <c r="CG360" i="2"/>
  <c r="CH360" i="2"/>
  <c r="CI360" i="2"/>
  <c r="CJ360" i="2"/>
  <c r="CK360" i="2"/>
  <c r="CL360" i="2"/>
  <c r="CM360" i="2"/>
  <c r="CN360" i="2"/>
  <c r="CO360" i="2"/>
  <c r="CG361" i="2"/>
  <c r="CH361" i="2"/>
  <c r="CI361" i="2"/>
  <c r="CJ361" i="2"/>
  <c r="CK361" i="2"/>
  <c r="CL361" i="2"/>
  <c r="CM361" i="2"/>
  <c r="CN361" i="2"/>
  <c r="CO361" i="2"/>
  <c r="CG362" i="2"/>
  <c r="CH362" i="2"/>
  <c r="CI362" i="2"/>
  <c r="CJ362" i="2"/>
  <c r="CK362" i="2"/>
  <c r="CL362" i="2"/>
  <c r="CM362" i="2"/>
  <c r="CN362" i="2"/>
  <c r="CO362" i="2"/>
  <c r="CG363" i="2"/>
  <c r="CH363" i="2"/>
  <c r="CI363" i="2"/>
  <c r="CJ363" i="2"/>
  <c r="CK363" i="2"/>
  <c r="CL363" i="2"/>
  <c r="CM363" i="2"/>
  <c r="CN363" i="2"/>
  <c r="CO363" i="2"/>
  <c r="CG364" i="2"/>
  <c r="CH364" i="2"/>
  <c r="CI364" i="2"/>
  <c r="CJ364" i="2"/>
  <c r="CK364" i="2"/>
  <c r="CL364" i="2"/>
  <c r="CM364" i="2"/>
  <c r="CN364" i="2"/>
  <c r="CO364" i="2"/>
  <c r="CG365" i="2"/>
  <c r="CH365" i="2"/>
  <c r="CI365" i="2"/>
  <c r="CJ365" i="2"/>
  <c r="CK365" i="2"/>
  <c r="CL365" i="2"/>
  <c r="CM365" i="2"/>
  <c r="CN365" i="2"/>
  <c r="CO365" i="2"/>
  <c r="CG366" i="2"/>
  <c r="CH366" i="2"/>
  <c r="CI366" i="2"/>
  <c r="CJ366" i="2"/>
  <c r="CK366" i="2"/>
  <c r="CL366" i="2"/>
  <c r="CM366" i="2"/>
  <c r="CN366" i="2"/>
  <c r="CO366" i="2"/>
  <c r="CG367" i="2"/>
  <c r="CH367" i="2"/>
  <c r="CI367" i="2"/>
  <c r="CJ367" i="2"/>
  <c r="CK367" i="2"/>
  <c r="CL367" i="2"/>
  <c r="CM367" i="2"/>
  <c r="CN367" i="2"/>
  <c r="CO367" i="2"/>
  <c r="CG368" i="2"/>
  <c r="CH368" i="2"/>
  <c r="CI368" i="2"/>
  <c r="CJ368" i="2"/>
  <c r="CK368" i="2"/>
  <c r="CL368" i="2"/>
  <c r="CM368" i="2"/>
  <c r="CN368" i="2"/>
  <c r="CO368" i="2"/>
  <c r="CG369" i="2"/>
  <c r="CH369" i="2"/>
  <c r="CI369" i="2"/>
  <c r="CJ369" i="2"/>
  <c r="CK369" i="2"/>
  <c r="CL369" i="2"/>
  <c r="CM369" i="2"/>
  <c r="CN369" i="2"/>
  <c r="CO369" i="2"/>
  <c r="CG370" i="2"/>
  <c r="CH370" i="2"/>
  <c r="CI370" i="2"/>
  <c r="CJ370" i="2"/>
  <c r="CK370" i="2"/>
  <c r="CL370" i="2"/>
  <c r="CM370" i="2"/>
  <c r="CN370" i="2"/>
  <c r="CO370" i="2"/>
  <c r="CG371" i="2"/>
  <c r="CH371" i="2"/>
  <c r="CI371" i="2"/>
  <c r="CJ371" i="2"/>
  <c r="CK371" i="2"/>
  <c r="CL371" i="2"/>
  <c r="CM371" i="2"/>
  <c r="CN371" i="2"/>
  <c r="CO371" i="2"/>
  <c r="CG372" i="2"/>
  <c r="CH372" i="2"/>
  <c r="CI372" i="2"/>
  <c r="CJ372" i="2"/>
  <c r="CK372" i="2"/>
  <c r="CL372" i="2"/>
  <c r="CM372" i="2"/>
  <c r="CN372" i="2"/>
  <c r="CO372" i="2"/>
  <c r="CG373" i="2"/>
  <c r="CH373" i="2"/>
  <c r="CI373" i="2"/>
  <c r="CJ373" i="2"/>
  <c r="CK373" i="2"/>
  <c r="CL373" i="2"/>
  <c r="CM373" i="2"/>
  <c r="CN373" i="2"/>
  <c r="CO373" i="2"/>
  <c r="CG374" i="2"/>
  <c r="CH374" i="2"/>
  <c r="CI374" i="2"/>
  <c r="CJ374" i="2"/>
  <c r="CK374" i="2"/>
  <c r="CL374" i="2"/>
  <c r="CM374" i="2"/>
  <c r="CN374" i="2"/>
  <c r="CO374" i="2"/>
  <c r="CG375" i="2"/>
  <c r="CH375" i="2"/>
  <c r="CI375" i="2"/>
  <c r="CJ375" i="2"/>
  <c r="CK375" i="2"/>
  <c r="CL375" i="2"/>
  <c r="CM375" i="2"/>
  <c r="CN375" i="2"/>
  <c r="CO375" i="2"/>
  <c r="CG376" i="2"/>
  <c r="CH376" i="2"/>
  <c r="CI376" i="2"/>
  <c r="CJ376" i="2"/>
  <c r="CK376" i="2"/>
  <c r="CL376" i="2"/>
  <c r="CM376" i="2"/>
  <c r="CN376" i="2"/>
  <c r="CO376" i="2"/>
  <c r="CG377" i="2"/>
  <c r="CH377" i="2"/>
  <c r="CI377" i="2"/>
  <c r="CJ377" i="2"/>
  <c r="CK377" i="2"/>
  <c r="CL377" i="2"/>
  <c r="CM377" i="2"/>
  <c r="CN377" i="2"/>
  <c r="CO377" i="2"/>
  <c r="CG378" i="2"/>
  <c r="CH378" i="2"/>
  <c r="CI378" i="2"/>
  <c r="CJ378" i="2"/>
  <c r="CK378" i="2"/>
  <c r="CL378" i="2"/>
  <c r="CM378" i="2"/>
  <c r="CN378" i="2"/>
  <c r="CO378" i="2"/>
  <c r="CG379" i="2"/>
  <c r="CH379" i="2"/>
  <c r="CI379" i="2"/>
  <c r="CJ379" i="2"/>
  <c r="CK379" i="2"/>
  <c r="CL379" i="2"/>
  <c r="CM379" i="2"/>
  <c r="CN379" i="2"/>
  <c r="CO379" i="2"/>
  <c r="CG380" i="2"/>
  <c r="CH380" i="2"/>
  <c r="CI380" i="2"/>
  <c r="CJ380" i="2"/>
  <c r="CK380" i="2"/>
  <c r="CL380" i="2"/>
  <c r="CM380" i="2"/>
  <c r="CN380" i="2"/>
  <c r="CO380" i="2"/>
  <c r="CG381" i="2"/>
  <c r="CH381" i="2"/>
  <c r="CI381" i="2"/>
  <c r="CJ381" i="2"/>
  <c r="CK381" i="2"/>
  <c r="CL381" i="2"/>
  <c r="CM381" i="2"/>
  <c r="CN381" i="2"/>
  <c r="CO381" i="2"/>
  <c r="CG382" i="2"/>
  <c r="CH382" i="2"/>
  <c r="CI382" i="2"/>
  <c r="CJ382" i="2"/>
  <c r="CK382" i="2"/>
  <c r="CL382" i="2"/>
  <c r="CM382" i="2"/>
  <c r="CN382" i="2"/>
  <c r="CO382" i="2"/>
  <c r="CG383" i="2"/>
  <c r="CH383" i="2"/>
  <c r="CI383" i="2"/>
  <c r="CJ383" i="2"/>
  <c r="CK383" i="2"/>
  <c r="CL383" i="2"/>
  <c r="CM383" i="2"/>
  <c r="CN383" i="2"/>
  <c r="CO383" i="2"/>
  <c r="CG384" i="2"/>
  <c r="CH384" i="2"/>
  <c r="CI384" i="2"/>
  <c r="CJ384" i="2"/>
  <c r="CK384" i="2"/>
  <c r="CL384" i="2"/>
  <c r="CM384" i="2"/>
  <c r="CN384" i="2"/>
  <c r="CO384" i="2"/>
  <c r="CG385" i="2"/>
  <c r="CH385" i="2"/>
  <c r="CI385" i="2"/>
  <c r="CJ385" i="2"/>
  <c r="CK385" i="2"/>
  <c r="CL385" i="2"/>
  <c r="CM385" i="2"/>
  <c r="CN385" i="2"/>
  <c r="CO385" i="2"/>
  <c r="CG386" i="2"/>
  <c r="CH386" i="2"/>
  <c r="CI386" i="2"/>
  <c r="CJ386" i="2"/>
  <c r="CK386" i="2"/>
  <c r="CL386" i="2"/>
  <c r="CM386" i="2"/>
  <c r="CN386" i="2"/>
  <c r="CO386" i="2"/>
  <c r="CG387" i="2"/>
  <c r="CH387" i="2"/>
  <c r="CI387" i="2"/>
  <c r="CJ387" i="2"/>
  <c r="CK387" i="2"/>
  <c r="CL387" i="2"/>
  <c r="CM387" i="2"/>
  <c r="CN387" i="2"/>
  <c r="CO387" i="2"/>
  <c r="CG388" i="2"/>
  <c r="CH388" i="2"/>
  <c r="CI388" i="2"/>
  <c r="CJ388" i="2"/>
  <c r="CK388" i="2"/>
  <c r="CL388" i="2"/>
  <c r="CM388" i="2"/>
  <c r="CN388" i="2"/>
  <c r="CO388" i="2"/>
  <c r="CG389" i="2"/>
  <c r="CH389" i="2"/>
  <c r="CI389" i="2"/>
  <c r="CJ389" i="2"/>
  <c r="CK389" i="2"/>
  <c r="CL389" i="2"/>
  <c r="CM389" i="2"/>
  <c r="CN389" i="2"/>
  <c r="CO389" i="2"/>
  <c r="CG390" i="2"/>
  <c r="CH390" i="2"/>
  <c r="CI390" i="2"/>
  <c r="CJ390" i="2"/>
  <c r="CK390" i="2"/>
  <c r="CL390" i="2"/>
  <c r="CM390" i="2"/>
  <c r="CN390" i="2"/>
  <c r="CO390" i="2"/>
  <c r="CG391" i="2"/>
  <c r="CH391" i="2"/>
  <c r="CI391" i="2"/>
  <c r="CJ391" i="2"/>
  <c r="CK391" i="2"/>
  <c r="CL391" i="2"/>
  <c r="CM391" i="2"/>
  <c r="CN391" i="2"/>
  <c r="CO391" i="2"/>
  <c r="CG392" i="2"/>
  <c r="CH392" i="2"/>
  <c r="CI392" i="2"/>
  <c r="CJ392" i="2"/>
  <c r="CK392" i="2"/>
  <c r="CL392" i="2"/>
  <c r="CM392" i="2"/>
  <c r="CN392" i="2"/>
  <c r="CO392" i="2"/>
  <c r="CG393" i="2"/>
  <c r="CH393" i="2"/>
  <c r="CI393" i="2"/>
  <c r="CJ393" i="2"/>
  <c r="CK393" i="2"/>
  <c r="CL393" i="2"/>
  <c r="CM393" i="2"/>
  <c r="CN393" i="2"/>
  <c r="CO393" i="2"/>
  <c r="CG394" i="2"/>
  <c r="CH394" i="2"/>
  <c r="CI394" i="2"/>
  <c r="CJ394" i="2"/>
  <c r="CK394" i="2"/>
  <c r="CL394" i="2"/>
  <c r="CM394" i="2"/>
  <c r="CN394" i="2"/>
  <c r="CO394" i="2"/>
  <c r="CG395" i="2"/>
  <c r="CH395" i="2"/>
  <c r="CI395" i="2"/>
  <c r="CJ395" i="2"/>
  <c r="CK395" i="2"/>
  <c r="CL395" i="2"/>
  <c r="CM395" i="2"/>
  <c r="CN395" i="2"/>
  <c r="CO395" i="2"/>
  <c r="CG396" i="2"/>
  <c r="CH396" i="2"/>
  <c r="CI396" i="2"/>
  <c r="CJ396" i="2"/>
  <c r="CK396" i="2"/>
  <c r="CL396" i="2"/>
  <c r="CM396" i="2"/>
  <c r="CN396" i="2"/>
  <c r="CO396" i="2"/>
  <c r="CG397" i="2"/>
  <c r="CH397" i="2"/>
  <c r="CI397" i="2"/>
  <c r="CJ397" i="2"/>
  <c r="CK397" i="2"/>
  <c r="CL397" i="2"/>
  <c r="CM397" i="2"/>
  <c r="CN397" i="2"/>
  <c r="CO397" i="2"/>
  <c r="CG398" i="2"/>
  <c r="CH398" i="2"/>
  <c r="CI398" i="2"/>
  <c r="CJ398" i="2"/>
  <c r="CK398" i="2"/>
  <c r="CL398" i="2"/>
  <c r="CM398" i="2"/>
  <c r="CN398" i="2"/>
  <c r="CO398" i="2"/>
  <c r="CG399" i="2"/>
  <c r="CH399" i="2"/>
  <c r="CI399" i="2"/>
  <c r="CJ399" i="2"/>
  <c r="CK399" i="2"/>
  <c r="CL399" i="2"/>
  <c r="CM399" i="2"/>
  <c r="CN399" i="2"/>
  <c r="CO399" i="2"/>
  <c r="CG400" i="2"/>
  <c r="CH400" i="2"/>
  <c r="CI400" i="2"/>
  <c r="CJ400" i="2"/>
  <c r="CK400" i="2"/>
  <c r="CL400" i="2"/>
  <c r="CM400" i="2"/>
  <c r="CN400" i="2"/>
  <c r="CO400" i="2"/>
  <c r="CG401" i="2"/>
  <c r="CH401" i="2"/>
  <c r="CI401" i="2"/>
  <c r="CJ401" i="2"/>
  <c r="CK401" i="2"/>
  <c r="CL401" i="2"/>
  <c r="CM401" i="2"/>
  <c r="CN401" i="2"/>
  <c r="CO401" i="2"/>
  <c r="CH255" i="2"/>
  <c r="CI255" i="2"/>
  <c r="CJ255" i="2"/>
  <c r="CK255" i="2"/>
  <c r="CL255" i="2"/>
  <c r="CM255" i="2"/>
  <c r="CN255" i="2"/>
  <c r="CO255" i="2"/>
  <c r="CG255" i="2"/>
  <c r="BR5" i="2"/>
  <c r="BQ7" i="2"/>
  <c r="BU8" i="2"/>
  <c r="BS9" i="2"/>
  <c r="BQ11" i="2"/>
  <c r="BU11" i="2"/>
  <c r="BS12" i="2"/>
  <c r="BQ15" i="2"/>
  <c r="BU15" i="2"/>
  <c r="BV17" i="2"/>
  <c r="BU19" i="2"/>
  <c r="BV21" i="2"/>
  <c r="BV25" i="2"/>
  <c r="BU27" i="2"/>
  <c r="BU28" i="2"/>
  <c r="BU31" i="2"/>
  <c r="BV31" i="2"/>
  <c r="BU32" i="2"/>
  <c r="BU35" i="2"/>
  <c r="BQ36" i="2"/>
  <c r="BQ39" i="2"/>
  <c r="BQ43" i="2"/>
  <c r="BU43" i="2"/>
  <c r="BV43" i="2"/>
  <c r="BQ44" i="2"/>
  <c r="BQ47" i="2"/>
  <c r="BU47" i="2"/>
  <c r="BR51" i="2"/>
  <c r="BU51" i="2"/>
  <c r="BR53" i="2"/>
  <c r="BQ55" i="2"/>
  <c r="BS57" i="2"/>
  <c r="BQ59" i="2"/>
  <c r="BS61" i="2"/>
  <c r="BQ63" i="2"/>
  <c r="BS65" i="2"/>
  <c r="BR67" i="2"/>
  <c r="BQ71" i="2"/>
  <c r="BS73" i="2"/>
  <c r="BQ75" i="2"/>
  <c r="BU75" i="2"/>
  <c r="BS76" i="2"/>
  <c r="BU76" i="2"/>
  <c r="BQ79" i="2"/>
  <c r="BU79" i="2"/>
  <c r="BV82" i="2"/>
  <c r="BU83" i="2"/>
  <c r="BS84" i="2"/>
  <c r="BQ87" i="2"/>
  <c r="BR87" i="2"/>
  <c r="BR90" i="2"/>
  <c r="BQ91" i="2"/>
  <c r="BU91" i="2"/>
  <c r="BV91" i="2"/>
  <c r="BV94" i="2"/>
  <c r="BQ95" i="2"/>
  <c r="BU95" i="2"/>
  <c r="BV95" i="2"/>
  <c r="BS96" i="2"/>
  <c r="BS99" i="2"/>
  <c r="BU99" i="2"/>
  <c r="BQ103" i="2"/>
  <c r="BR103" i="2"/>
  <c r="BS103" i="2"/>
  <c r="BQ107" i="2"/>
  <c r="BU107" i="2"/>
  <c r="BV107" i="2"/>
  <c r="BV108" i="2"/>
  <c r="BQ111" i="2"/>
  <c r="BU111" i="2"/>
  <c r="BS112" i="2"/>
  <c r="BS113" i="2"/>
  <c r="BS115" i="2"/>
  <c r="BU115" i="2"/>
  <c r="BQ119" i="2"/>
  <c r="BS119" i="2"/>
  <c r="BV120" i="2"/>
  <c r="BQ123" i="2"/>
  <c r="BU123" i="2"/>
  <c r="BV124" i="2"/>
  <c r="BS125" i="2"/>
  <c r="BQ127" i="2"/>
  <c r="BU127" i="2"/>
  <c r="BS129" i="2"/>
  <c r="BU131" i="2"/>
  <c r="BS132" i="2"/>
  <c r="BQ135" i="2"/>
  <c r="BV136" i="2"/>
  <c r="BQ139" i="2"/>
  <c r="BU139" i="2"/>
  <c r="BS141" i="2"/>
  <c r="BQ143" i="2"/>
  <c r="BU143" i="2"/>
  <c r="BV143" i="2"/>
  <c r="BU147" i="2"/>
  <c r="BS148" i="2"/>
  <c r="BQ151" i="2"/>
  <c r="BR151" i="2"/>
  <c r="BQ155" i="2"/>
  <c r="BU155" i="2"/>
  <c r="BV155" i="2"/>
  <c r="BQ159" i="2"/>
  <c r="BU159" i="2"/>
  <c r="BV159" i="2"/>
  <c r="BS160" i="2"/>
  <c r="BS163" i="2"/>
  <c r="BU163" i="2"/>
  <c r="BQ167" i="2"/>
  <c r="BR167" i="2"/>
  <c r="BS167" i="2"/>
  <c r="BQ171" i="2"/>
  <c r="BU171" i="2"/>
  <c r="BV171" i="2"/>
  <c r="BV172" i="2"/>
  <c r="BQ175" i="2"/>
  <c r="BU175" i="2"/>
  <c r="BS176" i="2"/>
  <c r="BS177" i="2"/>
  <c r="BS179" i="2"/>
  <c r="BU179" i="2"/>
  <c r="BQ183" i="2"/>
  <c r="BS183" i="2"/>
  <c r="BV184" i="2"/>
  <c r="BQ187" i="2"/>
  <c r="BU187" i="2"/>
  <c r="BV188" i="2"/>
  <c r="BS189" i="2"/>
  <c r="BQ191" i="2"/>
  <c r="BU191" i="2"/>
  <c r="BS193" i="2"/>
  <c r="BU195" i="2"/>
  <c r="BS196" i="2"/>
  <c r="BQ199" i="2"/>
  <c r="BV200" i="2"/>
  <c r="BQ203" i="2"/>
  <c r="BU203" i="2"/>
  <c r="BS205" i="2"/>
  <c r="BQ207" i="2"/>
  <c r="BU207" i="2"/>
  <c r="BV207" i="2"/>
  <c r="BU211" i="2"/>
  <c r="BS212" i="2"/>
  <c r="BQ215" i="2"/>
  <c r="BR215" i="2"/>
  <c r="BQ219" i="2"/>
  <c r="BU219" i="2"/>
  <c r="BV219" i="2"/>
  <c r="BQ223" i="2"/>
  <c r="BU223" i="2"/>
  <c r="BV223" i="2"/>
  <c r="BS224" i="2"/>
  <c r="BS227" i="2"/>
  <c r="BU227" i="2"/>
  <c r="BQ231" i="2"/>
  <c r="BR231" i="2"/>
  <c r="BS231" i="2"/>
  <c r="BQ235" i="2"/>
  <c r="BU235" i="2"/>
  <c r="BV235" i="2"/>
  <c r="BV236" i="2"/>
  <c r="BQ239" i="2"/>
  <c r="BU239" i="2"/>
  <c r="BV239" i="2"/>
  <c r="BR240" i="2"/>
  <c r="BU243" i="2"/>
  <c r="BQ245" i="2"/>
  <c r="BQ247" i="2"/>
  <c r="BR247" i="2"/>
  <c r="BS249" i="2"/>
  <c r="BQ251" i="2"/>
  <c r="BR251" i="2"/>
  <c r="BU251" i="2"/>
  <c r="BQ253" i="2"/>
  <c r="BS253" i="2"/>
  <c r="BQ255" i="2"/>
  <c r="BS255" i="2"/>
  <c r="BU255" i="2"/>
  <c r="BS256" i="2"/>
  <c r="BQ257" i="2"/>
  <c r="BR259" i="2"/>
  <c r="BU259" i="2"/>
  <c r="BR260" i="2"/>
  <c r="BS260" i="2"/>
  <c r="BQ263" i="2"/>
  <c r="BS263" i="2"/>
  <c r="BR264" i="2"/>
  <c r="BQ267" i="2"/>
  <c r="BR267" i="2"/>
  <c r="BU267" i="2"/>
  <c r="BS269" i="2"/>
  <c r="BQ271" i="2"/>
  <c r="BS271" i="2"/>
  <c r="BU271" i="2"/>
  <c r="BS273" i="2"/>
  <c r="BS275" i="2"/>
  <c r="BU275" i="2"/>
  <c r="BV276" i="2"/>
  <c r="BQ279" i="2"/>
  <c r="BV280" i="2"/>
  <c r="BQ283" i="2"/>
  <c r="BU283" i="2"/>
  <c r="BV283" i="2"/>
  <c r="BQ287" i="2"/>
  <c r="BU287" i="2"/>
  <c r="BV287" i="2"/>
  <c r="BU289" i="2"/>
  <c r="BU291" i="2"/>
  <c r="BU293" i="2"/>
  <c r="BQ295" i="2"/>
  <c r="BV295" i="2"/>
  <c r="BU297" i="2"/>
  <c r="BQ299" i="2"/>
  <c r="BU299" i="2"/>
  <c r="BV299" i="2"/>
  <c r="BQ301" i="2"/>
  <c r="BQ303" i="2"/>
  <c r="BU303" i="2"/>
  <c r="BQ305" i="2"/>
  <c r="BR307" i="2"/>
  <c r="BU307" i="2"/>
  <c r="BR308" i="2"/>
  <c r="BQ311" i="2"/>
  <c r="BR312" i="2"/>
  <c r="BQ315" i="2"/>
  <c r="BU315" i="2"/>
  <c r="BS316" i="2"/>
  <c r="BQ319" i="2"/>
  <c r="BU319" i="2"/>
  <c r="BR320" i="2"/>
  <c r="BS321" i="2"/>
  <c r="BS323" i="2"/>
  <c r="BU323" i="2"/>
  <c r="BV324" i="2"/>
  <c r="BQ325" i="2"/>
  <c r="BQ327" i="2"/>
  <c r="BU327" i="2"/>
  <c r="BV328" i="2"/>
  <c r="BS329" i="2"/>
  <c r="BQ331" i="2"/>
  <c r="BU331" i="2"/>
  <c r="BS333" i="2"/>
  <c r="BQ335" i="2"/>
  <c r="BU335" i="2"/>
  <c r="BR336" i="2"/>
  <c r="BV337" i="2"/>
  <c r="BQ339" i="2"/>
  <c r="BS339" i="2"/>
  <c r="BU339" i="2"/>
  <c r="BQ340" i="2"/>
  <c r="BR340" i="2"/>
  <c r="BU341" i="2"/>
  <c r="BV341" i="2"/>
  <c r="BQ343" i="2"/>
  <c r="BS343" i="2"/>
  <c r="BU343" i="2"/>
  <c r="BQ344" i="2"/>
  <c r="BU344" i="2"/>
  <c r="BU345" i="2"/>
  <c r="BQ347" i="2"/>
  <c r="BU347" i="2"/>
  <c r="BU348" i="2"/>
  <c r="BR349" i="2"/>
  <c r="BQ351" i="2"/>
  <c r="BU351" i="2"/>
  <c r="BQ353" i="2"/>
  <c r="BR353" i="2"/>
  <c r="BQ355" i="2"/>
  <c r="BU355" i="2"/>
  <c r="BV356" i="2"/>
  <c r="BQ357" i="2"/>
  <c r="BQ359" i="2"/>
  <c r="BU359" i="2"/>
  <c r="BV360" i="2"/>
  <c r="BS361" i="2"/>
  <c r="BQ363" i="2"/>
  <c r="BU363" i="2"/>
  <c r="BS365" i="2"/>
  <c r="BQ367" i="2"/>
  <c r="BU367" i="2"/>
  <c r="BR368" i="2"/>
  <c r="BV369" i="2"/>
  <c r="BQ371" i="2"/>
  <c r="BS371" i="2"/>
  <c r="BU371" i="2"/>
  <c r="BQ372" i="2"/>
  <c r="BR372" i="2"/>
  <c r="BU373" i="2"/>
  <c r="BV373" i="2"/>
  <c r="BQ375" i="2"/>
  <c r="BS375" i="2"/>
  <c r="BU375" i="2"/>
  <c r="BQ376" i="2"/>
  <c r="BU376" i="2"/>
  <c r="BU377" i="2"/>
  <c r="BQ379" i="2"/>
  <c r="BU379" i="2"/>
  <c r="BU380" i="2"/>
  <c r="BR381" i="2"/>
  <c r="BQ383" i="2"/>
  <c r="BU383" i="2"/>
  <c r="BQ385" i="2"/>
  <c r="BR385" i="2"/>
  <c r="BQ387" i="2"/>
  <c r="BU387" i="2"/>
  <c r="BR388" i="2"/>
  <c r="BQ389" i="2"/>
  <c r="BR389" i="2"/>
  <c r="BV389" i="2"/>
  <c r="BQ391" i="2"/>
  <c r="BS391" i="2"/>
  <c r="BU391" i="2"/>
  <c r="BQ392" i="2"/>
  <c r="BR392" i="2"/>
  <c r="BV392" i="2"/>
  <c r="BQ393" i="2"/>
  <c r="BU393" i="2"/>
  <c r="BV393" i="2"/>
  <c r="BQ395" i="2"/>
  <c r="BS395" i="2"/>
  <c r="BU395" i="2"/>
  <c r="BQ396" i="2"/>
  <c r="BU396" i="2"/>
  <c r="BV396" i="2"/>
  <c r="BS397" i="2"/>
  <c r="BU397" i="2"/>
  <c r="BQ399" i="2"/>
  <c r="BU399" i="2"/>
  <c r="BU400" i="2"/>
  <c r="BR401" i="2"/>
  <c r="BS401" i="2"/>
  <c r="BO5" i="2"/>
  <c r="BO7" i="2"/>
  <c r="BO11" i="2"/>
  <c r="BO12" i="2"/>
  <c r="BO16" i="2"/>
  <c r="BO17" i="2"/>
  <c r="BO21" i="2"/>
  <c r="BO23" i="2"/>
  <c r="BO27" i="2"/>
  <c r="BO28" i="2"/>
  <c r="BO32" i="2"/>
  <c r="BO33" i="2"/>
  <c r="BO37" i="2"/>
  <c r="BO39" i="2"/>
  <c r="BO43" i="2"/>
  <c r="BO44" i="2"/>
  <c r="BO48" i="2"/>
  <c r="BO49" i="2"/>
  <c r="BO53" i="2"/>
  <c r="BO55" i="2"/>
  <c r="BO59" i="2"/>
  <c r="BO60" i="2"/>
  <c r="BO64" i="2"/>
  <c r="BO65" i="2"/>
  <c r="BO69" i="2"/>
  <c r="BO71" i="2"/>
  <c r="BO75" i="2"/>
  <c r="BO76" i="2"/>
  <c r="BO80" i="2"/>
  <c r="BO81" i="2"/>
  <c r="BO85" i="2"/>
  <c r="BO87" i="2"/>
  <c r="BO91" i="2"/>
  <c r="BO92" i="2"/>
  <c r="BO96" i="2"/>
  <c r="BO97" i="2"/>
  <c r="BO101" i="2"/>
  <c r="BO103" i="2"/>
  <c r="BO107" i="2"/>
  <c r="BO108" i="2"/>
  <c r="BO112" i="2"/>
  <c r="BO113" i="2"/>
  <c r="BO117" i="2"/>
  <c r="BO119" i="2"/>
  <c r="BO123" i="2"/>
  <c r="BO124" i="2"/>
  <c r="BO128" i="2"/>
  <c r="BO129" i="2"/>
  <c r="BO133" i="2"/>
  <c r="BO135" i="2"/>
  <c r="BO139" i="2"/>
  <c r="BO140" i="2"/>
  <c r="BO144" i="2"/>
  <c r="BO145" i="2"/>
  <c r="BO149" i="2"/>
  <c r="BO151" i="2"/>
  <c r="BO155" i="2"/>
  <c r="BO156" i="2"/>
  <c r="BO160" i="2"/>
  <c r="BO161" i="2"/>
  <c r="BO165" i="2"/>
  <c r="BO167" i="2"/>
  <c r="BO171" i="2"/>
  <c r="BO172" i="2"/>
  <c r="BO176" i="2"/>
  <c r="BO177" i="2"/>
  <c r="BO181" i="2"/>
  <c r="BO183" i="2"/>
  <c r="BO187" i="2"/>
  <c r="BO188" i="2"/>
  <c r="BO192" i="2"/>
  <c r="BO193" i="2"/>
  <c r="BO197" i="2"/>
  <c r="BO199" i="2"/>
  <c r="BO203" i="2"/>
  <c r="BO204" i="2"/>
  <c r="BO208" i="2"/>
  <c r="BO209" i="2"/>
  <c r="BO213" i="2"/>
  <c r="BO215" i="2"/>
  <c r="BO219" i="2"/>
  <c r="BO220" i="2"/>
  <c r="BO224" i="2"/>
  <c r="BO225" i="2"/>
  <c r="BO229" i="2"/>
  <c r="BO231" i="2"/>
  <c r="BO235" i="2"/>
  <c r="BO236" i="2"/>
  <c r="BO240" i="2"/>
  <c r="BO241" i="2"/>
  <c r="BO245" i="2"/>
  <c r="BO247" i="2"/>
  <c r="BO251" i="2"/>
  <c r="BO252" i="2"/>
  <c r="BO256" i="2"/>
  <c r="BO257" i="2"/>
  <c r="BO261" i="2"/>
  <c r="BO263" i="2"/>
  <c r="BO267" i="2"/>
  <c r="BO268" i="2"/>
  <c r="BO272" i="2"/>
  <c r="BO273" i="2"/>
  <c r="BO277" i="2"/>
  <c r="BO279" i="2"/>
  <c r="BO283" i="2"/>
  <c r="BO284" i="2"/>
  <c r="BO288" i="2"/>
  <c r="BO289" i="2"/>
  <c r="BO293" i="2"/>
  <c r="BO295" i="2"/>
  <c r="BO299" i="2"/>
  <c r="BO300" i="2"/>
  <c r="BO304" i="2"/>
  <c r="BO305" i="2"/>
  <c r="BO309" i="2"/>
  <c r="BO311" i="2"/>
  <c r="BO315" i="2"/>
  <c r="BO316" i="2"/>
  <c r="BO320" i="2"/>
  <c r="BO321" i="2"/>
  <c r="BO325" i="2"/>
  <c r="BO327" i="2"/>
  <c r="BO331" i="2"/>
  <c r="BO332" i="2"/>
  <c r="BO336" i="2"/>
  <c r="BO337" i="2"/>
  <c r="BO341" i="2"/>
  <c r="BO343" i="2"/>
  <c r="BO347" i="2"/>
  <c r="BO348" i="2"/>
  <c r="BO352" i="2"/>
  <c r="BO353" i="2"/>
  <c r="BO357" i="2"/>
  <c r="BO359" i="2"/>
  <c r="BO363" i="2"/>
  <c r="BO364" i="2"/>
  <c r="BO368" i="2"/>
  <c r="BO369" i="2"/>
  <c r="BO373" i="2"/>
  <c r="BO375" i="2"/>
  <c r="BO379" i="2"/>
  <c r="BO380" i="2"/>
  <c r="BO384" i="2"/>
  <c r="BO385" i="2"/>
  <c r="BO389" i="2"/>
  <c r="BO391" i="2"/>
  <c r="BO395" i="2"/>
  <c r="BO396" i="2"/>
  <c r="BO400" i="2"/>
  <c r="BO401" i="2"/>
  <c r="BN4" i="2"/>
  <c r="BR4" i="2" s="1"/>
  <c r="BN5" i="2"/>
  <c r="BN6" i="2"/>
  <c r="BN7" i="2"/>
  <c r="BN8" i="2"/>
  <c r="BQ8" i="2" s="1"/>
  <c r="BN9" i="2"/>
  <c r="BN10" i="2"/>
  <c r="BQ10" i="2" s="1"/>
  <c r="BN11" i="2"/>
  <c r="BN12" i="2"/>
  <c r="BQ12" i="2" s="1"/>
  <c r="BN13" i="2"/>
  <c r="BN14" i="2"/>
  <c r="BQ14" i="2" s="1"/>
  <c r="BN15" i="2"/>
  <c r="BN16" i="2"/>
  <c r="BU16" i="2" s="1"/>
  <c r="BN17" i="2"/>
  <c r="BN18" i="2"/>
  <c r="BN19" i="2"/>
  <c r="BN20" i="2"/>
  <c r="BN21" i="2"/>
  <c r="BN22" i="2"/>
  <c r="BU22" i="2" s="1"/>
  <c r="BN23" i="2"/>
  <c r="BN24" i="2"/>
  <c r="BU24" i="2" s="1"/>
  <c r="BN25" i="2"/>
  <c r="BN26" i="2"/>
  <c r="BN27" i="2"/>
  <c r="BN28" i="2"/>
  <c r="BN29" i="2"/>
  <c r="BN30" i="2"/>
  <c r="BU30" i="2" s="1"/>
  <c r="BN31" i="2"/>
  <c r="BN32" i="2"/>
  <c r="BN33" i="2"/>
  <c r="BN34" i="2"/>
  <c r="BU34" i="2" s="1"/>
  <c r="BN35" i="2"/>
  <c r="BN36" i="2"/>
  <c r="BN37" i="2"/>
  <c r="BN38" i="2"/>
  <c r="BU38" i="2" s="1"/>
  <c r="BN39" i="2"/>
  <c r="BN40" i="2"/>
  <c r="BU40" i="2" s="1"/>
  <c r="BN41" i="2"/>
  <c r="BN42" i="2"/>
  <c r="BQ42" i="2" s="1"/>
  <c r="BN43" i="2"/>
  <c r="BN44" i="2"/>
  <c r="BU44" i="2" s="1"/>
  <c r="BN45" i="2"/>
  <c r="BN46" i="2"/>
  <c r="BU46" i="2" s="1"/>
  <c r="BN47" i="2"/>
  <c r="BN48" i="2"/>
  <c r="BU48" i="2" s="1"/>
  <c r="BN49" i="2"/>
  <c r="BN50" i="2"/>
  <c r="BN51" i="2"/>
  <c r="BN52" i="2"/>
  <c r="BQ52" i="2" s="1"/>
  <c r="BN53" i="2"/>
  <c r="BN54" i="2"/>
  <c r="BU54" i="2" s="1"/>
  <c r="BN55" i="2"/>
  <c r="BN56" i="2"/>
  <c r="BQ56" i="2" s="1"/>
  <c r="BN57" i="2"/>
  <c r="BN58" i="2"/>
  <c r="BQ58" i="2" s="1"/>
  <c r="BN59" i="2"/>
  <c r="BN60" i="2"/>
  <c r="BQ60" i="2" s="1"/>
  <c r="BN61" i="2"/>
  <c r="BN62" i="2"/>
  <c r="BQ62" i="2" s="1"/>
  <c r="BN63" i="2"/>
  <c r="BN64" i="2"/>
  <c r="BN65" i="2"/>
  <c r="BN66" i="2"/>
  <c r="BQ66" i="2" s="1"/>
  <c r="BN67" i="2"/>
  <c r="BN68" i="2"/>
  <c r="BQ68" i="2" s="1"/>
  <c r="BN69" i="2"/>
  <c r="BN70" i="2"/>
  <c r="BN71" i="2"/>
  <c r="BN72" i="2"/>
  <c r="BQ72" i="2" s="1"/>
  <c r="BN73" i="2"/>
  <c r="BN74" i="2"/>
  <c r="BQ74" i="2" s="1"/>
  <c r="BN75" i="2"/>
  <c r="BN76" i="2"/>
  <c r="BQ76" i="2" s="1"/>
  <c r="BN77" i="2"/>
  <c r="BN78" i="2"/>
  <c r="BQ78" i="2" s="1"/>
  <c r="BN79" i="2"/>
  <c r="BN80" i="2"/>
  <c r="BN81" i="2"/>
  <c r="BN82" i="2"/>
  <c r="BN83" i="2"/>
  <c r="BN84" i="2"/>
  <c r="BN85" i="2"/>
  <c r="BN86" i="2"/>
  <c r="BU86" i="2" s="1"/>
  <c r="BN87" i="2"/>
  <c r="BN88" i="2"/>
  <c r="BN89" i="2"/>
  <c r="BU89" i="2" s="1"/>
  <c r="BN90" i="2"/>
  <c r="BQ90" i="2" s="1"/>
  <c r="BN91" i="2"/>
  <c r="BN92" i="2"/>
  <c r="BN93" i="2"/>
  <c r="BQ93" i="2" s="1"/>
  <c r="BN94" i="2"/>
  <c r="BR94" i="2" s="1"/>
  <c r="BN95" i="2"/>
  <c r="BN96" i="2"/>
  <c r="BN97" i="2"/>
  <c r="BN98" i="2"/>
  <c r="BN99" i="2"/>
  <c r="BN100" i="2"/>
  <c r="BN101" i="2"/>
  <c r="BN102" i="2"/>
  <c r="BU102" i="2" s="1"/>
  <c r="BN103" i="2"/>
  <c r="BN104" i="2"/>
  <c r="BN105" i="2"/>
  <c r="BU105" i="2" s="1"/>
  <c r="BN106" i="2"/>
  <c r="BN107" i="2"/>
  <c r="BN108" i="2"/>
  <c r="BN109" i="2"/>
  <c r="BQ109" i="2" s="1"/>
  <c r="BN110" i="2"/>
  <c r="BN111" i="2"/>
  <c r="BN112" i="2"/>
  <c r="BN113" i="2"/>
  <c r="BN114" i="2"/>
  <c r="BN115" i="2"/>
  <c r="BN116" i="2"/>
  <c r="BN117" i="2"/>
  <c r="BN118" i="2"/>
  <c r="BU118" i="2" s="1"/>
  <c r="BN119" i="2"/>
  <c r="BN120" i="2"/>
  <c r="BN121" i="2"/>
  <c r="BU121" i="2" s="1"/>
  <c r="BN122" i="2"/>
  <c r="BQ122" i="2" s="1"/>
  <c r="BN123" i="2"/>
  <c r="BN124" i="2"/>
  <c r="BN125" i="2"/>
  <c r="BQ125" i="2" s="1"/>
  <c r="BN126" i="2"/>
  <c r="BN127" i="2"/>
  <c r="BN128" i="2"/>
  <c r="BN129" i="2"/>
  <c r="BN130" i="2"/>
  <c r="BN131" i="2"/>
  <c r="BN132" i="2"/>
  <c r="BN133" i="2"/>
  <c r="BN134" i="2"/>
  <c r="BU134" i="2" s="1"/>
  <c r="BN135" i="2"/>
  <c r="BN136" i="2"/>
  <c r="BN137" i="2"/>
  <c r="BU137" i="2" s="1"/>
  <c r="BN138" i="2"/>
  <c r="BQ138" i="2" s="1"/>
  <c r="BN139" i="2"/>
  <c r="BN140" i="2"/>
  <c r="BN141" i="2"/>
  <c r="BQ141" i="2" s="1"/>
  <c r="BN142" i="2"/>
  <c r="BR142" i="2" s="1"/>
  <c r="BN143" i="2"/>
  <c r="BN144" i="2"/>
  <c r="BN145" i="2"/>
  <c r="BN146" i="2"/>
  <c r="BN147" i="2"/>
  <c r="BN148" i="2"/>
  <c r="BN149" i="2"/>
  <c r="BN150" i="2"/>
  <c r="BU150" i="2" s="1"/>
  <c r="BN151" i="2"/>
  <c r="BN152" i="2"/>
  <c r="BN153" i="2"/>
  <c r="BU153" i="2" s="1"/>
  <c r="BN154" i="2"/>
  <c r="BQ154" i="2" s="1"/>
  <c r="BN155" i="2"/>
  <c r="BN156" i="2"/>
  <c r="BN157" i="2"/>
  <c r="BQ157" i="2" s="1"/>
  <c r="BN158" i="2"/>
  <c r="BV158" i="2" s="1"/>
  <c r="BN159" i="2"/>
  <c r="BN160" i="2"/>
  <c r="BN161" i="2"/>
  <c r="BN162" i="2"/>
  <c r="BN163" i="2"/>
  <c r="BN164" i="2"/>
  <c r="BN165" i="2"/>
  <c r="BN166" i="2"/>
  <c r="BU166" i="2" s="1"/>
  <c r="BN167" i="2"/>
  <c r="BN168" i="2"/>
  <c r="BN169" i="2"/>
  <c r="BU169" i="2" s="1"/>
  <c r="BN170" i="2"/>
  <c r="BN171" i="2"/>
  <c r="BN172" i="2"/>
  <c r="BN173" i="2"/>
  <c r="BQ173" i="2" s="1"/>
  <c r="BN174" i="2"/>
  <c r="BN175" i="2"/>
  <c r="BN176" i="2"/>
  <c r="BN177" i="2"/>
  <c r="BN178" i="2"/>
  <c r="BN179" i="2"/>
  <c r="BN180" i="2"/>
  <c r="BN181" i="2"/>
  <c r="BN182" i="2"/>
  <c r="BU182" i="2" s="1"/>
  <c r="BN183" i="2"/>
  <c r="BN184" i="2"/>
  <c r="BN185" i="2"/>
  <c r="BU185" i="2" s="1"/>
  <c r="BN186" i="2"/>
  <c r="BQ186" i="2" s="1"/>
  <c r="BN187" i="2"/>
  <c r="BN188" i="2"/>
  <c r="BN189" i="2"/>
  <c r="BQ189" i="2" s="1"/>
  <c r="BN190" i="2"/>
  <c r="BN191" i="2"/>
  <c r="BN192" i="2"/>
  <c r="BN193" i="2"/>
  <c r="BN194" i="2"/>
  <c r="BN195" i="2"/>
  <c r="BN196" i="2"/>
  <c r="BN197" i="2"/>
  <c r="BN198" i="2"/>
  <c r="BU198" i="2" s="1"/>
  <c r="BN199" i="2"/>
  <c r="BN200" i="2"/>
  <c r="BN201" i="2"/>
  <c r="BU201" i="2" s="1"/>
  <c r="BN202" i="2"/>
  <c r="BQ202" i="2" s="1"/>
  <c r="BN203" i="2"/>
  <c r="BN204" i="2"/>
  <c r="BN205" i="2"/>
  <c r="BQ205" i="2" s="1"/>
  <c r="BN206" i="2"/>
  <c r="BR206" i="2" s="1"/>
  <c r="BN207" i="2"/>
  <c r="BN208" i="2"/>
  <c r="BN209" i="2"/>
  <c r="BN210" i="2"/>
  <c r="BN211" i="2"/>
  <c r="BN212" i="2"/>
  <c r="BN213" i="2"/>
  <c r="BN214" i="2"/>
  <c r="BU214" i="2" s="1"/>
  <c r="BN215" i="2"/>
  <c r="BN216" i="2"/>
  <c r="BN217" i="2"/>
  <c r="BU217" i="2" s="1"/>
  <c r="BN218" i="2"/>
  <c r="BQ218" i="2" s="1"/>
  <c r="BN219" i="2"/>
  <c r="BN220" i="2"/>
  <c r="BN221" i="2"/>
  <c r="BQ221" i="2" s="1"/>
  <c r="BN222" i="2"/>
  <c r="BV222" i="2" s="1"/>
  <c r="BN223" i="2"/>
  <c r="BN224" i="2"/>
  <c r="BN225" i="2"/>
  <c r="BN226" i="2"/>
  <c r="BN227" i="2"/>
  <c r="BN228" i="2"/>
  <c r="BN229" i="2"/>
  <c r="BN230" i="2"/>
  <c r="BU230" i="2" s="1"/>
  <c r="BN231" i="2"/>
  <c r="BN232" i="2"/>
  <c r="BN233" i="2"/>
  <c r="BU233" i="2" s="1"/>
  <c r="BN234" i="2"/>
  <c r="BN235" i="2"/>
  <c r="BN236" i="2"/>
  <c r="BN237" i="2"/>
  <c r="BQ237" i="2" s="1"/>
  <c r="BN238" i="2"/>
  <c r="BV238" i="2" s="1"/>
  <c r="BN239" i="2"/>
  <c r="BN240" i="2"/>
  <c r="BN241" i="2"/>
  <c r="BU241" i="2" s="1"/>
  <c r="BN242" i="2"/>
  <c r="BU242" i="2" s="1"/>
  <c r="BN243" i="2"/>
  <c r="BN244" i="2"/>
  <c r="BN245" i="2"/>
  <c r="BU245" i="2" s="1"/>
  <c r="BN246" i="2"/>
  <c r="BU246" i="2" s="1"/>
  <c r="BN247" i="2"/>
  <c r="BN248" i="2"/>
  <c r="BN249" i="2"/>
  <c r="BU249" i="2" s="1"/>
  <c r="BN250" i="2"/>
  <c r="BQ250" i="2" s="1"/>
  <c r="BN251" i="2"/>
  <c r="BN252" i="2"/>
  <c r="BN253" i="2"/>
  <c r="BN254" i="2"/>
  <c r="BN255" i="2"/>
  <c r="BN256" i="2"/>
  <c r="BN257" i="2"/>
  <c r="BU257" i="2" s="1"/>
  <c r="BN258" i="2"/>
  <c r="BN259" i="2"/>
  <c r="BN260" i="2"/>
  <c r="BN261" i="2"/>
  <c r="BU261" i="2" s="1"/>
  <c r="BN262" i="2"/>
  <c r="BN263" i="2"/>
  <c r="BN264" i="2"/>
  <c r="BN265" i="2"/>
  <c r="BU265" i="2" s="1"/>
  <c r="BN266" i="2"/>
  <c r="BQ266" i="2" s="1"/>
  <c r="BN267" i="2"/>
  <c r="BN268" i="2"/>
  <c r="BN269" i="2"/>
  <c r="BQ269" i="2" s="1"/>
  <c r="BN270" i="2"/>
  <c r="BN271" i="2"/>
  <c r="BN272" i="2"/>
  <c r="BN273" i="2"/>
  <c r="BQ273" i="2" s="1"/>
  <c r="BN274" i="2"/>
  <c r="BN275" i="2"/>
  <c r="BN276" i="2"/>
  <c r="BN277" i="2"/>
  <c r="BQ277" i="2" s="1"/>
  <c r="BN278" i="2"/>
  <c r="BU278" i="2" s="1"/>
  <c r="BN279" i="2"/>
  <c r="BN280" i="2"/>
  <c r="BN281" i="2"/>
  <c r="BU281" i="2" s="1"/>
  <c r="BN282" i="2"/>
  <c r="BQ282" i="2" s="1"/>
  <c r="BN283" i="2"/>
  <c r="BN284" i="2"/>
  <c r="BN285" i="2"/>
  <c r="BQ285" i="2" s="1"/>
  <c r="BN286" i="2"/>
  <c r="BQ286" i="2" s="1"/>
  <c r="BN287" i="2"/>
  <c r="BN288" i="2"/>
  <c r="BN289" i="2"/>
  <c r="BQ289" i="2" s="1"/>
  <c r="BN290" i="2"/>
  <c r="BN291" i="2"/>
  <c r="BN292" i="2"/>
  <c r="BN293" i="2"/>
  <c r="BQ293" i="2" s="1"/>
  <c r="BN294" i="2"/>
  <c r="BU294" i="2" s="1"/>
  <c r="BN295" i="2"/>
  <c r="BN296" i="2"/>
  <c r="BN297" i="2"/>
  <c r="BN298" i="2"/>
  <c r="BQ298" i="2" s="1"/>
  <c r="BN299" i="2"/>
  <c r="BN300" i="2"/>
  <c r="BN301" i="2"/>
  <c r="BN302" i="2"/>
  <c r="BN303" i="2"/>
  <c r="BN304" i="2"/>
  <c r="BN305" i="2"/>
  <c r="BU305" i="2" s="1"/>
  <c r="BN306" i="2"/>
  <c r="BN307" i="2"/>
  <c r="BN308" i="2"/>
  <c r="BN309" i="2"/>
  <c r="BU309" i="2" s="1"/>
  <c r="BN310" i="2"/>
  <c r="BN311" i="2"/>
  <c r="BN312" i="2"/>
  <c r="BN313" i="2"/>
  <c r="BU313" i="2" s="1"/>
  <c r="BN314" i="2"/>
  <c r="BN315" i="2"/>
  <c r="BN316" i="2"/>
  <c r="BN317" i="2"/>
  <c r="BQ317" i="2" s="1"/>
  <c r="BN318" i="2"/>
  <c r="BR318" i="2" s="1"/>
  <c r="BN319" i="2"/>
  <c r="BN320" i="2"/>
  <c r="BN321" i="2"/>
  <c r="BU321" i="2" s="1"/>
  <c r="BN322" i="2"/>
  <c r="BU322" i="2" s="1"/>
  <c r="BN323" i="2"/>
  <c r="BN324" i="2"/>
  <c r="BU324" i="2" s="1"/>
  <c r="BN325" i="2"/>
  <c r="BU325" i="2" s="1"/>
  <c r="BN326" i="2"/>
  <c r="BS326" i="2" s="1"/>
  <c r="BN327" i="2"/>
  <c r="BN328" i="2"/>
  <c r="BQ328" i="2" s="1"/>
  <c r="BN329" i="2"/>
  <c r="BQ329" i="2" s="1"/>
  <c r="BN330" i="2"/>
  <c r="BS330" i="2" s="1"/>
  <c r="BN331" i="2"/>
  <c r="BN332" i="2"/>
  <c r="BQ332" i="2" s="1"/>
  <c r="BN333" i="2"/>
  <c r="BN334" i="2"/>
  <c r="BN335" i="2"/>
  <c r="BN336" i="2"/>
  <c r="BN337" i="2"/>
  <c r="BU337" i="2" s="1"/>
  <c r="BN338" i="2"/>
  <c r="BN339" i="2"/>
  <c r="BN340" i="2"/>
  <c r="BU340" i="2" s="1"/>
  <c r="BN341" i="2"/>
  <c r="BQ341" i="2" s="1"/>
  <c r="BN342" i="2"/>
  <c r="BN343" i="2"/>
  <c r="BN344" i="2"/>
  <c r="BN345" i="2"/>
  <c r="BQ345" i="2" s="1"/>
  <c r="BN346" i="2"/>
  <c r="BR346" i="2" s="1"/>
  <c r="BN347" i="2"/>
  <c r="BN348" i="2"/>
  <c r="BQ348" i="2" s="1"/>
  <c r="BN349" i="2"/>
  <c r="BN350" i="2"/>
  <c r="BR350" i="2" s="1"/>
  <c r="BN351" i="2"/>
  <c r="BN352" i="2"/>
  <c r="BN353" i="2"/>
  <c r="BU353" i="2" s="1"/>
  <c r="BN354" i="2"/>
  <c r="BV354" i="2" s="1"/>
  <c r="BN355" i="2"/>
  <c r="BN356" i="2"/>
  <c r="BU356" i="2" s="1"/>
  <c r="BN357" i="2"/>
  <c r="BU357" i="2" s="1"/>
  <c r="BN358" i="2"/>
  <c r="BS358" i="2" s="1"/>
  <c r="BN359" i="2"/>
  <c r="BN360" i="2"/>
  <c r="BQ360" i="2" s="1"/>
  <c r="BN361" i="2"/>
  <c r="BQ361" i="2" s="1"/>
  <c r="BN362" i="2"/>
  <c r="BS362" i="2" s="1"/>
  <c r="BN363" i="2"/>
  <c r="BN364" i="2"/>
  <c r="BQ364" i="2" s="1"/>
  <c r="BN365" i="2"/>
  <c r="BN366" i="2"/>
  <c r="BN367" i="2"/>
  <c r="BN368" i="2"/>
  <c r="BN369" i="2"/>
  <c r="BU369" i="2" s="1"/>
  <c r="BN370" i="2"/>
  <c r="BN371" i="2"/>
  <c r="BN372" i="2"/>
  <c r="BU372" i="2" s="1"/>
  <c r="BN373" i="2"/>
  <c r="BQ373" i="2" s="1"/>
  <c r="BN374" i="2"/>
  <c r="BN375" i="2"/>
  <c r="BN376" i="2"/>
  <c r="BN377" i="2"/>
  <c r="BQ377" i="2" s="1"/>
  <c r="BN378" i="2"/>
  <c r="BR378" i="2" s="1"/>
  <c r="BN379" i="2"/>
  <c r="BN380" i="2"/>
  <c r="BQ380" i="2" s="1"/>
  <c r="BN381" i="2"/>
  <c r="BN382" i="2"/>
  <c r="BR382" i="2" s="1"/>
  <c r="BN383" i="2"/>
  <c r="BN384" i="2"/>
  <c r="BN385" i="2"/>
  <c r="BU385" i="2" s="1"/>
  <c r="BN386" i="2"/>
  <c r="BV386" i="2" s="1"/>
  <c r="BN387" i="2"/>
  <c r="BN388" i="2"/>
  <c r="BU388" i="2" s="1"/>
  <c r="BN389" i="2"/>
  <c r="BU389" i="2" s="1"/>
  <c r="BN390" i="2"/>
  <c r="BV390" i="2" s="1"/>
  <c r="BN391" i="2"/>
  <c r="BN392" i="2"/>
  <c r="BU392" i="2" s="1"/>
  <c r="BN393" i="2"/>
  <c r="BN394" i="2"/>
  <c r="BS394" i="2" s="1"/>
  <c r="BN395" i="2"/>
  <c r="BN396" i="2"/>
  <c r="BN397" i="2"/>
  <c r="BQ397" i="2" s="1"/>
  <c r="BN398" i="2"/>
  <c r="BR398" i="2" s="1"/>
  <c r="BN399" i="2"/>
  <c r="BN400" i="2"/>
  <c r="BQ400" i="2" s="1"/>
  <c r="BN401" i="2"/>
  <c r="BV401" i="2" s="1"/>
  <c r="BN3" i="2"/>
  <c r="W401" i="2"/>
  <c r="X401" i="2" s="1"/>
  <c r="M401" i="2"/>
  <c r="N401" i="2"/>
  <c r="BP401" i="2" s="1"/>
  <c r="O401" i="2"/>
  <c r="BQ401" i="2" s="1"/>
  <c r="P401" i="2"/>
  <c r="Q401" i="2"/>
  <c r="R401" i="2"/>
  <c r="BT401" i="2" s="1"/>
  <c r="S401" i="2"/>
  <c r="BU401" i="2" s="1"/>
  <c r="T401" i="2"/>
  <c r="U401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U93" i="2"/>
  <c r="U94" i="2"/>
  <c r="U95" i="2"/>
  <c r="U96" i="2"/>
  <c r="U97" i="2"/>
  <c r="U98" i="2"/>
  <c r="U99" i="2"/>
  <c r="U100" i="2"/>
  <c r="U101" i="2"/>
  <c r="U102" i="2"/>
  <c r="U103" i="2"/>
  <c r="U104" i="2"/>
  <c r="U105" i="2"/>
  <c r="U106" i="2"/>
  <c r="U107" i="2"/>
  <c r="U108" i="2"/>
  <c r="U109" i="2"/>
  <c r="U110" i="2"/>
  <c r="U111" i="2"/>
  <c r="U112" i="2"/>
  <c r="U113" i="2"/>
  <c r="U114" i="2"/>
  <c r="U115" i="2"/>
  <c r="U116" i="2"/>
  <c r="U117" i="2"/>
  <c r="U118" i="2"/>
  <c r="U119" i="2"/>
  <c r="U120" i="2"/>
  <c r="U121" i="2"/>
  <c r="U122" i="2"/>
  <c r="U123" i="2"/>
  <c r="U124" i="2"/>
  <c r="U125" i="2"/>
  <c r="U126" i="2"/>
  <c r="U127" i="2"/>
  <c r="U128" i="2"/>
  <c r="U129" i="2"/>
  <c r="U130" i="2"/>
  <c r="U131" i="2"/>
  <c r="U132" i="2"/>
  <c r="U133" i="2"/>
  <c r="U134" i="2"/>
  <c r="U135" i="2"/>
  <c r="U136" i="2"/>
  <c r="U137" i="2"/>
  <c r="U138" i="2"/>
  <c r="U139" i="2"/>
  <c r="U140" i="2"/>
  <c r="U141" i="2"/>
  <c r="U142" i="2"/>
  <c r="U143" i="2"/>
  <c r="U144" i="2"/>
  <c r="U145" i="2"/>
  <c r="U146" i="2"/>
  <c r="U147" i="2"/>
  <c r="U148" i="2"/>
  <c r="U149" i="2"/>
  <c r="U150" i="2"/>
  <c r="U151" i="2"/>
  <c r="U152" i="2"/>
  <c r="U153" i="2"/>
  <c r="U154" i="2"/>
  <c r="U155" i="2"/>
  <c r="U156" i="2"/>
  <c r="U157" i="2"/>
  <c r="U158" i="2"/>
  <c r="U159" i="2"/>
  <c r="U160" i="2"/>
  <c r="U161" i="2"/>
  <c r="U162" i="2"/>
  <c r="U163" i="2"/>
  <c r="U164" i="2"/>
  <c r="U165" i="2"/>
  <c r="U166" i="2"/>
  <c r="U167" i="2"/>
  <c r="U168" i="2"/>
  <c r="U169" i="2"/>
  <c r="U170" i="2"/>
  <c r="U171" i="2"/>
  <c r="U172" i="2"/>
  <c r="U173" i="2"/>
  <c r="U174" i="2"/>
  <c r="U175" i="2"/>
  <c r="U176" i="2"/>
  <c r="U177" i="2"/>
  <c r="U178" i="2"/>
  <c r="U179" i="2"/>
  <c r="U180" i="2"/>
  <c r="U181" i="2"/>
  <c r="U182" i="2"/>
  <c r="U183" i="2"/>
  <c r="U184" i="2"/>
  <c r="U185" i="2"/>
  <c r="U186" i="2"/>
  <c r="U187" i="2"/>
  <c r="U188" i="2"/>
  <c r="U189" i="2"/>
  <c r="U190" i="2"/>
  <c r="U191" i="2"/>
  <c r="U192" i="2"/>
  <c r="U193" i="2"/>
  <c r="U194" i="2"/>
  <c r="U195" i="2"/>
  <c r="U196" i="2"/>
  <c r="U197" i="2"/>
  <c r="U198" i="2"/>
  <c r="U199" i="2"/>
  <c r="U200" i="2"/>
  <c r="U201" i="2"/>
  <c r="U202" i="2"/>
  <c r="U203" i="2"/>
  <c r="U204" i="2"/>
  <c r="U205" i="2"/>
  <c r="U206" i="2"/>
  <c r="U207" i="2"/>
  <c r="U208" i="2"/>
  <c r="U209" i="2"/>
  <c r="U210" i="2"/>
  <c r="U211" i="2"/>
  <c r="U212" i="2"/>
  <c r="U213" i="2"/>
  <c r="U214" i="2"/>
  <c r="U215" i="2"/>
  <c r="U216" i="2"/>
  <c r="U217" i="2"/>
  <c r="U218" i="2"/>
  <c r="U219" i="2"/>
  <c r="U220" i="2"/>
  <c r="U221" i="2"/>
  <c r="U222" i="2"/>
  <c r="U223" i="2"/>
  <c r="U224" i="2"/>
  <c r="U225" i="2"/>
  <c r="U226" i="2"/>
  <c r="U227" i="2"/>
  <c r="U228" i="2"/>
  <c r="U229" i="2"/>
  <c r="U230" i="2"/>
  <c r="U231" i="2"/>
  <c r="U232" i="2"/>
  <c r="U233" i="2"/>
  <c r="U234" i="2"/>
  <c r="U235" i="2"/>
  <c r="U236" i="2"/>
  <c r="U237" i="2"/>
  <c r="U238" i="2"/>
  <c r="U239" i="2"/>
  <c r="U240" i="2"/>
  <c r="U241" i="2"/>
  <c r="U242" i="2"/>
  <c r="U243" i="2"/>
  <c r="U244" i="2"/>
  <c r="U245" i="2"/>
  <c r="U246" i="2"/>
  <c r="U247" i="2"/>
  <c r="U248" i="2"/>
  <c r="U249" i="2"/>
  <c r="U250" i="2"/>
  <c r="U251" i="2"/>
  <c r="U252" i="2"/>
  <c r="U253" i="2"/>
  <c r="U254" i="2"/>
  <c r="U255" i="2"/>
  <c r="U256" i="2"/>
  <c r="U257" i="2"/>
  <c r="U258" i="2"/>
  <c r="U259" i="2"/>
  <c r="U260" i="2"/>
  <c r="U261" i="2"/>
  <c r="U262" i="2"/>
  <c r="U263" i="2"/>
  <c r="U264" i="2"/>
  <c r="U265" i="2"/>
  <c r="U266" i="2"/>
  <c r="U267" i="2"/>
  <c r="U268" i="2"/>
  <c r="U269" i="2"/>
  <c r="U270" i="2"/>
  <c r="U271" i="2"/>
  <c r="U272" i="2"/>
  <c r="U273" i="2"/>
  <c r="U274" i="2"/>
  <c r="U275" i="2"/>
  <c r="U276" i="2"/>
  <c r="U277" i="2"/>
  <c r="U278" i="2"/>
  <c r="U279" i="2"/>
  <c r="U280" i="2"/>
  <c r="U281" i="2"/>
  <c r="U282" i="2"/>
  <c r="U283" i="2"/>
  <c r="U284" i="2"/>
  <c r="U285" i="2"/>
  <c r="U286" i="2"/>
  <c r="U287" i="2"/>
  <c r="U288" i="2"/>
  <c r="U289" i="2"/>
  <c r="U290" i="2"/>
  <c r="U291" i="2"/>
  <c r="U292" i="2"/>
  <c r="U293" i="2"/>
  <c r="U294" i="2"/>
  <c r="U295" i="2"/>
  <c r="U296" i="2"/>
  <c r="U297" i="2"/>
  <c r="U298" i="2"/>
  <c r="U299" i="2"/>
  <c r="U300" i="2"/>
  <c r="U301" i="2"/>
  <c r="U302" i="2"/>
  <c r="U303" i="2"/>
  <c r="U304" i="2"/>
  <c r="U305" i="2"/>
  <c r="U306" i="2"/>
  <c r="U307" i="2"/>
  <c r="U308" i="2"/>
  <c r="U309" i="2"/>
  <c r="U310" i="2"/>
  <c r="U311" i="2"/>
  <c r="U312" i="2"/>
  <c r="U313" i="2"/>
  <c r="U314" i="2"/>
  <c r="U315" i="2"/>
  <c r="U316" i="2"/>
  <c r="U317" i="2"/>
  <c r="U318" i="2"/>
  <c r="U319" i="2"/>
  <c r="U320" i="2"/>
  <c r="U321" i="2"/>
  <c r="U322" i="2"/>
  <c r="U323" i="2"/>
  <c r="U324" i="2"/>
  <c r="U325" i="2"/>
  <c r="U326" i="2"/>
  <c r="U327" i="2"/>
  <c r="U328" i="2"/>
  <c r="U329" i="2"/>
  <c r="U330" i="2"/>
  <c r="U331" i="2"/>
  <c r="U332" i="2"/>
  <c r="U333" i="2"/>
  <c r="U334" i="2"/>
  <c r="U335" i="2"/>
  <c r="U336" i="2"/>
  <c r="U337" i="2"/>
  <c r="U338" i="2"/>
  <c r="U339" i="2"/>
  <c r="U340" i="2"/>
  <c r="U341" i="2"/>
  <c r="U342" i="2"/>
  <c r="U343" i="2"/>
  <c r="U344" i="2"/>
  <c r="U345" i="2"/>
  <c r="U346" i="2"/>
  <c r="U347" i="2"/>
  <c r="U348" i="2"/>
  <c r="U349" i="2"/>
  <c r="U350" i="2"/>
  <c r="U351" i="2"/>
  <c r="U352" i="2"/>
  <c r="U353" i="2"/>
  <c r="U354" i="2"/>
  <c r="U355" i="2"/>
  <c r="U356" i="2"/>
  <c r="U357" i="2"/>
  <c r="U358" i="2"/>
  <c r="U359" i="2"/>
  <c r="U360" i="2"/>
  <c r="U361" i="2"/>
  <c r="U362" i="2"/>
  <c r="U363" i="2"/>
  <c r="U364" i="2"/>
  <c r="U365" i="2"/>
  <c r="U366" i="2"/>
  <c r="U367" i="2"/>
  <c r="U368" i="2"/>
  <c r="U369" i="2"/>
  <c r="U370" i="2"/>
  <c r="U371" i="2"/>
  <c r="U372" i="2"/>
  <c r="U373" i="2"/>
  <c r="U374" i="2"/>
  <c r="U375" i="2"/>
  <c r="U376" i="2"/>
  <c r="U377" i="2"/>
  <c r="U378" i="2"/>
  <c r="U379" i="2"/>
  <c r="U380" i="2"/>
  <c r="U381" i="2"/>
  <c r="U382" i="2"/>
  <c r="U383" i="2"/>
  <c r="U384" i="2"/>
  <c r="U385" i="2"/>
  <c r="U386" i="2"/>
  <c r="U387" i="2"/>
  <c r="U388" i="2"/>
  <c r="U389" i="2"/>
  <c r="U390" i="2"/>
  <c r="U391" i="2"/>
  <c r="U392" i="2"/>
  <c r="U393" i="2"/>
  <c r="U394" i="2"/>
  <c r="U395" i="2"/>
  <c r="U396" i="2"/>
  <c r="U397" i="2"/>
  <c r="U398" i="2"/>
  <c r="U399" i="2"/>
  <c r="U400" i="2"/>
  <c r="U4" i="2"/>
  <c r="AH4" i="2"/>
  <c r="AH5" i="2" s="1"/>
  <c r="AH6" i="2" s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H66" i="2" s="1"/>
  <c r="AH67" i="2" s="1"/>
  <c r="AH68" i="2" s="1"/>
  <c r="AH69" i="2" s="1"/>
  <c r="AH70" i="2" s="1"/>
  <c r="AH71" i="2" s="1"/>
  <c r="AH72" i="2" s="1"/>
  <c r="AH73" i="2" s="1"/>
  <c r="AH74" i="2" s="1"/>
  <c r="AH75" i="2" s="1"/>
  <c r="AH76" i="2" s="1"/>
  <c r="AH77" i="2" s="1"/>
  <c r="AH78" i="2" s="1"/>
  <c r="AH79" i="2" s="1"/>
  <c r="AH80" i="2" s="1"/>
  <c r="AH81" i="2" s="1"/>
  <c r="AH82" i="2" s="1"/>
  <c r="AH83" i="2" s="1"/>
  <c r="AH84" i="2" s="1"/>
  <c r="AH85" i="2" s="1"/>
  <c r="AH86" i="2" s="1"/>
  <c r="AH87" i="2" s="1"/>
  <c r="AH88" i="2" s="1"/>
  <c r="AH89" i="2" s="1"/>
  <c r="AH90" i="2" s="1"/>
  <c r="AH91" i="2" s="1"/>
  <c r="AH92" i="2" s="1"/>
  <c r="AH93" i="2" s="1"/>
  <c r="AH94" i="2" s="1"/>
  <c r="AH95" i="2" s="1"/>
  <c r="AH96" i="2" s="1"/>
  <c r="AH97" i="2" s="1"/>
  <c r="AH98" i="2" s="1"/>
  <c r="AH99" i="2" s="1"/>
  <c r="AH100" i="2" s="1"/>
  <c r="AH101" i="2" s="1"/>
  <c r="AH102" i="2" s="1"/>
  <c r="AH103" i="2" s="1"/>
  <c r="AH104" i="2" s="1"/>
  <c r="AH105" i="2" s="1"/>
  <c r="AH106" i="2" s="1"/>
  <c r="AH107" i="2" s="1"/>
  <c r="AH108" i="2" s="1"/>
  <c r="AH109" i="2" s="1"/>
  <c r="AH110" i="2" s="1"/>
  <c r="AH111" i="2" s="1"/>
  <c r="AH112" i="2" s="1"/>
  <c r="AH113" i="2" s="1"/>
  <c r="AH114" i="2" s="1"/>
  <c r="AH115" i="2" s="1"/>
  <c r="AH116" i="2" s="1"/>
  <c r="AH117" i="2" s="1"/>
  <c r="AH118" i="2" s="1"/>
  <c r="AH119" i="2" s="1"/>
  <c r="AH120" i="2" s="1"/>
  <c r="AH121" i="2" s="1"/>
  <c r="AH122" i="2" s="1"/>
  <c r="AH123" i="2" s="1"/>
  <c r="AH124" i="2" s="1"/>
  <c r="AH125" i="2" s="1"/>
  <c r="AH126" i="2" s="1"/>
  <c r="AH127" i="2" s="1"/>
  <c r="AH128" i="2" s="1"/>
  <c r="AH129" i="2" s="1"/>
  <c r="AH130" i="2" s="1"/>
  <c r="AH131" i="2" s="1"/>
  <c r="AH132" i="2" s="1"/>
  <c r="AH133" i="2" s="1"/>
  <c r="AH134" i="2" s="1"/>
  <c r="AH135" i="2" s="1"/>
  <c r="AH136" i="2" s="1"/>
  <c r="AH137" i="2" s="1"/>
  <c r="AH138" i="2" s="1"/>
  <c r="AH139" i="2" s="1"/>
  <c r="AH140" i="2" s="1"/>
  <c r="AH141" i="2" s="1"/>
  <c r="AH142" i="2" s="1"/>
  <c r="AH143" i="2" s="1"/>
  <c r="AH144" i="2" s="1"/>
  <c r="AH145" i="2" s="1"/>
  <c r="AH146" i="2" s="1"/>
  <c r="AH147" i="2" s="1"/>
  <c r="AH148" i="2" s="1"/>
  <c r="AH149" i="2" s="1"/>
  <c r="AH150" i="2" s="1"/>
  <c r="AH151" i="2" s="1"/>
  <c r="AH152" i="2" s="1"/>
  <c r="AH153" i="2" s="1"/>
  <c r="AH154" i="2" s="1"/>
  <c r="AH155" i="2" s="1"/>
  <c r="AH156" i="2" s="1"/>
  <c r="AH157" i="2" s="1"/>
  <c r="AH158" i="2" s="1"/>
  <c r="AH159" i="2" s="1"/>
  <c r="AH160" i="2" s="1"/>
  <c r="AH161" i="2" s="1"/>
  <c r="AH162" i="2" s="1"/>
  <c r="AH163" i="2" s="1"/>
  <c r="AH164" i="2" s="1"/>
  <c r="AH165" i="2" s="1"/>
  <c r="AH166" i="2" s="1"/>
  <c r="AH167" i="2" s="1"/>
  <c r="AH168" i="2" s="1"/>
  <c r="AH169" i="2" s="1"/>
  <c r="AH170" i="2" s="1"/>
  <c r="AH171" i="2" s="1"/>
  <c r="AH172" i="2" s="1"/>
  <c r="AH173" i="2" s="1"/>
  <c r="AH174" i="2" s="1"/>
  <c r="AH175" i="2" s="1"/>
  <c r="AH176" i="2" s="1"/>
  <c r="AH177" i="2" s="1"/>
  <c r="AH178" i="2" s="1"/>
  <c r="AH179" i="2" s="1"/>
  <c r="AH180" i="2" s="1"/>
  <c r="AH181" i="2" s="1"/>
  <c r="AH182" i="2" s="1"/>
  <c r="AH183" i="2" s="1"/>
  <c r="AH184" i="2" s="1"/>
  <c r="AH185" i="2" s="1"/>
  <c r="AH186" i="2" s="1"/>
  <c r="AH187" i="2" s="1"/>
  <c r="AH188" i="2" s="1"/>
  <c r="AH189" i="2" s="1"/>
  <c r="AH190" i="2" s="1"/>
  <c r="AH191" i="2" s="1"/>
  <c r="AH192" i="2" s="1"/>
  <c r="AH193" i="2" s="1"/>
  <c r="AH194" i="2" s="1"/>
  <c r="AH195" i="2" s="1"/>
  <c r="AH196" i="2" s="1"/>
  <c r="AH197" i="2" s="1"/>
  <c r="AH198" i="2" s="1"/>
  <c r="AH199" i="2" s="1"/>
  <c r="AH200" i="2" s="1"/>
  <c r="AH201" i="2" s="1"/>
  <c r="AH202" i="2" s="1"/>
  <c r="AH203" i="2" s="1"/>
  <c r="AH204" i="2" s="1"/>
  <c r="AH205" i="2" s="1"/>
  <c r="AH206" i="2" s="1"/>
  <c r="AH207" i="2" s="1"/>
  <c r="AH208" i="2" s="1"/>
  <c r="AH209" i="2" s="1"/>
  <c r="AH210" i="2" s="1"/>
  <c r="AH211" i="2" s="1"/>
  <c r="AH212" i="2" s="1"/>
  <c r="AH213" i="2" s="1"/>
  <c r="AH214" i="2" s="1"/>
  <c r="AH215" i="2" s="1"/>
  <c r="AH216" i="2" s="1"/>
  <c r="AH217" i="2" s="1"/>
  <c r="AH218" i="2" s="1"/>
  <c r="AH219" i="2" s="1"/>
  <c r="AH220" i="2" s="1"/>
  <c r="AH221" i="2" s="1"/>
  <c r="AH222" i="2" s="1"/>
  <c r="AH223" i="2" s="1"/>
  <c r="AH224" i="2" s="1"/>
  <c r="AH225" i="2" s="1"/>
  <c r="AH226" i="2" s="1"/>
  <c r="AH227" i="2" s="1"/>
  <c r="AH228" i="2" s="1"/>
  <c r="AH229" i="2" s="1"/>
  <c r="AH230" i="2" s="1"/>
  <c r="AH231" i="2" s="1"/>
  <c r="AH232" i="2" s="1"/>
  <c r="AH233" i="2" s="1"/>
  <c r="AH234" i="2" s="1"/>
  <c r="AH235" i="2" s="1"/>
  <c r="AH236" i="2" s="1"/>
  <c r="AH237" i="2" s="1"/>
  <c r="AH238" i="2" s="1"/>
  <c r="AH239" i="2" s="1"/>
  <c r="AH240" i="2" s="1"/>
  <c r="AH241" i="2" s="1"/>
  <c r="AH242" i="2" s="1"/>
  <c r="AH243" i="2" s="1"/>
  <c r="AH244" i="2" s="1"/>
  <c r="AH245" i="2" s="1"/>
  <c r="AH246" i="2" s="1"/>
  <c r="AH247" i="2" s="1"/>
  <c r="AH248" i="2" s="1"/>
  <c r="AH249" i="2" s="1"/>
  <c r="AH250" i="2" s="1"/>
  <c r="AH251" i="2" s="1"/>
  <c r="AH252" i="2" s="1"/>
  <c r="AH253" i="2" s="1"/>
  <c r="AH254" i="2" s="1"/>
  <c r="AH255" i="2" s="1"/>
  <c r="AH256" i="2" s="1"/>
  <c r="AH257" i="2" s="1"/>
  <c r="AH258" i="2" s="1"/>
  <c r="AH259" i="2" s="1"/>
  <c r="AH260" i="2" s="1"/>
  <c r="AH261" i="2" s="1"/>
  <c r="AH262" i="2" s="1"/>
  <c r="AH263" i="2" s="1"/>
  <c r="AH264" i="2" s="1"/>
  <c r="AH265" i="2" s="1"/>
  <c r="AH266" i="2" s="1"/>
  <c r="AH267" i="2" s="1"/>
  <c r="AH268" i="2" s="1"/>
  <c r="AH269" i="2" s="1"/>
  <c r="AH270" i="2" s="1"/>
  <c r="AH271" i="2" s="1"/>
  <c r="AH272" i="2" s="1"/>
  <c r="AH273" i="2" s="1"/>
  <c r="AH274" i="2" s="1"/>
  <c r="AH275" i="2" s="1"/>
  <c r="AH276" i="2" s="1"/>
  <c r="AH277" i="2" s="1"/>
  <c r="AH278" i="2" s="1"/>
  <c r="AH279" i="2" s="1"/>
  <c r="AH280" i="2" s="1"/>
  <c r="AH281" i="2" s="1"/>
  <c r="AH282" i="2" s="1"/>
  <c r="AH283" i="2" s="1"/>
  <c r="AH284" i="2" s="1"/>
  <c r="AH285" i="2" s="1"/>
  <c r="AH286" i="2" s="1"/>
  <c r="AH287" i="2" s="1"/>
  <c r="AH288" i="2" s="1"/>
  <c r="AH289" i="2" s="1"/>
  <c r="AH290" i="2" s="1"/>
  <c r="AH291" i="2" s="1"/>
  <c r="AH292" i="2" s="1"/>
  <c r="AH293" i="2" s="1"/>
  <c r="AH294" i="2" s="1"/>
  <c r="AH295" i="2" s="1"/>
  <c r="AH296" i="2" s="1"/>
  <c r="AH297" i="2" s="1"/>
  <c r="AH298" i="2" s="1"/>
  <c r="AH299" i="2" s="1"/>
  <c r="AH300" i="2" s="1"/>
  <c r="AH301" i="2" s="1"/>
  <c r="AH302" i="2" s="1"/>
  <c r="AH303" i="2" s="1"/>
  <c r="AH304" i="2" s="1"/>
  <c r="AH305" i="2" s="1"/>
  <c r="AH306" i="2" s="1"/>
  <c r="AH307" i="2" s="1"/>
  <c r="AH308" i="2" s="1"/>
  <c r="AH309" i="2" s="1"/>
  <c r="AH310" i="2" s="1"/>
  <c r="AH311" i="2" s="1"/>
  <c r="AH312" i="2" s="1"/>
  <c r="AH313" i="2" s="1"/>
  <c r="AH314" i="2" s="1"/>
  <c r="AH315" i="2" s="1"/>
  <c r="AH316" i="2" s="1"/>
  <c r="AH317" i="2" s="1"/>
  <c r="AH318" i="2" s="1"/>
  <c r="AH319" i="2" s="1"/>
  <c r="AH320" i="2" s="1"/>
  <c r="AH321" i="2" s="1"/>
  <c r="AH322" i="2" s="1"/>
  <c r="AH323" i="2" s="1"/>
  <c r="AH324" i="2" s="1"/>
  <c r="AH325" i="2" s="1"/>
  <c r="AH326" i="2" s="1"/>
  <c r="AH327" i="2" s="1"/>
  <c r="AH328" i="2" s="1"/>
  <c r="AH329" i="2" s="1"/>
  <c r="AH330" i="2" s="1"/>
  <c r="AH331" i="2" s="1"/>
  <c r="AH332" i="2" s="1"/>
  <c r="AH333" i="2" s="1"/>
  <c r="AH334" i="2" s="1"/>
  <c r="AH335" i="2" s="1"/>
  <c r="AH336" i="2" s="1"/>
  <c r="AH337" i="2" s="1"/>
  <c r="AH338" i="2" s="1"/>
  <c r="AH339" i="2" s="1"/>
  <c r="AH340" i="2" s="1"/>
  <c r="AH341" i="2" s="1"/>
  <c r="AH342" i="2" s="1"/>
  <c r="AH343" i="2" s="1"/>
  <c r="AH344" i="2" s="1"/>
  <c r="AH345" i="2" s="1"/>
  <c r="AH346" i="2" s="1"/>
  <c r="AH347" i="2" s="1"/>
  <c r="AH348" i="2" s="1"/>
  <c r="AH349" i="2" s="1"/>
  <c r="AH350" i="2" s="1"/>
  <c r="AH351" i="2" s="1"/>
  <c r="AH352" i="2" s="1"/>
  <c r="AH353" i="2" s="1"/>
  <c r="AH354" i="2" s="1"/>
  <c r="AH355" i="2" s="1"/>
  <c r="AH356" i="2" s="1"/>
  <c r="AH357" i="2" s="1"/>
  <c r="AH358" i="2" s="1"/>
  <c r="AH359" i="2" s="1"/>
  <c r="AH360" i="2" s="1"/>
  <c r="AH361" i="2" s="1"/>
  <c r="AH362" i="2" s="1"/>
  <c r="AH363" i="2" s="1"/>
  <c r="AH364" i="2" s="1"/>
  <c r="AH365" i="2" s="1"/>
  <c r="AH366" i="2" s="1"/>
  <c r="AH367" i="2" s="1"/>
  <c r="AH368" i="2" s="1"/>
  <c r="AH369" i="2" s="1"/>
  <c r="AH370" i="2" s="1"/>
  <c r="AH371" i="2" s="1"/>
  <c r="AH372" i="2" s="1"/>
  <c r="AH373" i="2" s="1"/>
  <c r="AH374" i="2" s="1"/>
  <c r="AH375" i="2" s="1"/>
  <c r="AH376" i="2" s="1"/>
  <c r="AH377" i="2" s="1"/>
  <c r="AH378" i="2" s="1"/>
  <c r="AH379" i="2" s="1"/>
  <c r="AH380" i="2" s="1"/>
  <c r="AH381" i="2" s="1"/>
  <c r="AH382" i="2" s="1"/>
  <c r="AH383" i="2" s="1"/>
  <c r="AH384" i="2" s="1"/>
  <c r="AH385" i="2" s="1"/>
  <c r="AH386" i="2" s="1"/>
  <c r="AH387" i="2" s="1"/>
  <c r="AH388" i="2" s="1"/>
  <c r="AH389" i="2" s="1"/>
  <c r="AH390" i="2" s="1"/>
  <c r="AH391" i="2" s="1"/>
  <c r="AH392" i="2" s="1"/>
  <c r="AH393" i="2" s="1"/>
  <c r="AH394" i="2" s="1"/>
  <c r="AH395" i="2" s="1"/>
  <c r="AH396" i="2" s="1"/>
  <c r="AH397" i="2" s="1"/>
  <c r="AH398" i="2" s="1"/>
  <c r="AH399" i="2" s="1"/>
  <c r="AH400" i="2" s="1"/>
  <c r="AH401" i="2" s="1"/>
  <c r="W5" i="2"/>
  <c r="Y5" i="2" s="1"/>
  <c r="W6" i="2"/>
  <c r="W7" i="2"/>
  <c r="W8" i="2"/>
  <c r="X8" i="2" s="1"/>
  <c r="W9" i="2"/>
  <c r="AC9" i="2" s="1"/>
  <c r="W10" i="2"/>
  <c r="W11" i="2"/>
  <c r="W12" i="2"/>
  <c r="W13" i="2"/>
  <c r="W14" i="2"/>
  <c r="W15" i="2"/>
  <c r="W16" i="2"/>
  <c r="W17" i="2"/>
  <c r="W18" i="2"/>
  <c r="AD18" i="2" s="1"/>
  <c r="W19" i="2"/>
  <c r="W20" i="2"/>
  <c r="X20" i="2" s="1"/>
  <c r="W21" i="2"/>
  <c r="W22" i="2"/>
  <c r="W23" i="2"/>
  <c r="W24" i="2"/>
  <c r="X24" i="2" s="1"/>
  <c r="W25" i="2"/>
  <c r="AC25" i="2" s="1"/>
  <c r="W26" i="2"/>
  <c r="W27" i="2"/>
  <c r="AC27" i="2" s="1"/>
  <c r="W28" i="2"/>
  <c r="W29" i="2"/>
  <c r="AE29" i="2" s="1"/>
  <c r="W30" i="2"/>
  <c r="W31" i="2"/>
  <c r="W32" i="2"/>
  <c r="Z32" i="2" s="1"/>
  <c r="W33" i="2"/>
  <c r="W34" i="2"/>
  <c r="W35" i="2"/>
  <c r="W36" i="2"/>
  <c r="X36" i="2" s="1"/>
  <c r="W37" i="2"/>
  <c r="W38" i="2"/>
  <c r="W39" i="2"/>
  <c r="W40" i="2"/>
  <c r="X40" i="2" s="1"/>
  <c r="W41" i="2"/>
  <c r="AA41" i="2" s="1"/>
  <c r="W42" i="2"/>
  <c r="W43" i="2"/>
  <c r="W44" i="2"/>
  <c r="W45" i="2"/>
  <c r="AE45" i="2" s="1"/>
  <c r="W46" i="2"/>
  <c r="W47" i="2"/>
  <c r="W48" i="2"/>
  <c r="W49" i="2"/>
  <c r="AA49" i="2" s="1"/>
  <c r="W50" i="2"/>
  <c r="AB50" i="2" s="1"/>
  <c r="W51" i="2"/>
  <c r="W52" i="2"/>
  <c r="X52" i="2" s="1"/>
  <c r="W53" i="2"/>
  <c r="AE53" i="2" s="1"/>
  <c r="W54" i="2"/>
  <c r="W55" i="2"/>
  <c r="Y55" i="2" s="1"/>
  <c r="W56" i="2"/>
  <c r="X56" i="2" s="1"/>
  <c r="W57" i="2"/>
  <c r="AA57" i="2" s="1"/>
  <c r="W58" i="2"/>
  <c r="AB58" i="2" s="1"/>
  <c r="W59" i="2"/>
  <c r="AC59" i="2" s="1"/>
  <c r="W60" i="2"/>
  <c r="W61" i="2"/>
  <c r="AE61" i="2" s="1"/>
  <c r="W62" i="2"/>
  <c r="W63" i="2"/>
  <c r="W64" i="2"/>
  <c r="Z64" i="2" s="1"/>
  <c r="W65" i="2"/>
  <c r="W66" i="2"/>
  <c r="W67" i="2"/>
  <c r="W68" i="2"/>
  <c r="X68" i="2" s="1"/>
  <c r="W69" i="2"/>
  <c r="W70" i="2"/>
  <c r="W71" i="2"/>
  <c r="W72" i="2"/>
  <c r="X72" i="2" s="1"/>
  <c r="W73" i="2"/>
  <c r="AA73" i="2" s="1"/>
  <c r="W74" i="2"/>
  <c r="W75" i="2"/>
  <c r="W76" i="2"/>
  <c r="W77" i="2"/>
  <c r="AE77" i="2" s="1"/>
  <c r="W78" i="2"/>
  <c r="W79" i="2"/>
  <c r="W80" i="2"/>
  <c r="W81" i="2"/>
  <c r="AA81" i="2" s="1"/>
  <c r="W82" i="2"/>
  <c r="AB82" i="2" s="1"/>
  <c r="W83" i="2"/>
  <c r="W84" i="2"/>
  <c r="X84" i="2" s="1"/>
  <c r="W85" i="2"/>
  <c r="AE85" i="2" s="1"/>
  <c r="W86" i="2"/>
  <c r="W87" i="2"/>
  <c r="Y87" i="2" s="1"/>
  <c r="W88" i="2"/>
  <c r="X88" i="2" s="1"/>
  <c r="W89" i="2"/>
  <c r="AA89" i="2" s="1"/>
  <c r="W90" i="2"/>
  <c r="AB90" i="2" s="1"/>
  <c r="W91" i="2"/>
  <c r="AC91" i="2" s="1"/>
  <c r="W92" i="2"/>
  <c r="W93" i="2"/>
  <c r="AE93" i="2" s="1"/>
  <c r="W94" i="2"/>
  <c r="W95" i="2"/>
  <c r="W96" i="2"/>
  <c r="W97" i="2"/>
  <c r="W98" i="2"/>
  <c r="W99" i="2"/>
  <c r="W100" i="2"/>
  <c r="AD100" i="2" s="1"/>
  <c r="W101" i="2"/>
  <c r="W102" i="2"/>
  <c r="W103" i="2"/>
  <c r="W104" i="2"/>
  <c r="X104" i="2" s="1"/>
  <c r="W105" i="2"/>
  <c r="AA105" i="2" s="1"/>
  <c r="W106" i="2"/>
  <c r="W107" i="2"/>
  <c r="W108" i="2"/>
  <c r="W109" i="2"/>
  <c r="AD109" i="2" s="1"/>
  <c r="W110" i="2"/>
  <c r="W111" i="2"/>
  <c r="W112" i="2"/>
  <c r="W113" i="2"/>
  <c r="AA113" i="2" s="1"/>
  <c r="W114" i="2"/>
  <c r="AB114" i="2" s="1"/>
  <c r="W115" i="2"/>
  <c r="W116" i="2"/>
  <c r="AD116" i="2" s="1"/>
  <c r="W117" i="2"/>
  <c r="AE117" i="2" s="1"/>
  <c r="W118" i="2"/>
  <c r="AB118" i="2" s="1"/>
  <c r="W119" i="2"/>
  <c r="Y119" i="2" s="1"/>
  <c r="W120" i="2"/>
  <c r="X120" i="2" s="1"/>
  <c r="W121" i="2"/>
  <c r="AA121" i="2" s="1"/>
  <c r="W122" i="2"/>
  <c r="W123" i="2"/>
  <c r="AC123" i="2" s="1"/>
  <c r="W124" i="2"/>
  <c r="W125" i="2"/>
  <c r="AA125" i="2" s="1"/>
  <c r="W126" i="2"/>
  <c r="W127" i="2"/>
  <c r="W128" i="2"/>
  <c r="W129" i="2"/>
  <c r="AA129" i="2" s="1"/>
  <c r="W130" i="2"/>
  <c r="AB130" i="2" s="1"/>
  <c r="W131" i="2"/>
  <c r="W132" i="2"/>
  <c r="AD132" i="2" s="1"/>
  <c r="W133" i="2"/>
  <c r="AE133" i="2" s="1"/>
  <c r="W134" i="2"/>
  <c r="AB134" i="2" s="1"/>
  <c r="W135" i="2"/>
  <c r="Y135" i="2" s="1"/>
  <c r="W136" i="2"/>
  <c r="X136" i="2" s="1"/>
  <c r="W137" i="2"/>
  <c r="AA137" i="2" s="1"/>
  <c r="W138" i="2"/>
  <c r="W139" i="2"/>
  <c r="AC139" i="2" s="1"/>
  <c r="W140" i="2"/>
  <c r="W141" i="2"/>
  <c r="W142" i="2"/>
  <c r="W143" i="2"/>
  <c r="W144" i="2"/>
  <c r="Z144" i="2" s="1"/>
  <c r="W145" i="2"/>
  <c r="AA145" i="2" s="1"/>
  <c r="W146" i="2"/>
  <c r="AB146" i="2" s="1"/>
  <c r="W147" i="2"/>
  <c r="W148" i="2"/>
  <c r="X148" i="2" s="1"/>
  <c r="W149" i="2"/>
  <c r="AE149" i="2" s="1"/>
  <c r="W150" i="2"/>
  <c r="AB150" i="2" s="1"/>
  <c r="W151" i="2"/>
  <c r="Y151" i="2" s="1"/>
  <c r="W152" i="2"/>
  <c r="X152" i="2" s="1"/>
  <c r="W153" i="2"/>
  <c r="AA153" i="2" s="1"/>
  <c r="W154" i="2"/>
  <c r="W155" i="2"/>
  <c r="AC155" i="2" s="1"/>
  <c r="W156" i="2"/>
  <c r="W157" i="2"/>
  <c r="W158" i="2"/>
  <c r="W159" i="2"/>
  <c r="W160" i="2"/>
  <c r="Z160" i="2" s="1"/>
  <c r="W161" i="2"/>
  <c r="AA161" i="2" s="1"/>
  <c r="W162" i="2"/>
  <c r="AB162" i="2" s="1"/>
  <c r="W163" i="2"/>
  <c r="W164" i="2"/>
  <c r="X164" i="2" s="1"/>
  <c r="W165" i="2"/>
  <c r="AE165" i="2" s="1"/>
  <c r="W166" i="2"/>
  <c r="AB166" i="2" s="1"/>
  <c r="W167" i="2"/>
  <c r="Y167" i="2" s="1"/>
  <c r="W168" i="2"/>
  <c r="X168" i="2" s="1"/>
  <c r="W169" i="2"/>
  <c r="AA169" i="2" s="1"/>
  <c r="W170" i="2"/>
  <c r="W171" i="2"/>
  <c r="AC171" i="2" s="1"/>
  <c r="W172" i="2"/>
  <c r="W173" i="2"/>
  <c r="AA173" i="2" s="1"/>
  <c r="W174" i="2"/>
  <c r="W175" i="2"/>
  <c r="W176" i="2"/>
  <c r="W177" i="2"/>
  <c r="AA177" i="2" s="1"/>
  <c r="W178" i="2"/>
  <c r="AB178" i="2" s="1"/>
  <c r="W179" i="2"/>
  <c r="W180" i="2"/>
  <c r="AD180" i="2" s="1"/>
  <c r="W181" i="2"/>
  <c r="AE181" i="2" s="1"/>
  <c r="W182" i="2"/>
  <c r="AB182" i="2" s="1"/>
  <c r="W183" i="2"/>
  <c r="Y183" i="2" s="1"/>
  <c r="W184" i="2"/>
  <c r="X184" i="2" s="1"/>
  <c r="W185" i="2"/>
  <c r="AA185" i="2" s="1"/>
  <c r="W186" i="2"/>
  <c r="W187" i="2"/>
  <c r="AC187" i="2" s="1"/>
  <c r="W188" i="2"/>
  <c r="W189" i="2"/>
  <c r="W190" i="2"/>
  <c r="W191" i="2"/>
  <c r="W192" i="2"/>
  <c r="W193" i="2"/>
  <c r="AA193" i="2" s="1"/>
  <c r="W194" i="2"/>
  <c r="AB194" i="2" s="1"/>
  <c r="W195" i="2"/>
  <c r="W196" i="2"/>
  <c r="AD196" i="2" s="1"/>
  <c r="W197" i="2"/>
  <c r="AE197" i="2" s="1"/>
  <c r="W198" i="2"/>
  <c r="AB198" i="2" s="1"/>
  <c r="W199" i="2"/>
  <c r="Y199" i="2" s="1"/>
  <c r="W200" i="2"/>
  <c r="X200" i="2" s="1"/>
  <c r="W201" i="2"/>
  <c r="AA201" i="2" s="1"/>
  <c r="W202" i="2"/>
  <c r="W203" i="2"/>
  <c r="AC203" i="2" s="1"/>
  <c r="W204" i="2"/>
  <c r="W205" i="2"/>
  <c r="W206" i="2"/>
  <c r="W207" i="2"/>
  <c r="W208" i="2"/>
  <c r="Z208" i="2" s="1"/>
  <c r="W209" i="2"/>
  <c r="AA209" i="2" s="1"/>
  <c r="W210" i="2"/>
  <c r="AB210" i="2" s="1"/>
  <c r="W211" i="2"/>
  <c r="W212" i="2"/>
  <c r="X212" i="2" s="1"/>
  <c r="W213" i="2"/>
  <c r="AE213" i="2" s="1"/>
  <c r="W214" i="2"/>
  <c r="AB214" i="2" s="1"/>
  <c r="W215" i="2"/>
  <c r="Y215" i="2" s="1"/>
  <c r="W216" i="2"/>
  <c r="X216" i="2" s="1"/>
  <c r="W217" i="2"/>
  <c r="AA217" i="2" s="1"/>
  <c r="W218" i="2"/>
  <c r="W219" i="2"/>
  <c r="AC219" i="2" s="1"/>
  <c r="W220" i="2"/>
  <c r="W221" i="2"/>
  <c r="W222" i="2"/>
  <c r="W223" i="2"/>
  <c r="W224" i="2"/>
  <c r="Z224" i="2" s="1"/>
  <c r="W225" i="2"/>
  <c r="AA225" i="2" s="1"/>
  <c r="W226" i="2"/>
  <c r="AB226" i="2" s="1"/>
  <c r="W227" i="2"/>
  <c r="W228" i="2"/>
  <c r="X228" i="2" s="1"/>
  <c r="W229" i="2"/>
  <c r="AE229" i="2" s="1"/>
  <c r="W230" i="2"/>
  <c r="AB230" i="2" s="1"/>
  <c r="W231" i="2"/>
  <c r="Y231" i="2" s="1"/>
  <c r="W232" i="2"/>
  <c r="X232" i="2" s="1"/>
  <c r="W233" i="2"/>
  <c r="AA233" i="2" s="1"/>
  <c r="W234" i="2"/>
  <c r="W235" i="2"/>
  <c r="AC235" i="2" s="1"/>
  <c r="W236" i="2"/>
  <c r="W237" i="2"/>
  <c r="W238" i="2"/>
  <c r="W239" i="2"/>
  <c r="W240" i="2"/>
  <c r="W241" i="2"/>
  <c r="AA241" i="2" s="1"/>
  <c r="W242" i="2"/>
  <c r="AB242" i="2" s="1"/>
  <c r="W243" i="2"/>
  <c r="W244" i="2"/>
  <c r="AD244" i="2" s="1"/>
  <c r="W245" i="2"/>
  <c r="AE245" i="2" s="1"/>
  <c r="W246" i="2"/>
  <c r="AB246" i="2" s="1"/>
  <c r="W247" i="2"/>
  <c r="Y247" i="2" s="1"/>
  <c r="W248" i="2"/>
  <c r="X248" i="2" s="1"/>
  <c r="W249" i="2"/>
  <c r="W250" i="2"/>
  <c r="AA250" i="2" s="1"/>
  <c r="W251" i="2"/>
  <c r="AB251" i="2" s="1"/>
  <c r="W252" i="2"/>
  <c r="W253" i="2"/>
  <c r="W254" i="2"/>
  <c r="AB254" i="2" s="1"/>
  <c r="W255" i="2"/>
  <c r="W256" i="2"/>
  <c r="Y256" i="2" s="1"/>
  <c r="W257" i="2"/>
  <c r="AD257" i="2" s="1"/>
  <c r="W258" i="2"/>
  <c r="AA258" i="2" s="1"/>
  <c r="W259" i="2"/>
  <c r="AB259" i="2" s="1"/>
  <c r="W260" i="2"/>
  <c r="X260" i="2" s="1"/>
  <c r="W261" i="2"/>
  <c r="Z261" i="2" s="1"/>
  <c r="W262" i="2"/>
  <c r="AB262" i="2" s="1"/>
  <c r="W263" i="2"/>
  <c r="W264" i="2"/>
  <c r="Y264" i="2" s="1"/>
  <c r="W265" i="2"/>
  <c r="W266" i="2"/>
  <c r="AA266" i="2" s="1"/>
  <c r="W267" i="2"/>
  <c r="AB267" i="2" s="1"/>
  <c r="W268" i="2"/>
  <c r="AC268" i="2" s="1"/>
  <c r="W269" i="2"/>
  <c r="W270" i="2"/>
  <c r="AB270" i="2" s="1"/>
  <c r="W271" i="2"/>
  <c r="W272" i="2"/>
  <c r="W273" i="2"/>
  <c r="W274" i="2"/>
  <c r="AA274" i="2" s="1"/>
  <c r="W275" i="2"/>
  <c r="AB275" i="2" s="1"/>
  <c r="W276" i="2"/>
  <c r="X276" i="2" s="1"/>
  <c r="W277" i="2"/>
  <c r="W278" i="2"/>
  <c r="AB278" i="2" s="1"/>
  <c r="W279" i="2"/>
  <c r="W280" i="2"/>
  <c r="X280" i="2" s="1"/>
  <c r="W281" i="2"/>
  <c r="AD281" i="2" s="1"/>
  <c r="W282" i="2"/>
  <c r="AA282" i="2" s="1"/>
  <c r="W283" i="2"/>
  <c r="AB283" i="2" s="1"/>
  <c r="W284" i="2"/>
  <c r="W285" i="2"/>
  <c r="W286" i="2"/>
  <c r="W287" i="2"/>
  <c r="W288" i="2"/>
  <c r="Y288" i="2" s="1"/>
  <c r="W289" i="2"/>
  <c r="W290" i="2"/>
  <c r="AA290" i="2" s="1"/>
  <c r="W291" i="2"/>
  <c r="AB291" i="2" s="1"/>
  <c r="W292" i="2"/>
  <c r="AC292" i="2" s="1"/>
  <c r="W293" i="2"/>
  <c r="W294" i="2"/>
  <c r="AB294" i="2" s="1"/>
  <c r="W295" i="2"/>
  <c r="W296" i="2"/>
  <c r="Y296" i="2" s="1"/>
  <c r="W297" i="2"/>
  <c r="AD297" i="2" s="1"/>
  <c r="W298" i="2"/>
  <c r="AA298" i="2" s="1"/>
  <c r="W299" i="2"/>
  <c r="AB299" i="2" s="1"/>
  <c r="W300" i="2"/>
  <c r="AC300" i="2" s="1"/>
  <c r="W301" i="2"/>
  <c r="W302" i="2"/>
  <c r="AB302" i="2" s="1"/>
  <c r="W303" i="2"/>
  <c r="Y303" i="2" s="1"/>
  <c r="W304" i="2"/>
  <c r="Y304" i="2" s="1"/>
  <c r="W305" i="2"/>
  <c r="W306" i="2"/>
  <c r="AA306" i="2" s="1"/>
  <c r="W307" i="2"/>
  <c r="AB307" i="2" s="1"/>
  <c r="W308" i="2"/>
  <c r="X308" i="2" s="1"/>
  <c r="W309" i="2"/>
  <c r="W310" i="2"/>
  <c r="W311" i="2"/>
  <c r="Y311" i="2" s="1"/>
  <c r="W312" i="2"/>
  <c r="X312" i="2" s="1"/>
  <c r="W313" i="2"/>
  <c r="W314" i="2"/>
  <c r="W315" i="2"/>
  <c r="AB315" i="2" s="1"/>
  <c r="W316" i="2"/>
  <c r="AC316" i="2" s="1"/>
  <c r="W317" i="2"/>
  <c r="W318" i="2"/>
  <c r="AB318" i="2" s="1"/>
  <c r="W319" i="2"/>
  <c r="Y319" i="2" s="1"/>
  <c r="W320" i="2"/>
  <c r="Y320" i="2" s="1"/>
  <c r="W321" i="2"/>
  <c r="W322" i="2"/>
  <c r="AA322" i="2" s="1"/>
  <c r="W323" i="2"/>
  <c r="AB323" i="2" s="1"/>
  <c r="W324" i="2"/>
  <c r="X324" i="2" s="1"/>
  <c r="W325" i="2"/>
  <c r="W326" i="2"/>
  <c r="W327" i="2"/>
  <c r="Y327" i="2" s="1"/>
  <c r="W328" i="2"/>
  <c r="X328" i="2" s="1"/>
  <c r="W329" i="2"/>
  <c r="W330" i="2"/>
  <c r="W331" i="2"/>
  <c r="AB331" i="2" s="1"/>
  <c r="W332" i="2"/>
  <c r="AC332" i="2" s="1"/>
  <c r="W333" i="2"/>
  <c r="W334" i="2"/>
  <c r="AB334" i="2" s="1"/>
  <c r="W335" i="2"/>
  <c r="Y335" i="2" s="1"/>
  <c r="W336" i="2"/>
  <c r="Y336" i="2" s="1"/>
  <c r="W337" i="2"/>
  <c r="W338" i="2"/>
  <c r="AA338" i="2" s="1"/>
  <c r="W339" i="2"/>
  <c r="AB339" i="2" s="1"/>
  <c r="W340" i="2"/>
  <c r="X340" i="2" s="1"/>
  <c r="W341" i="2"/>
  <c r="W342" i="2"/>
  <c r="W343" i="2"/>
  <c r="Y343" i="2" s="1"/>
  <c r="W344" i="2"/>
  <c r="X344" i="2" s="1"/>
  <c r="W345" i="2"/>
  <c r="W346" i="2"/>
  <c r="W347" i="2"/>
  <c r="AB347" i="2" s="1"/>
  <c r="W348" i="2"/>
  <c r="AC348" i="2" s="1"/>
  <c r="W349" i="2"/>
  <c r="W350" i="2"/>
  <c r="AB350" i="2" s="1"/>
  <c r="W351" i="2"/>
  <c r="Y351" i="2" s="1"/>
  <c r="W352" i="2"/>
  <c r="Y352" i="2" s="1"/>
  <c r="W353" i="2"/>
  <c r="W354" i="2"/>
  <c r="AA354" i="2" s="1"/>
  <c r="W355" i="2"/>
  <c r="AB355" i="2" s="1"/>
  <c r="W356" i="2"/>
  <c r="X356" i="2" s="1"/>
  <c r="W357" i="2"/>
  <c r="W358" i="2"/>
  <c r="W359" i="2"/>
  <c r="Y359" i="2" s="1"/>
  <c r="W360" i="2"/>
  <c r="X360" i="2" s="1"/>
  <c r="W361" i="2"/>
  <c r="W362" i="2"/>
  <c r="W363" i="2"/>
  <c r="AB363" i="2" s="1"/>
  <c r="W364" i="2"/>
  <c r="AC364" i="2" s="1"/>
  <c r="W365" i="2"/>
  <c r="W366" i="2"/>
  <c r="AB366" i="2" s="1"/>
  <c r="W367" i="2"/>
  <c r="Y367" i="2" s="1"/>
  <c r="W368" i="2"/>
  <c r="Y368" i="2" s="1"/>
  <c r="W369" i="2"/>
  <c r="W370" i="2"/>
  <c r="AA370" i="2" s="1"/>
  <c r="W371" i="2"/>
  <c r="AB371" i="2" s="1"/>
  <c r="W372" i="2"/>
  <c r="X372" i="2" s="1"/>
  <c r="W373" i="2"/>
  <c r="W374" i="2"/>
  <c r="AB374" i="2" s="1"/>
  <c r="W375" i="2"/>
  <c r="Y375" i="2" s="1"/>
  <c r="W376" i="2"/>
  <c r="X376" i="2" s="1"/>
  <c r="W377" i="2"/>
  <c r="W378" i="2"/>
  <c r="AA378" i="2" s="1"/>
  <c r="W379" i="2"/>
  <c r="W380" i="2"/>
  <c r="AC380" i="2" s="1"/>
  <c r="W381" i="2"/>
  <c r="AC381" i="2" s="1"/>
  <c r="W382" i="2"/>
  <c r="AB382" i="2" s="1"/>
  <c r="W383" i="2"/>
  <c r="W384" i="2"/>
  <c r="AB384" i="2" s="1"/>
  <c r="W385" i="2"/>
  <c r="W386" i="2"/>
  <c r="W387" i="2"/>
  <c r="W388" i="2"/>
  <c r="X388" i="2" s="1"/>
  <c r="W389" i="2"/>
  <c r="AC389" i="2" s="1"/>
  <c r="W390" i="2"/>
  <c r="AB390" i="2" s="1"/>
  <c r="W391" i="2"/>
  <c r="Y391" i="2" s="1"/>
  <c r="W392" i="2"/>
  <c r="AB392" i="2" s="1"/>
  <c r="W393" i="2"/>
  <c r="W394" i="2"/>
  <c r="W395" i="2"/>
  <c r="W396" i="2"/>
  <c r="W397" i="2"/>
  <c r="AC397" i="2" s="1"/>
  <c r="W398" i="2"/>
  <c r="AB398" i="2" s="1"/>
  <c r="W399" i="2"/>
  <c r="W400" i="2"/>
  <c r="AB400" i="2" s="1"/>
  <c r="W4" i="2"/>
  <c r="W3" i="2"/>
  <c r="X3" i="2" s="1"/>
  <c r="Y3" i="2" s="1"/>
  <c r="Z3" i="2" s="1"/>
  <c r="AA3" i="2" s="1"/>
  <c r="AB3" i="2" s="1"/>
  <c r="AC3" i="2" s="1"/>
  <c r="AD3" i="2" s="1"/>
  <c r="AE3" i="2" s="1"/>
  <c r="M5" i="2"/>
  <c r="N5" i="2"/>
  <c r="BP5" i="2" s="1"/>
  <c r="O5" i="2"/>
  <c r="P5" i="2"/>
  <c r="Q5" i="2"/>
  <c r="BS5" i="2" s="1"/>
  <c r="R5" i="2"/>
  <c r="BT5" i="2" s="1"/>
  <c r="S5" i="2"/>
  <c r="T5" i="2"/>
  <c r="BV5" i="2" s="1"/>
  <c r="M6" i="2"/>
  <c r="N6" i="2"/>
  <c r="BP6" i="2" s="1"/>
  <c r="O6" i="2"/>
  <c r="P6" i="2"/>
  <c r="Q6" i="2"/>
  <c r="R6" i="2"/>
  <c r="BT6" i="2" s="1"/>
  <c r="S6" i="2"/>
  <c r="BU6" i="2" s="1"/>
  <c r="T6" i="2"/>
  <c r="M7" i="2"/>
  <c r="N7" i="2"/>
  <c r="BP7" i="2" s="1"/>
  <c r="O7" i="2"/>
  <c r="P7" i="2"/>
  <c r="BR7" i="2" s="1"/>
  <c r="Q7" i="2"/>
  <c r="BS7" i="2" s="1"/>
  <c r="R7" i="2"/>
  <c r="BT7" i="2" s="1"/>
  <c r="S7" i="2"/>
  <c r="BU7" i="2" s="1"/>
  <c r="T7" i="2"/>
  <c r="BV7" i="2" s="1"/>
  <c r="M8" i="2"/>
  <c r="BO8" i="2" s="1"/>
  <c r="N8" i="2"/>
  <c r="BP8" i="2" s="1"/>
  <c r="O8" i="2"/>
  <c r="P8" i="2"/>
  <c r="BR8" i="2" s="1"/>
  <c r="Q8" i="2"/>
  <c r="BS8" i="2" s="1"/>
  <c r="R8" i="2"/>
  <c r="BT8" i="2" s="1"/>
  <c r="S8" i="2"/>
  <c r="T8" i="2"/>
  <c r="BV8" i="2" s="1"/>
  <c r="M9" i="2"/>
  <c r="BO9" i="2" s="1"/>
  <c r="N9" i="2"/>
  <c r="BP9" i="2" s="1"/>
  <c r="O9" i="2"/>
  <c r="P9" i="2"/>
  <c r="BR9" i="2" s="1"/>
  <c r="Q9" i="2"/>
  <c r="R9" i="2"/>
  <c r="BT9" i="2" s="1"/>
  <c r="S9" i="2"/>
  <c r="T9" i="2"/>
  <c r="BV9" i="2" s="1"/>
  <c r="M10" i="2"/>
  <c r="N10" i="2"/>
  <c r="BP10" i="2" s="1"/>
  <c r="O10" i="2"/>
  <c r="P10" i="2"/>
  <c r="Q10" i="2"/>
  <c r="R10" i="2"/>
  <c r="BT10" i="2" s="1"/>
  <c r="S10" i="2"/>
  <c r="T10" i="2"/>
  <c r="M11" i="2"/>
  <c r="N11" i="2"/>
  <c r="BP11" i="2" s="1"/>
  <c r="O11" i="2"/>
  <c r="P11" i="2"/>
  <c r="BR11" i="2" s="1"/>
  <c r="Q11" i="2"/>
  <c r="BS11" i="2" s="1"/>
  <c r="R11" i="2"/>
  <c r="BT11" i="2" s="1"/>
  <c r="S11" i="2"/>
  <c r="T11" i="2"/>
  <c r="BV11" i="2" s="1"/>
  <c r="M12" i="2"/>
  <c r="N12" i="2"/>
  <c r="BP12" i="2" s="1"/>
  <c r="O12" i="2"/>
  <c r="P12" i="2"/>
  <c r="BR12" i="2" s="1"/>
  <c r="Q12" i="2"/>
  <c r="R12" i="2"/>
  <c r="BT12" i="2" s="1"/>
  <c r="S12" i="2"/>
  <c r="T12" i="2"/>
  <c r="BV12" i="2" s="1"/>
  <c r="M13" i="2"/>
  <c r="BO13" i="2" s="1"/>
  <c r="N13" i="2"/>
  <c r="BP13" i="2" s="1"/>
  <c r="O13" i="2"/>
  <c r="P13" i="2"/>
  <c r="BR13" i="2" s="1"/>
  <c r="Q13" i="2"/>
  <c r="BS13" i="2" s="1"/>
  <c r="R13" i="2"/>
  <c r="BT13" i="2" s="1"/>
  <c r="S13" i="2"/>
  <c r="T13" i="2"/>
  <c r="BV13" i="2" s="1"/>
  <c r="M14" i="2"/>
  <c r="N14" i="2"/>
  <c r="BP14" i="2" s="1"/>
  <c r="O14" i="2"/>
  <c r="P14" i="2"/>
  <c r="Q14" i="2"/>
  <c r="BS14" i="2" s="1"/>
  <c r="R14" i="2"/>
  <c r="BT14" i="2" s="1"/>
  <c r="S14" i="2"/>
  <c r="T14" i="2"/>
  <c r="M15" i="2"/>
  <c r="BO15" i="2" s="1"/>
  <c r="N15" i="2"/>
  <c r="BP15" i="2" s="1"/>
  <c r="O15" i="2"/>
  <c r="P15" i="2"/>
  <c r="BR15" i="2" s="1"/>
  <c r="Q15" i="2"/>
  <c r="BS15" i="2" s="1"/>
  <c r="R15" i="2"/>
  <c r="BT15" i="2" s="1"/>
  <c r="S15" i="2"/>
  <c r="T15" i="2"/>
  <c r="BV15" i="2" s="1"/>
  <c r="M16" i="2"/>
  <c r="N16" i="2"/>
  <c r="BP16" i="2" s="1"/>
  <c r="O16" i="2"/>
  <c r="P16" i="2"/>
  <c r="BR16" i="2" s="1"/>
  <c r="Q16" i="2"/>
  <c r="BS16" i="2" s="1"/>
  <c r="R16" i="2"/>
  <c r="BT16" i="2" s="1"/>
  <c r="S16" i="2"/>
  <c r="T16" i="2"/>
  <c r="BV16" i="2" s="1"/>
  <c r="M17" i="2"/>
  <c r="N17" i="2"/>
  <c r="BP17" i="2" s="1"/>
  <c r="O17" i="2"/>
  <c r="P17" i="2"/>
  <c r="BR17" i="2" s="1"/>
  <c r="Q17" i="2"/>
  <c r="BS17" i="2" s="1"/>
  <c r="R17" i="2"/>
  <c r="BT17" i="2" s="1"/>
  <c r="S17" i="2"/>
  <c r="T17" i="2"/>
  <c r="M18" i="2"/>
  <c r="N18" i="2"/>
  <c r="BP18" i="2" s="1"/>
  <c r="O18" i="2"/>
  <c r="P18" i="2"/>
  <c r="Q18" i="2"/>
  <c r="R18" i="2"/>
  <c r="BT18" i="2" s="1"/>
  <c r="S18" i="2"/>
  <c r="T18" i="2"/>
  <c r="M19" i="2"/>
  <c r="BO19" i="2" s="1"/>
  <c r="N19" i="2"/>
  <c r="BP19" i="2" s="1"/>
  <c r="O19" i="2"/>
  <c r="BQ19" i="2" s="1"/>
  <c r="P19" i="2"/>
  <c r="BR19" i="2" s="1"/>
  <c r="Q19" i="2"/>
  <c r="BS19" i="2" s="1"/>
  <c r="R19" i="2"/>
  <c r="BT19" i="2" s="1"/>
  <c r="S19" i="2"/>
  <c r="T19" i="2"/>
  <c r="BV19" i="2" s="1"/>
  <c r="M20" i="2"/>
  <c r="BO20" i="2" s="1"/>
  <c r="N20" i="2"/>
  <c r="BP20" i="2" s="1"/>
  <c r="O20" i="2"/>
  <c r="BQ20" i="2" s="1"/>
  <c r="P20" i="2"/>
  <c r="BR20" i="2" s="1"/>
  <c r="Q20" i="2"/>
  <c r="BS20" i="2" s="1"/>
  <c r="R20" i="2"/>
  <c r="BT20" i="2" s="1"/>
  <c r="S20" i="2"/>
  <c r="T20" i="2"/>
  <c r="BV20" i="2" s="1"/>
  <c r="M21" i="2"/>
  <c r="N21" i="2"/>
  <c r="BP21" i="2" s="1"/>
  <c r="O21" i="2"/>
  <c r="P21" i="2"/>
  <c r="BR21" i="2" s="1"/>
  <c r="Q21" i="2"/>
  <c r="BS21" i="2" s="1"/>
  <c r="R21" i="2"/>
  <c r="BT21" i="2" s="1"/>
  <c r="S21" i="2"/>
  <c r="T21" i="2"/>
  <c r="M22" i="2"/>
  <c r="N22" i="2"/>
  <c r="BP22" i="2" s="1"/>
  <c r="O22" i="2"/>
  <c r="P22" i="2"/>
  <c r="Q22" i="2"/>
  <c r="R22" i="2"/>
  <c r="BT22" i="2" s="1"/>
  <c r="S22" i="2"/>
  <c r="T22" i="2"/>
  <c r="M23" i="2"/>
  <c r="N23" i="2"/>
  <c r="BP23" i="2" s="1"/>
  <c r="O23" i="2"/>
  <c r="BQ23" i="2" s="1"/>
  <c r="P23" i="2"/>
  <c r="BR23" i="2" s="1"/>
  <c r="Q23" i="2"/>
  <c r="BS23" i="2" s="1"/>
  <c r="R23" i="2"/>
  <c r="BT23" i="2" s="1"/>
  <c r="S23" i="2"/>
  <c r="BU23" i="2" s="1"/>
  <c r="T23" i="2"/>
  <c r="BV23" i="2" s="1"/>
  <c r="M24" i="2"/>
  <c r="BO24" i="2" s="1"/>
  <c r="N24" i="2"/>
  <c r="BP24" i="2" s="1"/>
  <c r="O24" i="2"/>
  <c r="BQ24" i="2" s="1"/>
  <c r="P24" i="2"/>
  <c r="BR24" i="2" s="1"/>
  <c r="Q24" i="2"/>
  <c r="BS24" i="2" s="1"/>
  <c r="R24" i="2"/>
  <c r="BT24" i="2" s="1"/>
  <c r="S24" i="2"/>
  <c r="T24" i="2"/>
  <c r="BV24" i="2" s="1"/>
  <c r="M25" i="2"/>
  <c r="BO25" i="2" s="1"/>
  <c r="N25" i="2"/>
  <c r="BP25" i="2" s="1"/>
  <c r="O25" i="2"/>
  <c r="P25" i="2"/>
  <c r="BR25" i="2" s="1"/>
  <c r="Q25" i="2"/>
  <c r="BS25" i="2" s="1"/>
  <c r="R25" i="2"/>
  <c r="BT25" i="2" s="1"/>
  <c r="S25" i="2"/>
  <c r="T25" i="2"/>
  <c r="M26" i="2"/>
  <c r="N26" i="2"/>
  <c r="BP26" i="2" s="1"/>
  <c r="O26" i="2"/>
  <c r="BQ26" i="2" s="1"/>
  <c r="P26" i="2"/>
  <c r="Q26" i="2"/>
  <c r="R26" i="2"/>
  <c r="BT26" i="2" s="1"/>
  <c r="S26" i="2"/>
  <c r="T26" i="2"/>
  <c r="M27" i="2"/>
  <c r="N27" i="2"/>
  <c r="BP27" i="2" s="1"/>
  <c r="O27" i="2"/>
  <c r="BQ27" i="2" s="1"/>
  <c r="P27" i="2"/>
  <c r="BR27" i="2" s="1"/>
  <c r="Q27" i="2"/>
  <c r="BS27" i="2" s="1"/>
  <c r="R27" i="2"/>
  <c r="BT27" i="2" s="1"/>
  <c r="S27" i="2"/>
  <c r="T27" i="2"/>
  <c r="BV27" i="2" s="1"/>
  <c r="M28" i="2"/>
  <c r="N28" i="2"/>
  <c r="BP28" i="2" s="1"/>
  <c r="O28" i="2"/>
  <c r="BQ28" i="2" s="1"/>
  <c r="P28" i="2"/>
  <c r="BR28" i="2" s="1"/>
  <c r="Q28" i="2"/>
  <c r="BS28" i="2" s="1"/>
  <c r="R28" i="2"/>
  <c r="BT28" i="2" s="1"/>
  <c r="S28" i="2"/>
  <c r="T28" i="2"/>
  <c r="BV28" i="2" s="1"/>
  <c r="M29" i="2"/>
  <c r="BO29" i="2" s="1"/>
  <c r="N29" i="2"/>
  <c r="BP29" i="2" s="1"/>
  <c r="O29" i="2"/>
  <c r="P29" i="2"/>
  <c r="BR29" i="2" s="1"/>
  <c r="Q29" i="2"/>
  <c r="BS29" i="2" s="1"/>
  <c r="R29" i="2"/>
  <c r="BT29" i="2" s="1"/>
  <c r="S29" i="2"/>
  <c r="T29" i="2"/>
  <c r="BV29" i="2" s="1"/>
  <c r="M30" i="2"/>
  <c r="N30" i="2"/>
  <c r="BP30" i="2" s="1"/>
  <c r="O30" i="2"/>
  <c r="BQ30" i="2" s="1"/>
  <c r="P30" i="2"/>
  <c r="Q30" i="2"/>
  <c r="R30" i="2"/>
  <c r="BT30" i="2" s="1"/>
  <c r="S30" i="2"/>
  <c r="T30" i="2"/>
  <c r="M31" i="2"/>
  <c r="BO31" i="2" s="1"/>
  <c r="N31" i="2"/>
  <c r="BP31" i="2" s="1"/>
  <c r="O31" i="2"/>
  <c r="BQ31" i="2" s="1"/>
  <c r="P31" i="2"/>
  <c r="BR31" i="2" s="1"/>
  <c r="Q31" i="2"/>
  <c r="BS31" i="2" s="1"/>
  <c r="R31" i="2"/>
  <c r="BT31" i="2" s="1"/>
  <c r="S31" i="2"/>
  <c r="T31" i="2"/>
  <c r="M32" i="2"/>
  <c r="N32" i="2"/>
  <c r="BP32" i="2" s="1"/>
  <c r="O32" i="2"/>
  <c r="P32" i="2"/>
  <c r="BR32" i="2" s="1"/>
  <c r="Q32" i="2"/>
  <c r="BS32" i="2" s="1"/>
  <c r="R32" i="2"/>
  <c r="BT32" i="2" s="1"/>
  <c r="S32" i="2"/>
  <c r="T32" i="2"/>
  <c r="BV32" i="2" s="1"/>
  <c r="M33" i="2"/>
  <c r="N33" i="2"/>
  <c r="BP33" i="2" s="1"/>
  <c r="O33" i="2"/>
  <c r="P33" i="2"/>
  <c r="BR33" i="2" s="1"/>
  <c r="Q33" i="2"/>
  <c r="BS33" i="2" s="1"/>
  <c r="R33" i="2"/>
  <c r="BT33" i="2" s="1"/>
  <c r="S33" i="2"/>
  <c r="T33" i="2"/>
  <c r="BV33" i="2" s="1"/>
  <c r="M34" i="2"/>
  <c r="N34" i="2"/>
  <c r="BP34" i="2" s="1"/>
  <c r="O34" i="2"/>
  <c r="BQ34" i="2" s="1"/>
  <c r="P34" i="2"/>
  <c r="Q34" i="2"/>
  <c r="R34" i="2"/>
  <c r="BT34" i="2" s="1"/>
  <c r="S34" i="2"/>
  <c r="T34" i="2"/>
  <c r="M35" i="2"/>
  <c r="BO35" i="2" s="1"/>
  <c r="N35" i="2"/>
  <c r="BP35" i="2" s="1"/>
  <c r="O35" i="2"/>
  <c r="BQ35" i="2" s="1"/>
  <c r="P35" i="2"/>
  <c r="BR35" i="2" s="1"/>
  <c r="Q35" i="2"/>
  <c r="BS35" i="2" s="1"/>
  <c r="R35" i="2"/>
  <c r="BT35" i="2" s="1"/>
  <c r="S35" i="2"/>
  <c r="T35" i="2"/>
  <c r="BV35" i="2" s="1"/>
  <c r="M36" i="2"/>
  <c r="BO36" i="2" s="1"/>
  <c r="N36" i="2"/>
  <c r="BP36" i="2" s="1"/>
  <c r="O36" i="2"/>
  <c r="P36" i="2"/>
  <c r="BR36" i="2" s="1"/>
  <c r="Q36" i="2"/>
  <c r="BS36" i="2" s="1"/>
  <c r="R36" i="2"/>
  <c r="BT36" i="2" s="1"/>
  <c r="S36" i="2"/>
  <c r="T36" i="2"/>
  <c r="BV36" i="2" s="1"/>
  <c r="M37" i="2"/>
  <c r="N37" i="2"/>
  <c r="BP37" i="2" s="1"/>
  <c r="O37" i="2"/>
  <c r="P37" i="2"/>
  <c r="BR37" i="2" s="1"/>
  <c r="Q37" i="2"/>
  <c r="BS37" i="2" s="1"/>
  <c r="R37" i="2"/>
  <c r="BT37" i="2" s="1"/>
  <c r="S37" i="2"/>
  <c r="T37" i="2"/>
  <c r="BV37" i="2" s="1"/>
  <c r="M38" i="2"/>
  <c r="N38" i="2"/>
  <c r="BP38" i="2" s="1"/>
  <c r="O38" i="2"/>
  <c r="P38" i="2"/>
  <c r="Q38" i="2"/>
  <c r="R38" i="2"/>
  <c r="BT38" i="2" s="1"/>
  <c r="S38" i="2"/>
  <c r="T38" i="2"/>
  <c r="M39" i="2"/>
  <c r="N39" i="2"/>
  <c r="BP39" i="2" s="1"/>
  <c r="O39" i="2"/>
  <c r="P39" i="2"/>
  <c r="BR39" i="2" s="1"/>
  <c r="Q39" i="2"/>
  <c r="BS39" i="2" s="1"/>
  <c r="R39" i="2"/>
  <c r="BT39" i="2" s="1"/>
  <c r="S39" i="2"/>
  <c r="BU39" i="2" s="1"/>
  <c r="T39" i="2"/>
  <c r="BV39" i="2" s="1"/>
  <c r="M40" i="2"/>
  <c r="BO40" i="2" s="1"/>
  <c r="N40" i="2"/>
  <c r="BP40" i="2" s="1"/>
  <c r="O40" i="2"/>
  <c r="P40" i="2"/>
  <c r="BR40" i="2" s="1"/>
  <c r="Q40" i="2"/>
  <c r="BS40" i="2" s="1"/>
  <c r="R40" i="2"/>
  <c r="BT40" i="2" s="1"/>
  <c r="S40" i="2"/>
  <c r="T40" i="2"/>
  <c r="BV40" i="2" s="1"/>
  <c r="M41" i="2"/>
  <c r="BO41" i="2" s="1"/>
  <c r="N41" i="2"/>
  <c r="BP41" i="2" s="1"/>
  <c r="O41" i="2"/>
  <c r="P41" i="2"/>
  <c r="BR41" i="2" s="1"/>
  <c r="Q41" i="2"/>
  <c r="BS41" i="2" s="1"/>
  <c r="R41" i="2"/>
  <c r="BT41" i="2" s="1"/>
  <c r="S41" i="2"/>
  <c r="T41" i="2"/>
  <c r="BV41" i="2" s="1"/>
  <c r="M42" i="2"/>
  <c r="N42" i="2"/>
  <c r="BP42" i="2" s="1"/>
  <c r="O42" i="2"/>
  <c r="P42" i="2"/>
  <c r="Q42" i="2"/>
  <c r="R42" i="2"/>
  <c r="BT42" i="2" s="1"/>
  <c r="S42" i="2"/>
  <c r="T42" i="2"/>
  <c r="M43" i="2"/>
  <c r="N43" i="2"/>
  <c r="BP43" i="2" s="1"/>
  <c r="O43" i="2"/>
  <c r="P43" i="2"/>
  <c r="BR43" i="2" s="1"/>
  <c r="Q43" i="2"/>
  <c r="BS43" i="2" s="1"/>
  <c r="R43" i="2"/>
  <c r="BT43" i="2" s="1"/>
  <c r="S43" i="2"/>
  <c r="T43" i="2"/>
  <c r="M44" i="2"/>
  <c r="N44" i="2"/>
  <c r="BP44" i="2" s="1"/>
  <c r="O44" i="2"/>
  <c r="P44" i="2"/>
  <c r="BR44" i="2" s="1"/>
  <c r="Q44" i="2"/>
  <c r="BS44" i="2" s="1"/>
  <c r="R44" i="2"/>
  <c r="BT44" i="2" s="1"/>
  <c r="S44" i="2"/>
  <c r="T44" i="2"/>
  <c r="BV44" i="2" s="1"/>
  <c r="M45" i="2"/>
  <c r="BO45" i="2" s="1"/>
  <c r="N45" i="2"/>
  <c r="BP45" i="2" s="1"/>
  <c r="O45" i="2"/>
  <c r="P45" i="2"/>
  <c r="BR45" i="2" s="1"/>
  <c r="Q45" i="2"/>
  <c r="BS45" i="2" s="1"/>
  <c r="R45" i="2"/>
  <c r="BT45" i="2" s="1"/>
  <c r="S45" i="2"/>
  <c r="T45" i="2"/>
  <c r="BV45" i="2" s="1"/>
  <c r="M46" i="2"/>
  <c r="N46" i="2"/>
  <c r="BP46" i="2" s="1"/>
  <c r="O46" i="2"/>
  <c r="P46" i="2"/>
  <c r="Q46" i="2"/>
  <c r="R46" i="2"/>
  <c r="BT46" i="2" s="1"/>
  <c r="S46" i="2"/>
  <c r="T46" i="2"/>
  <c r="M47" i="2"/>
  <c r="BO47" i="2" s="1"/>
  <c r="N47" i="2"/>
  <c r="BP47" i="2" s="1"/>
  <c r="O47" i="2"/>
  <c r="P47" i="2"/>
  <c r="BR47" i="2" s="1"/>
  <c r="Q47" i="2"/>
  <c r="BS47" i="2" s="1"/>
  <c r="R47" i="2"/>
  <c r="BT47" i="2" s="1"/>
  <c r="S47" i="2"/>
  <c r="T47" i="2"/>
  <c r="BV47" i="2" s="1"/>
  <c r="M48" i="2"/>
  <c r="N48" i="2"/>
  <c r="BP48" i="2" s="1"/>
  <c r="O48" i="2"/>
  <c r="P48" i="2"/>
  <c r="BR48" i="2" s="1"/>
  <c r="Q48" i="2"/>
  <c r="BS48" i="2" s="1"/>
  <c r="R48" i="2"/>
  <c r="BT48" i="2" s="1"/>
  <c r="S48" i="2"/>
  <c r="T48" i="2"/>
  <c r="BV48" i="2" s="1"/>
  <c r="M49" i="2"/>
  <c r="N49" i="2"/>
  <c r="BP49" i="2" s="1"/>
  <c r="O49" i="2"/>
  <c r="P49" i="2"/>
  <c r="BR49" i="2" s="1"/>
  <c r="Q49" i="2"/>
  <c r="BS49" i="2" s="1"/>
  <c r="R49" i="2"/>
  <c r="BT49" i="2" s="1"/>
  <c r="S49" i="2"/>
  <c r="T49" i="2"/>
  <c r="BV49" i="2" s="1"/>
  <c r="M50" i="2"/>
  <c r="N50" i="2"/>
  <c r="BP50" i="2" s="1"/>
  <c r="O50" i="2"/>
  <c r="P50" i="2"/>
  <c r="Q50" i="2"/>
  <c r="R50" i="2"/>
  <c r="BT50" i="2" s="1"/>
  <c r="S50" i="2"/>
  <c r="T50" i="2"/>
  <c r="M51" i="2"/>
  <c r="BO51" i="2" s="1"/>
  <c r="N51" i="2"/>
  <c r="BP51" i="2" s="1"/>
  <c r="O51" i="2"/>
  <c r="BQ51" i="2" s="1"/>
  <c r="P51" i="2"/>
  <c r="Q51" i="2"/>
  <c r="BS51" i="2" s="1"/>
  <c r="R51" i="2"/>
  <c r="BT51" i="2" s="1"/>
  <c r="S51" i="2"/>
  <c r="T51" i="2"/>
  <c r="BV51" i="2" s="1"/>
  <c r="M52" i="2"/>
  <c r="BO52" i="2" s="1"/>
  <c r="N52" i="2"/>
  <c r="BP52" i="2" s="1"/>
  <c r="O52" i="2"/>
  <c r="P52" i="2"/>
  <c r="BR52" i="2" s="1"/>
  <c r="Q52" i="2"/>
  <c r="BS52" i="2" s="1"/>
  <c r="R52" i="2"/>
  <c r="BT52" i="2" s="1"/>
  <c r="S52" i="2"/>
  <c r="T52" i="2"/>
  <c r="BV52" i="2" s="1"/>
  <c r="M53" i="2"/>
  <c r="N53" i="2"/>
  <c r="BP53" i="2" s="1"/>
  <c r="O53" i="2"/>
  <c r="P53" i="2"/>
  <c r="Q53" i="2"/>
  <c r="BS53" i="2" s="1"/>
  <c r="R53" i="2"/>
  <c r="BT53" i="2" s="1"/>
  <c r="S53" i="2"/>
  <c r="T53" i="2"/>
  <c r="BV53" i="2" s="1"/>
  <c r="M54" i="2"/>
  <c r="N54" i="2"/>
  <c r="BP54" i="2" s="1"/>
  <c r="O54" i="2"/>
  <c r="P54" i="2"/>
  <c r="Q54" i="2"/>
  <c r="R54" i="2"/>
  <c r="BT54" i="2" s="1"/>
  <c r="S54" i="2"/>
  <c r="T54" i="2"/>
  <c r="M55" i="2"/>
  <c r="N55" i="2"/>
  <c r="BP55" i="2" s="1"/>
  <c r="O55" i="2"/>
  <c r="P55" i="2"/>
  <c r="BR55" i="2" s="1"/>
  <c r="Q55" i="2"/>
  <c r="BS55" i="2" s="1"/>
  <c r="R55" i="2"/>
  <c r="BT55" i="2" s="1"/>
  <c r="S55" i="2"/>
  <c r="BU55" i="2" s="1"/>
  <c r="T55" i="2"/>
  <c r="BV55" i="2" s="1"/>
  <c r="M56" i="2"/>
  <c r="BO56" i="2" s="1"/>
  <c r="N56" i="2"/>
  <c r="BP56" i="2" s="1"/>
  <c r="O56" i="2"/>
  <c r="P56" i="2"/>
  <c r="BR56" i="2" s="1"/>
  <c r="Q56" i="2"/>
  <c r="BS56" i="2" s="1"/>
  <c r="R56" i="2"/>
  <c r="BT56" i="2" s="1"/>
  <c r="S56" i="2"/>
  <c r="BU56" i="2" s="1"/>
  <c r="T56" i="2"/>
  <c r="BV56" i="2" s="1"/>
  <c r="M57" i="2"/>
  <c r="BO57" i="2" s="1"/>
  <c r="N57" i="2"/>
  <c r="BP57" i="2" s="1"/>
  <c r="O57" i="2"/>
  <c r="P57" i="2"/>
  <c r="BR57" i="2" s="1"/>
  <c r="Q57" i="2"/>
  <c r="R57" i="2"/>
  <c r="BT57" i="2" s="1"/>
  <c r="S57" i="2"/>
  <c r="T57" i="2"/>
  <c r="BV57" i="2" s="1"/>
  <c r="M58" i="2"/>
  <c r="N58" i="2"/>
  <c r="BP58" i="2" s="1"/>
  <c r="O58" i="2"/>
  <c r="P58" i="2"/>
  <c r="Q58" i="2"/>
  <c r="R58" i="2"/>
  <c r="BT58" i="2" s="1"/>
  <c r="S58" i="2"/>
  <c r="T58" i="2"/>
  <c r="M59" i="2"/>
  <c r="N59" i="2"/>
  <c r="BP59" i="2" s="1"/>
  <c r="O59" i="2"/>
  <c r="P59" i="2"/>
  <c r="BR59" i="2" s="1"/>
  <c r="Q59" i="2"/>
  <c r="BS59" i="2" s="1"/>
  <c r="R59" i="2"/>
  <c r="BT59" i="2" s="1"/>
  <c r="S59" i="2"/>
  <c r="BU59" i="2" s="1"/>
  <c r="T59" i="2"/>
  <c r="BV59" i="2" s="1"/>
  <c r="M60" i="2"/>
  <c r="N60" i="2"/>
  <c r="BP60" i="2" s="1"/>
  <c r="O60" i="2"/>
  <c r="P60" i="2"/>
  <c r="BR60" i="2" s="1"/>
  <c r="Q60" i="2"/>
  <c r="BS60" i="2" s="1"/>
  <c r="R60" i="2"/>
  <c r="BT60" i="2" s="1"/>
  <c r="S60" i="2"/>
  <c r="BU60" i="2" s="1"/>
  <c r="T60" i="2"/>
  <c r="BV60" i="2" s="1"/>
  <c r="M61" i="2"/>
  <c r="BO61" i="2" s="1"/>
  <c r="N61" i="2"/>
  <c r="BP61" i="2" s="1"/>
  <c r="O61" i="2"/>
  <c r="P61" i="2"/>
  <c r="BR61" i="2" s="1"/>
  <c r="Q61" i="2"/>
  <c r="R61" i="2"/>
  <c r="BT61" i="2" s="1"/>
  <c r="S61" i="2"/>
  <c r="T61" i="2"/>
  <c r="BV61" i="2" s="1"/>
  <c r="M62" i="2"/>
  <c r="N62" i="2"/>
  <c r="BP62" i="2" s="1"/>
  <c r="O62" i="2"/>
  <c r="P62" i="2"/>
  <c r="Q62" i="2"/>
  <c r="R62" i="2"/>
  <c r="BT62" i="2" s="1"/>
  <c r="S62" i="2"/>
  <c r="BU62" i="2" s="1"/>
  <c r="T62" i="2"/>
  <c r="M63" i="2"/>
  <c r="BO63" i="2" s="1"/>
  <c r="N63" i="2"/>
  <c r="BP63" i="2" s="1"/>
  <c r="O63" i="2"/>
  <c r="P63" i="2"/>
  <c r="BR63" i="2" s="1"/>
  <c r="Q63" i="2"/>
  <c r="BS63" i="2" s="1"/>
  <c r="R63" i="2"/>
  <c r="BT63" i="2" s="1"/>
  <c r="S63" i="2"/>
  <c r="BU63" i="2" s="1"/>
  <c r="T63" i="2"/>
  <c r="BV63" i="2" s="1"/>
  <c r="M64" i="2"/>
  <c r="N64" i="2"/>
  <c r="BP64" i="2" s="1"/>
  <c r="O64" i="2"/>
  <c r="P64" i="2"/>
  <c r="BR64" i="2" s="1"/>
  <c r="Q64" i="2"/>
  <c r="BS64" i="2" s="1"/>
  <c r="R64" i="2"/>
  <c r="BT64" i="2" s="1"/>
  <c r="S64" i="2"/>
  <c r="BU64" i="2" s="1"/>
  <c r="T64" i="2"/>
  <c r="BV64" i="2" s="1"/>
  <c r="M65" i="2"/>
  <c r="N65" i="2"/>
  <c r="BP65" i="2" s="1"/>
  <c r="O65" i="2"/>
  <c r="P65" i="2"/>
  <c r="BR65" i="2" s="1"/>
  <c r="Q65" i="2"/>
  <c r="R65" i="2"/>
  <c r="BT65" i="2" s="1"/>
  <c r="S65" i="2"/>
  <c r="T65" i="2"/>
  <c r="BV65" i="2" s="1"/>
  <c r="M66" i="2"/>
  <c r="N66" i="2"/>
  <c r="BP66" i="2" s="1"/>
  <c r="O66" i="2"/>
  <c r="P66" i="2"/>
  <c r="Q66" i="2"/>
  <c r="R66" i="2"/>
  <c r="BT66" i="2" s="1"/>
  <c r="S66" i="2"/>
  <c r="BU66" i="2" s="1"/>
  <c r="T66" i="2"/>
  <c r="M67" i="2"/>
  <c r="BO67" i="2" s="1"/>
  <c r="N67" i="2"/>
  <c r="BP67" i="2" s="1"/>
  <c r="O67" i="2"/>
  <c r="BQ67" i="2" s="1"/>
  <c r="P67" i="2"/>
  <c r="Q67" i="2"/>
  <c r="BS67" i="2" s="1"/>
  <c r="R67" i="2"/>
  <c r="BT67" i="2" s="1"/>
  <c r="S67" i="2"/>
  <c r="BU67" i="2" s="1"/>
  <c r="T67" i="2"/>
  <c r="BV67" i="2" s="1"/>
  <c r="M68" i="2"/>
  <c r="BO68" i="2" s="1"/>
  <c r="N68" i="2"/>
  <c r="BP68" i="2" s="1"/>
  <c r="O68" i="2"/>
  <c r="P68" i="2"/>
  <c r="BR68" i="2" s="1"/>
  <c r="Q68" i="2"/>
  <c r="BS68" i="2" s="1"/>
  <c r="R68" i="2"/>
  <c r="BT68" i="2" s="1"/>
  <c r="S68" i="2"/>
  <c r="T68" i="2"/>
  <c r="BV68" i="2" s="1"/>
  <c r="M69" i="2"/>
  <c r="N69" i="2"/>
  <c r="BP69" i="2" s="1"/>
  <c r="O69" i="2"/>
  <c r="P69" i="2"/>
  <c r="BR69" i="2" s="1"/>
  <c r="Q69" i="2"/>
  <c r="BS69" i="2" s="1"/>
  <c r="R69" i="2"/>
  <c r="BT69" i="2" s="1"/>
  <c r="S69" i="2"/>
  <c r="T69" i="2"/>
  <c r="BV69" i="2" s="1"/>
  <c r="M70" i="2"/>
  <c r="N70" i="2"/>
  <c r="BP70" i="2" s="1"/>
  <c r="O70" i="2"/>
  <c r="P70" i="2"/>
  <c r="Q70" i="2"/>
  <c r="R70" i="2"/>
  <c r="BT70" i="2" s="1"/>
  <c r="S70" i="2"/>
  <c r="BU70" i="2" s="1"/>
  <c r="T70" i="2"/>
  <c r="M71" i="2"/>
  <c r="N71" i="2"/>
  <c r="BP71" i="2" s="1"/>
  <c r="O71" i="2"/>
  <c r="P71" i="2"/>
  <c r="BR71" i="2" s="1"/>
  <c r="Q71" i="2"/>
  <c r="BS71" i="2" s="1"/>
  <c r="R71" i="2"/>
  <c r="BT71" i="2" s="1"/>
  <c r="S71" i="2"/>
  <c r="BU71" i="2" s="1"/>
  <c r="T71" i="2"/>
  <c r="BV71" i="2" s="1"/>
  <c r="M72" i="2"/>
  <c r="BO72" i="2" s="1"/>
  <c r="N72" i="2"/>
  <c r="BP72" i="2" s="1"/>
  <c r="O72" i="2"/>
  <c r="P72" i="2"/>
  <c r="BR72" i="2" s="1"/>
  <c r="Q72" i="2"/>
  <c r="BS72" i="2" s="1"/>
  <c r="R72" i="2"/>
  <c r="BT72" i="2" s="1"/>
  <c r="S72" i="2"/>
  <c r="T72" i="2"/>
  <c r="BV72" i="2" s="1"/>
  <c r="M73" i="2"/>
  <c r="BO73" i="2" s="1"/>
  <c r="N73" i="2"/>
  <c r="BP73" i="2" s="1"/>
  <c r="O73" i="2"/>
  <c r="P73" i="2"/>
  <c r="BR73" i="2" s="1"/>
  <c r="Q73" i="2"/>
  <c r="R73" i="2"/>
  <c r="BT73" i="2" s="1"/>
  <c r="S73" i="2"/>
  <c r="T73" i="2"/>
  <c r="BV73" i="2" s="1"/>
  <c r="M74" i="2"/>
  <c r="N74" i="2"/>
  <c r="BP74" i="2" s="1"/>
  <c r="O74" i="2"/>
  <c r="P74" i="2"/>
  <c r="Q74" i="2"/>
  <c r="R74" i="2"/>
  <c r="BT74" i="2" s="1"/>
  <c r="S74" i="2"/>
  <c r="T74" i="2"/>
  <c r="M75" i="2"/>
  <c r="N75" i="2"/>
  <c r="BP75" i="2" s="1"/>
  <c r="O75" i="2"/>
  <c r="P75" i="2"/>
  <c r="BR75" i="2" s="1"/>
  <c r="Q75" i="2"/>
  <c r="BS75" i="2" s="1"/>
  <c r="R75" i="2"/>
  <c r="BT75" i="2" s="1"/>
  <c r="S75" i="2"/>
  <c r="T75" i="2"/>
  <c r="BV75" i="2" s="1"/>
  <c r="M76" i="2"/>
  <c r="N76" i="2"/>
  <c r="BP76" i="2" s="1"/>
  <c r="O76" i="2"/>
  <c r="P76" i="2"/>
  <c r="BR76" i="2" s="1"/>
  <c r="Q76" i="2"/>
  <c r="R76" i="2"/>
  <c r="BT76" i="2" s="1"/>
  <c r="S76" i="2"/>
  <c r="T76" i="2"/>
  <c r="BV76" i="2" s="1"/>
  <c r="M77" i="2"/>
  <c r="BO77" i="2" s="1"/>
  <c r="N77" i="2"/>
  <c r="BP77" i="2" s="1"/>
  <c r="O77" i="2"/>
  <c r="P77" i="2"/>
  <c r="BR77" i="2" s="1"/>
  <c r="Q77" i="2"/>
  <c r="BS77" i="2" s="1"/>
  <c r="R77" i="2"/>
  <c r="BT77" i="2" s="1"/>
  <c r="S77" i="2"/>
  <c r="T77" i="2"/>
  <c r="BV77" i="2" s="1"/>
  <c r="M78" i="2"/>
  <c r="N78" i="2"/>
  <c r="BP78" i="2" s="1"/>
  <c r="O78" i="2"/>
  <c r="P78" i="2"/>
  <c r="Q78" i="2"/>
  <c r="BS78" i="2" s="1"/>
  <c r="R78" i="2"/>
  <c r="BT78" i="2" s="1"/>
  <c r="S78" i="2"/>
  <c r="T78" i="2"/>
  <c r="M79" i="2"/>
  <c r="BO79" i="2" s="1"/>
  <c r="N79" i="2"/>
  <c r="BP79" i="2" s="1"/>
  <c r="O79" i="2"/>
  <c r="P79" i="2"/>
  <c r="BR79" i="2" s="1"/>
  <c r="Q79" i="2"/>
  <c r="BS79" i="2" s="1"/>
  <c r="R79" i="2"/>
  <c r="BT79" i="2" s="1"/>
  <c r="S79" i="2"/>
  <c r="T79" i="2"/>
  <c r="BV79" i="2" s="1"/>
  <c r="M80" i="2"/>
  <c r="N80" i="2"/>
  <c r="BP80" i="2" s="1"/>
  <c r="O80" i="2"/>
  <c r="P80" i="2"/>
  <c r="BR80" i="2" s="1"/>
  <c r="Q80" i="2"/>
  <c r="BS80" i="2" s="1"/>
  <c r="R80" i="2"/>
  <c r="BT80" i="2" s="1"/>
  <c r="S80" i="2"/>
  <c r="T80" i="2"/>
  <c r="BV80" i="2" s="1"/>
  <c r="M81" i="2"/>
  <c r="N81" i="2"/>
  <c r="BP81" i="2" s="1"/>
  <c r="O81" i="2"/>
  <c r="P81" i="2"/>
  <c r="BR81" i="2" s="1"/>
  <c r="Q81" i="2"/>
  <c r="BS81" i="2" s="1"/>
  <c r="R81" i="2"/>
  <c r="BT81" i="2" s="1"/>
  <c r="S81" i="2"/>
  <c r="T81" i="2"/>
  <c r="BV81" i="2" s="1"/>
  <c r="M82" i="2"/>
  <c r="N82" i="2"/>
  <c r="BP82" i="2" s="1"/>
  <c r="O82" i="2"/>
  <c r="P82" i="2"/>
  <c r="Q82" i="2"/>
  <c r="R82" i="2"/>
  <c r="BT82" i="2" s="1"/>
  <c r="S82" i="2"/>
  <c r="T82" i="2"/>
  <c r="M83" i="2"/>
  <c r="BO83" i="2" s="1"/>
  <c r="N83" i="2"/>
  <c r="BP83" i="2" s="1"/>
  <c r="O83" i="2"/>
  <c r="BQ83" i="2" s="1"/>
  <c r="P83" i="2"/>
  <c r="BR83" i="2" s="1"/>
  <c r="Q83" i="2"/>
  <c r="BS83" i="2" s="1"/>
  <c r="R83" i="2"/>
  <c r="BT83" i="2" s="1"/>
  <c r="S83" i="2"/>
  <c r="T83" i="2"/>
  <c r="BV83" i="2" s="1"/>
  <c r="M84" i="2"/>
  <c r="BO84" i="2" s="1"/>
  <c r="N84" i="2"/>
  <c r="BP84" i="2" s="1"/>
  <c r="O84" i="2"/>
  <c r="P84" i="2"/>
  <c r="BR84" i="2" s="1"/>
  <c r="Q84" i="2"/>
  <c r="R84" i="2"/>
  <c r="BT84" i="2" s="1"/>
  <c r="S84" i="2"/>
  <c r="T84" i="2"/>
  <c r="BV84" i="2" s="1"/>
  <c r="M85" i="2"/>
  <c r="N85" i="2"/>
  <c r="BP85" i="2" s="1"/>
  <c r="O85" i="2"/>
  <c r="P85" i="2"/>
  <c r="BR85" i="2" s="1"/>
  <c r="Q85" i="2"/>
  <c r="BS85" i="2" s="1"/>
  <c r="R85" i="2"/>
  <c r="BT85" i="2" s="1"/>
  <c r="S85" i="2"/>
  <c r="T85" i="2"/>
  <c r="BV85" i="2" s="1"/>
  <c r="M86" i="2"/>
  <c r="N86" i="2"/>
  <c r="BP86" i="2" s="1"/>
  <c r="O86" i="2"/>
  <c r="BQ86" i="2" s="1"/>
  <c r="P86" i="2"/>
  <c r="Q86" i="2"/>
  <c r="R86" i="2"/>
  <c r="BT86" i="2" s="1"/>
  <c r="S86" i="2"/>
  <c r="T86" i="2"/>
  <c r="M87" i="2"/>
  <c r="N87" i="2"/>
  <c r="BP87" i="2" s="1"/>
  <c r="O87" i="2"/>
  <c r="P87" i="2"/>
  <c r="Q87" i="2"/>
  <c r="BS87" i="2" s="1"/>
  <c r="R87" i="2"/>
  <c r="BT87" i="2" s="1"/>
  <c r="S87" i="2"/>
  <c r="BU87" i="2" s="1"/>
  <c r="T87" i="2"/>
  <c r="BV87" i="2" s="1"/>
  <c r="M88" i="2"/>
  <c r="BO88" i="2" s="1"/>
  <c r="N88" i="2"/>
  <c r="BP88" i="2" s="1"/>
  <c r="O88" i="2"/>
  <c r="P88" i="2"/>
  <c r="BR88" i="2" s="1"/>
  <c r="Q88" i="2"/>
  <c r="BS88" i="2" s="1"/>
  <c r="R88" i="2"/>
  <c r="BT88" i="2" s="1"/>
  <c r="S88" i="2"/>
  <c r="T88" i="2"/>
  <c r="BV88" i="2" s="1"/>
  <c r="M89" i="2"/>
  <c r="BO89" i="2" s="1"/>
  <c r="N89" i="2"/>
  <c r="BP89" i="2" s="1"/>
  <c r="O89" i="2"/>
  <c r="BQ89" i="2" s="1"/>
  <c r="P89" i="2"/>
  <c r="BR89" i="2" s="1"/>
  <c r="Q89" i="2"/>
  <c r="BS89" i="2" s="1"/>
  <c r="R89" i="2"/>
  <c r="BT89" i="2" s="1"/>
  <c r="S89" i="2"/>
  <c r="T89" i="2"/>
  <c r="BV89" i="2" s="1"/>
  <c r="M90" i="2"/>
  <c r="N90" i="2"/>
  <c r="BP90" i="2" s="1"/>
  <c r="O90" i="2"/>
  <c r="P90" i="2"/>
  <c r="Q90" i="2"/>
  <c r="R90" i="2"/>
  <c r="BT90" i="2" s="1"/>
  <c r="S90" i="2"/>
  <c r="BU90" i="2" s="1"/>
  <c r="T90" i="2"/>
  <c r="M91" i="2"/>
  <c r="N91" i="2"/>
  <c r="BP91" i="2" s="1"/>
  <c r="O91" i="2"/>
  <c r="P91" i="2"/>
  <c r="BR91" i="2" s="1"/>
  <c r="Q91" i="2"/>
  <c r="BS91" i="2" s="1"/>
  <c r="R91" i="2"/>
  <c r="BT91" i="2" s="1"/>
  <c r="S91" i="2"/>
  <c r="T91" i="2"/>
  <c r="M92" i="2"/>
  <c r="N92" i="2"/>
  <c r="BP92" i="2" s="1"/>
  <c r="O92" i="2"/>
  <c r="P92" i="2"/>
  <c r="BR92" i="2" s="1"/>
  <c r="Q92" i="2"/>
  <c r="BS92" i="2" s="1"/>
  <c r="R92" i="2"/>
  <c r="BT92" i="2" s="1"/>
  <c r="S92" i="2"/>
  <c r="T92" i="2"/>
  <c r="BV92" i="2" s="1"/>
  <c r="M93" i="2"/>
  <c r="BO93" i="2" s="1"/>
  <c r="N93" i="2"/>
  <c r="BP93" i="2" s="1"/>
  <c r="O93" i="2"/>
  <c r="P93" i="2"/>
  <c r="BR93" i="2" s="1"/>
  <c r="Q93" i="2"/>
  <c r="BS93" i="2" s="1"/>
  <c r="R93" i="2"/>
  <c r="BT93" i="2" s="1"/>
  <c r="S93" i="2"/>
  <c r="BU93" i="2" s="1"/>
  <c r="T93" i="2"/>
  <c r="BV93" i="2" s="1"/>
  <c r="M94" i="2"/>
  <c r="N94" i="2"/>
  <c r="BP94" i="2" s="1"/>
  <c r="O94" i="2"/>
  <c r="P94" i="2"/>
  <c r="Q94" i="2"/>
  <c r="R94" i="2"/>
  <c r="BT94" i="2" s="1"/>
  <c r="S94" i="2"/>
  <c r="T94" i="2"/>
  <c r="M95" i="2"/>
  <c r="BO95" i="2" s="1"/>
  <c r="N95" i="2"/>
  <c r="BP95" i="2" s="1"/>
  <c r="O95" i="2"/>
  <c r="P95" i="2"/>
  <c r="BR95" i="2" s="1"/>
  <c r="Q95" i="2"/>
  <c r="BS95" i="2" s="1"/>
  <c r="R95" i="2"/>
  <c r="BT95" i="2" s="1"/>
  <c r="S95" i="2"/>
  <c r="T95" i="2"/>
  <c r="M96" i="2"/>
  <c r="N96" i="2"/>
  <c r="BP96" i="2" s="1"/>
  <c r="O96" i="2"/>
  <c r="P96" i="2"/>
  <c r="BR96" i="2" s="1"/>
  <c r="Q96" i="2"/>
  <c r="R96" i="2"/>
  <c r="BT96" i="2" s="1"/>
  <c r="S96" i="2"/>
  <c r="T96" i="2"/>
  <c r="BV96" i="2" s="1"/>
  <c r="M97" i="2"/>
  <c r="N97" i="2"/>
  <c r="BP97" i="2" s="1"/>
  <c r="O97" i="2"/>
  <c r="P97" i="2"/>
  <c r="BR97" i="2" s="1"/>
  <c r="Q97" i="2"/>
  <c r="BS97" i="2" s="1"/>
  <c r="R97" i="2"/>
  <c r="BT97" i="2" s="1"/>
  <c r="S97" i="2"/>
  <c r="T97" i="2"/>
  <c r="BV97" i="2" s="1"/>
  <c r="M98" i="2"/>
  <c r="N98" i="2"/>
  <c r="BP98" i="2" s="1"/>
  <c r="O98" i="2"/>
  <c r="P98" i="2"/>
  <c r="Q98" i="2"/>
  <c r="R98" i="2"/>
  <c r="BT98" i="2" s="1"/>
  <c r="S98" i="2"/>
  <c r="T98" i="2"/>
  <c r="M99" i="2"/>
  <c r="BO99" i="2" s="1"/>
  <c r="N99" i="2"/>
  <c r="BP99" i="2" s="1"/>
  <c r="O99" i="2"/>
  <c r="BQ99" i="2" s="1"/>
  <c r="P99" i="2"/>
  <c r="BR99" i="2" s="1"/>
  <c r="Q99" i="2"/>
  <c r="R99" i="2"/>
  <c r="BT99" i="2" s="1"/>
  <c r="S99" i="2"/>
  <c r="T99" i="2"/>
  <c r="BV99" i="2" s="1"/>
  <c r="M100" i="2"/>
  <c r="BO100" i="2" s="1"/>
  <c r="N100" i="2"/>
  <c r="BP100" i="2" s="1"/>
  <c r="O100" i="2"/>
  <c r="P100" i="2"/>
  <c r="BR100" i="2" s="1"/>
  <c r="Q100" i="2"/>
  <c r="BS100" i="2" s="1"/>
  <c r="R100" i="2"/>
  <c r="BT100" i="2" s="1"/>
  <c r="S100" i="2"/>
  <c r="T100" i="2"/>
  <c r="BV100" i="2" s="1"/>
  <c r="M101" i="2"/>
  <c r="N101" i="2"/>
  <c r="BP101" i="2" s="1"/>
  <c r="O101" i="2"/>
  <c r="P101" i="2"/>
  <c r="BR101" i="2" s="1"/>
  <c r="Q101" i="2"/>
  <c r="BS101" i="2" s="1"/>
  <c r="R101" i="2"/>
  <c r="BT101" i="2" s="1"/>
  <c r="S101" i="2"/>
  <c r="T101" i="2"/>
  <c r="BV101" i="2" s="1"/>
  <c r="M102" i="2"/>
  <c r="N102" i="2"/>
  <c r="BP102" i="2" s="1"/>
  <c r="O102" i="2"/>
  <c r="BQ102" i="2" s="1"/>
  <c r="P102" i="2"/>
  <c r="Q102" i="2"/>
  <c r="R102" i="2"/>
  <c r="BT102" i="2" s="1"/>
  <c r="S102" i="2"/>
  <c r="T102" i="2"/>
  <c r="M103" i="2"/>
  <c r="N103" i="2"/>
  <c r="BP103" i="2" s="1"/>
  <c r="O103" i="2"/>
  <c r="P103" i="2"/>
  <c r="Q103" i="2"/>
  <c r="R103" i="2"/>
  <c r="BT103" i="2" s="1"/>
  <c r="S103" i="2"/>
  <c r="BU103" i="2" s="1"/>
  <c r="T103" i="2"/>
  <c r="BV103" i="2" s="1"/>
  <c r="M104" i="2"/>
  <c r="BO104" i="2" s="1"/>
  <c r="N104" i="2"/>
  <c r="BP104" i="2" s="1"/>
  <c r="O104" i="2"/>
  <c r="P104" i="2"/>
  <c r="BR104" i="2" s="1"/>
  <c r="Q104" i="2"/>
  <c r="BS104" i="2" s="1"/>
  <c r="R104" i="2"/>
  <c r="BT104" i="2" s="1"/>
  <c r="S104" i="2"/>
  <c r="T104" i="2"/>
  <c r="BV104" i="2" s="1"/>
  <c r="M105" i="2"/>
  <c r="BO105" i="2" s="1"/>
  <c r="N105" i="2"/>
  <c r="BP105" i="2" s="1"/>
  <c r="O105" i="2"/>
  <c r="BQ105" i="2" s="1"/>
  <c r="P105" i="2"/>
  <c r="BR105" i="2" s="1"/>
  <c r="Q105" i="2"/>
  <c r="BS105" i="2" s="1"/>
  <c r="R105" i="2"/>
  <c r="BT105" i="2" s="1"/>
  <c r="S105" i="2"/>
  <c r="T105" i="2"/>
  <c r="BV105" i="2" s="1"/>
  <c r="M106" i="2"/>
  <c r="N106" i="2"/>
  <c r="BP106" i="2" s="1"/>
  <c r="O106" i="2"/>
  <c r="P106" i="2"/>
  <c r="Q106" i="2"/>
  <c r="R106" i="2"/>
  <c r="BT106" i="2" s="1"/>
  <c r="S106" i="2"/>
  <c r="T106" i="2"/>
  <c r="M107" i="2"/>
  <c r="N107" i="2"/>
  <c r="BP107" i="2" s="1"/>
  <c r="O107" i="2"/>
  <c r="P107" i="2"/>
  <c r="BR107" i="2" s="1"/>
  <c r="Q107" i="2"/>
  <c r="BS107" i="2" s="1"/>
  <c r="R107" i="2"/>
  <c r="BT107" i="2" s="1"/>
  <c r="S107" i="2"/>
  <c r="T107" i="2"/>
  <c r="M108" i="2"/>
  <c r="N108" i="2"/>
  <c r="BP108" i="2" s="1"/>
  <c r="O108" i="2"/>
  <c r="P108" i="2"/>
  <c r="BR108" i="2" s="1"/>
  <c r="Q108" i="2"/>
  <c r="BS108" i="2" s="1"/>
  <c r="R108" i="2"/>
  <c r="BT108" i="2" s="1"/>
  <c r="S108" i="2"/>
  <c r="T108" i="2"/>
  <c r="M109" i="2"/>
  <c r="BO109" i="2" s="1"/>
  <c r="N109" i="2"/>
  <c r="BP109" i="2" s="1"/>
  <c r="O109" i="2"/>
  <c r="P109" i="2"/>
  <c r="BR109" i="2" s="1"/>
  <c r="Q109" i="2"/>
  <c r="BS109" i="2" s="1"/>
  <c r="R109" i="2"/>
  <c r="BT109" i="2" s="1"/>
  <c r="S109" i="2"/>
  <c r="BU109" i="2" s="1"/>
  <c r="T109" i="2"/>
  <c r="BV109" i="2" s="1"/>
  <c r="M110" i="2"/>
  <c r="N110" i="2"/>
  <c r="BP110" i="2" s="1"/>
  <c r="O110" i="2"/>
  <c r="P110" i="2"/>
  <c r="Q110" i="2"/>
  <c r="R110" i="2"/>
  <c r="BT110" i="2" s="1"/>
  <c r="S110" i="2"/>
  <c r="T110" i="2"/>
  <c r="M111" i="2"/>
  <c r="BO111" i="2" s="1"/>
  <c r="N111" i="2"/>
  <c r="BP111" i="2" s="1"/>
  <c r="O111" i="2"/>
  <c r="P111" i="2"/>
  <c r="BR111" i="2" s="1"/>
  <c r="Q111" i="2"/>
  <c r="BS111" i="2" s="1"/>
  <c r="R111" i="2"/>
  <c r="BT111" i="2" s="1"/>
  <c r="S111" i="2"/>
  <c r="T111" i="2"/>
  <c r="BV111" i="2" s="1"/>
  <c r="M112" i="2"/>
  <c r="N112" i="2"/>
  <c r="BP112" i="2" s="1"/>
  <c r="O112" i="2"/>
  <c r="P112" i="2"/>
  <c r="BR112" i="2" s="1"/>
  <c r="Q112" i="2"/>
  <c r="R112" i="2"/>
  <c r="BT112" i="2" s="1"/>
  <c r="S112" i="2"/>
  <c r="T112" i="2"/>
  <c r="BV112" i="2" s="1"/>
  <c r="M113" i="2"/>
  <c r="N113" i="2"/>
  <c r="BP113" i="2" s="1"/>
  <c r="O113" i="2"/>
  <c r="P113" i="2"/>
  <c r="BR113" i="2" s="1"/>
  <c r="Q113" i="2"/>
  <c r="R113" i="2"/>
  <c r="BT113" i="2" s="1"/>
  <c r="S113" i="2"/>
  <c r="T113" i="2"/>
  <c r="BV113" i="2" s="1"/>
  <c r="M114" i="2"/>
  <c r="N114" i="2"/>
  <c r="BP114" i="2" s="1"/>
  <c r="O114" i="2"/>
  <c r="P114" i="2"/>
  <c r="Q114" i="2"/>
  <c r="R114" i="2"/>
  <c r="BT114" i="2" s="1"/>
  <c r="S114" i="2"/>
  <c r="T114" i="2"/>
  <c r="M115" i="2"/>
  <c r="BO115" i="2" s="1"/>
  <c r="N115" i="2"/>
  <c r="BP115" i="2" s="1"/>
  <c r="O115" i="2"/>
  <c r="BQ115" i="2" s="1"/>
  <c r="P115" i="2"/>
  <c r="BR115" i="2" s="1"/>
  <c r="Q115" i="2"/>
  <c r="R115" i="2"/>
  <c r="BT115" i="2" s="1"/>
  <c r="S115" i="2"/>
  <c r="T115" i="2"/>
  <c r="BV115" i="2" s="1"/>
  <c r="M116" i="2"/>
  <c r="BO116" i="2" s="1"/>
  <c r="N116" i="2"/>
  <c r="BP116" i="2" s="1"/>
  <c r="O116" i="2"/>
  <c r="P116" i="2"/>
  <c r="BR116" i="2" s="1"/>
  <c r="Q116" i="2"/>
  <c r="BS116" i="2" s="1"/>
  <c r="R116" i="2"/>
  <c r="BT116" i="2" s="1"/>
  <c r="S116" i="2"/>
  <c r="T116" i="2"/>
  <c r="BV116" i="2" s="1"/>
  <c r="M117" i="2"/>
  <c r="N117" i="2"/>
  <c r="BP117" i="2" s="1"/>
  <c r="O117" i="2"/>
  <c r="P117" i="2"/>
  <c r="BR117" i="2" s="1"/>
  <c r="Q117" i="2"/>
  <c r="BS117" i="2" s="1"/>
  <c r="R117" i="2"/>
  <c r="BT117" i="2" s="1"/>
  <c r="S117" i="2"/>
  <c r="T117" i="2"/>
  <c r="BV117" i="2" s="1"/>
  <c r="M118" i="2"/>
  <c r="N118" i="2"/>
  <c r="BP118" i="2" s="1"/>
  <c r="O118" i="2"/>
  <c r="P118" i="2"/>
  <c r="Q118" i="2"/>
  <c r="R118" i="2"/>
  <c r="BT118" i="2" s="1"/>
  <c r="S118" i="2"/>
  <c r="T118" i="2"/>
  <c r="M119" i="2"/>
  <c r="N119" i="2"/>
  <c r="BP119" i="2" s="1"/>
  <c r="O119" i="2"/>
  <c r="P119" i="2"/>
  <c r="BR119" i="2" s="1"/>
  <c r="Q119" i="2"/>
  <c r="R119" i="2"/>
  <c r="BT119" i="2" s="1"/>
  <c r="S119" i="2"/>
  <c r="BU119" i="2" s="1"/>
  <c r="T119" i="2"/>
  <c r="BV119" i="2" s="1"/>
  <c r="M120" i="2"/>
  <c r="BO120" i="2" s="1"/>
  <c r="N120" i="2"/>
  <c r="BP120" i="2" s="1"/>
  <c r="O120" i="2"/>
  <c r="P120" i="2"/>
  <c r="BR120" i="2" s="1"/>
  <c r="Q120" i="2"/>
  <c r="BS120" i="2" s="1"/>
  <c r="R120" i="2"/>
  <c r="BT120" i="2" s="1"/>
  <c r="S120" i="2"/>
  <c r="T120" i="2"/>
  <c r="M121" i="2"/>
  <c r="BO121" i="2" s="1"/>
  <c r="N121" i="2"/>
  <c r="BP121" i="2" s="1"/>
  <c r="O121" i="2"/>
  <c r="BQ121" i="2" s="1"/>
  <c r="P121" i="2"/>
  <c r="BR121" i="2" s="1"/>
  <c r="Q121" i="2"/>
  <c r="BS121" i="2" s="1"/>
  <c r="R121" i="2"/>
  <c r="BT121" i="2" s="1"/>
  <c r="S121" i="2"/>
  <c r="T121" i="2"/>
  <c r="BV121" i="2" s="1"/>
  <c r="M122" i="2"/>
  <c r="N122" i="2"/>
  <c r="BP122" i="2" s="1"/>
  <c r="O122" i="2"/>
  <c r="P122" i="2"/>
  <c r="Q122" i="2"/>
  <c r="R122" i="2"/>
  <c r="BT122" i="2" s="1"/>
  <c r="S122" i="2"/>
  <c r="T122" i="2"/>
  <c r="M123" i="2"/>
  <c r="N123" i="2"/>
  <c r="BP123" i="2" s="1"/>
  <c r="O123" i="2"/>
  <c r="P123" i="2"/>
  <c r="BR123" i="2" s="1"/>
  <c r="Q123" i="2"/>
  <c r="BS123" i="2" s="1"/>
  <c r="R123" i="2"/>
  <c r="BT123" i="2" s="1"/>
  <c r="S123" i="2"/>
  <c r="T123" i="2"/>
  <c r="BV123" i="2" s="1"/>
  <c r="M124" i="2"/>
  <c r="N124" i="2"/>
  <c r="BP124" i="2" s="1"/>
  <c r="O124" i="2"/>
  <c r="P124" i="2"/>
  <c r="BR124" i="2" s="1"/>
  <c r="Q124" i="2"/>
  <c r="BS124" i="2" s="1"/>
  <c r="R124" i="2"/>
  <c r="BT124" i="2" s="1"/>
  <c r="S124" i="2"/>
  <c r="T124" i="2"/>
  <c r="M125" i="2"/>
  <c r="BO125" i="2" s="1"/>
  <c r="N125" i="2"/>
  <c r="BP125" i="2" s="1"/>
  <c r="O125" i="2"/>
  <c r="P125" i="2"/>
  <c r="BR125" i="2" s="1"/>
  <c r="Q125" i="2"/>
  <c r="R125" i="2"/>
  <c r="BT125" i="2" s="1"/>
  <c r="S125" i="2"/>
  <c r="BU125" i="2" s="1"/>
  <c r="T125" i="2"/>
  <c r="BV125" i="2" s="1"/>
  <c r="M126" i="2"/>
  <c r="N126" i="2"/>
  <c r="BP126" i="2" s="1"/>
  <c r="O126" i="2"/>
  <c r="P126" i="2"/>
  <c r="Q126" i="2"/>
  <c r="R126" i="2"/>
  <c r="BT126" i="2" s="1"/>
  <c r="S126" i="2"/>
  <c r="T126" i="2"/>
  <c r="M127" i="2"/>
  <c r="BO127" i="2" s="1"/>
  <c r="N127" i="2"/>
  <c r="BP127" i="2" s="1"/>
  <c r="O127" i="2"/>
  <c r="P127" i="2"/>
  <c r="BR127" i="2" s="1"/>
  <c r="Q127" i="2"/>
  <c r="BS127" i="2" s="1"/>
  <c r="R127" i="2"/>
  <c r="BT127" i="2" s="1"/>
  <c r="S127" i="2"/>
  <c r="T127" i="2"/>
  <c r="BV127" i="2" s="1"/>
  <c r="M128" i="2"/>
  <c r="N128" i="2"/>
  <c r="BP128" i="2" s="1"/>
  <c r="O128" i="2"/>
  <c r="P128" i="2"/>
  <c r="BR128" i="2" s="1"/>
  <c r="Q128" i="2"/>
  <c r="BS128" i="2" s="1"/>
  <c r="R128" i="2"/>
  <c r="BT128" i="2" s="1"/>
  <c r="S128" i="2"/>
  <c r="T128" i="2"/>
  <c r="BV128" i="2" s="1"/>
  <c r="M129" i="2"/>
  <c r="N129" i="2"/>
  <c r="BP129" i="2" s="1"/>
  <c r="O129" i="2"/>
  <c r="P129" i="2"/>
  <c r="BR129" i="2" s="1"/>
  <c r="Q129" i="2"/>
  <c r="R129" i="2"/>
  <c r="BT129" i="2" s="1"/>
  <c r="S129" i="2"/>
  <c r="T129" i="2"/>
  <c r="BV129" i="2" s="1"/>
  <c r="M130" i="2"/>
  <c r="N130" i="2"/>
  <c r="BP130" i="2" s="1"/>
  <c r="O130" i="2"/>
  <c r="P130" i="2"/>
  <c r="Q130" i="2"/>
  <c r="R130" i="2"/>
  <c r="BT130" i="2" s="1"/>
  <c r="S130" i="2"/>
  <c r="T130" i="2"/>
  <c r="M131" i="2"/>
  <c r="BO131" i="2" s="1"/>
  <c r="N131" i="2"/>
  <c r="BP131" i="2" s="1"/>
  <c r="O131" i="2"/>
  <c r="BQ131" i="2" s="1"/>
  <c r="P131" i="2"/>
  <c r="BR131" i="2" s="1"/>
  <c r="Q131" i="2"/>
  <c r="BS131" i="2" s="1"/>
  <c r="R131" i="2"/>
  <c r="BT131" i="2" s="1"/>
  <c r="S131" i="2"/>
  <c r="T131" i="2"/>
  <c r="BV131" i="2" s="1"/>
  <c r="M132" i="2"/>
  <c r="BO132" i="2" s="1"/>
  <c r="N132" i="2"/>
  <c r="BP132" i="2" s="1"/>
  <c r="O132" i="2"/>
  <c r="P132" i="2"/>
  <c r="BR132" i="2" s="1"/>
  <c r="Q132" i="2"/>
  <c r="R132" i="2"/>
  <c r="BT132" i="2" s="1"/>
  <c r="S132" i="2"/>
  <c r="T132" i="2"/>
  <c r="BV132" i="2" s="1"/>
  <c r="M133" i="2"/>
  <c r="N133" i="2"/>
  <c r="BP133" i="2" s="1"/>
  <c r="O133" i="2"/>
  <c r="P133" i="2"/>
  <c r="BR133" i="2" s="1"/>
  <c r="Q133" i="2"/>
  <c r="BS133" i="2" s="1"/>
  <c r="R133" i="2"/>
  <c r="BT133" i="2" s="1"/>
  <c r="S133" i="2"/>
  <c r="T133" i="2"/>
  <c r="BV133" i="2" s="1"/>
  <c r="M134" i="2"/>
  <c r="N134" i="2"/>
  <c r="BP134" i="2" s="1"/>
  <c r="O134" i="2"/>
  <c r="P134" i="2"/>
  <c r="Q134" i="2"/>
  <c r="R134" i="2"/>
  <c r="BT134" i="2" s="1"/>
  <c r="S134" i="2"/>
  <c r="T134" i="2"/>
  <c r="M135" i="2"/>
  <c r="N135" i="2"/>
  <c r="BP135" i="2" s="1"/>
  <c r="O135" i="2"/>
  <c r="P135" i="2"/>
  <c r="BR135" i="2" s="1"/>
  <c r="Q135" i="2"/>
  <c r="BS135" i="2" s="1"/>
  <c r="R135" i="2"/>
  <c r="BT135" i="2" s="1"/>
  <c r="S135" i="2"/>
  <c r="BU135" i="2" s="1"/>
  <c r="T135" i="2"/>
  <c r="BV135" i="2" s="1"/>
  <c r="M136" i="2"/>
  <c r="BO136" i="2" s="1"/>
  <c r="N136" i="2"/>
  <c r="BP136" i="2" s="1"/>
  <c r="O136" i="2"/>
  <c r="P136" i="2"/>
  <c r="BR136" i="2" s="1"/>
  <c r="Q136" i="2"/>
  <c r="BS136" i="2" s="1"/>
  <c r="R136" i="2"/>
  <c r="BT136" i="2" s="1"/>
  <c r="S136" i="2"/>
  <c r="T136" i="2"/>
  <c r="M137" i="2"/>
  <c r="BO137" i="2" s="1"/>
  <c r="N137" i="2"/>
  <c r="BP137" i="2" s="1"/>
  <c r="O137" i="2"/>
  <c r="BQ137" i="2" s="1"/>
  <c r="P137" i="2"/>
  <c r="BR137" i="2" s="1"/>
  <c r="Q137" i="2"/>
  <c r="BS137" i="2" s="1"/>
  <c r="R137" i="2"/>
  <c r="BT137" i="2" s="1"/>
  <c r="S137" i="2"/>
  <c r="T137" i="2"/>
  <c r="BV137" i="2" s="1"/>
  <c r="M138" i="2"/>
  <c r="N138" i="2"/>
  <c r="BP138" i="2" s="1"/>
  <c r="O138" i="2"/>
  <c r="P138" i="2"/>
  <c r="Q138" i="2"/>
  <c r="R138" i="2"/>
  <c r="BT138" i="2" s="1"/>
  <c r="S138" i="2"/>
  <c r="T138" i="2"/>
  <c r="M139" i="2"/>
  <c r="N139" i="2"/>
  <c r="BP139" i="2" s="1"/>
  <c r="O139" i="2"/>
  <c r="P139" i="2"/>
  <c r="BR139" i="2" s="1"/>
  <c r="Q139" i="2"/>
  <c r="BS139" i="2" s="1"/>
  <c r="R139" i="2"/>
  <c r="BT139" i="2" s="1"/>
  <c r="S139" i="2"/>
  <c r="T139" i="2"/>
  <c r="BV139" i="2" s="1"/>
  <c r="M140" i="2"/>
  <c r="N140" i="2"/>
  <c r="BP140" i="2" s="1"/>
  <c r="O140" i="2"/>
  <c r="P140" i="2"/>
  <c r="BR140" i="2" s="1"/>
  <c r="Q140" i="2"/>
  <c r="BS140" i="2" s="1"/>
  <c r="R140" i="2"/>
  <c r="BT140" i="2" s="1"/>
  <c r="S140" i="2"/>
  <c r="T140" i="2"/>
  <c r="BV140" i="2" s="1"/>
  <c r="M141" i="2"/>
  <c r="BO141" i="2" s="1"/>
  <c r="N141" i="2"/>
  <c r="BP141" i="2" s="1"/>
  <c r="O141" i="2"/>
  <c r="P141" i="2"/>
  <c r="BR141" i="2" s="1"/>
  <c r="Q141" i="2"/>
  <c r="R141" i="2"/>
  <c r="BT141" i="2" s="1"/>
  <c r="S141" i="2"/>
  <c r="BU141" i="2" s="1"/>
  <c r="T141" i="2"/>
  <c r="BV141" i="2" s="1"/>
  <c r="M142" i="2"/>
  <c r="N142" i="2"/>
  <c r="BP142" i="2" s="1"/>
  <c r="O142" i="2"/>
  <c r="P142" i="2"/>
  <c r="Q142" i="2"/>
  <c r="R142" i="2"/>
  <c r="BT142" i="2" s="1"/>
  <c r="S142" i="2"/>
  <c r="T142" i="2"/>
  <c r="M143" i="2"/>
  <c r="BO143" i="2" s="1"/>
  <c r="N143" i="2"/>
  <c r="BP143" i="2" s="1"/>
  <c r="O143" i="2"/>
  <c r="P143" i="2"/>
  <c r="BR143" i="2" s="1"/>
  <c r="Q143" i="2"/>
  <c r="BS143" i="2" s="1"/>
  <c r="R143" i="2"/>
  <c r="BT143" i="2" s="1"/>
  <c r="S143" i="2"/>
  <c r="T143" i="2"/>
  <c r="M144" i="2"/>
  <c r="N144" i="2"/>
  <c r="BP144" i="2" s="1"/>
  <c r="O144" i="2"/>
  <c r="P144" i="2"/>
  <c r="BR144" i="2" s="1"/>
  <c r="Q144" i="2"/>
  <c r="BS144" i="2" s="1"/>
  <c r="R144" i="2"/>
  <c r="BT144" i="2" s="1"/>
  <c r="S144" i="2"/>
  <c r="T144" i="2"/>
  <c r="BV144" i="2" s="1"/>
  <c r="M145" i="2"/>
  <c r="N145" i="2"/>
  <c r="BP145" i="2" s="1"/>
  <c r="O145" i="2"/>
  <c r="P145" i="2"/>
  <c r="BR145" i="2" s="1"/>
  <c r="Q145" i="2"/>
  <c r="BS145" i="2" s="1"/>
  <c r="R145" i="2"/>
  <c r="BT145" i="2" s="1"/>
  <c r="S145" i="2"/>
  <c r="T145" i="2"/>
  <c r="BV145" i="2" s="1"/>
  <c r="M146" i="2"/>
  <c r="N146" i="2"/>
  <c r="BP146" i="2" s="1"/>
  <c r="O146" i="2"/>
  <c r="P146" i="2"/>
  <c r="Q146" i="2"/>
  <c r="R146" i="2"/>
  <c r="BT146" i="2" s="1"/>
  <c r="S146" i="2"/>
  <c r="T146" i="2"/>
  <c r="M147" i="2"/>
  <c r="BO147" i="2" s="1"/>
  <c r="N147" i="2"/>
  <c r="BP147" i="2" s="1"/>
  <c r="O147" i="2"/>
  <c r="BQ147" i="2" s="1"/>
  <c r="P147" i="2"/>
  <c r="BR147" i="2" s="1"/>
  <c r="Q147" i="2"/>
  <c r="BS147" i="2" s="1"/>
  <c r="R147" i="2"/>
  <c r="BT147" i="2" s="1"/>
  <c r="S147" i="2"/>
  <c r="T147" i="2"/>
  <c r="BV147" i="2" s="1"/>
  <c r="M148" i="2"/>
  <c r="BO148" i="2" s="1"/>
  <c r="N148" i="2"/>
  <c r="BP148" i="2" s="1"/>
  <c r="O148" i="2"/>
  <c r="P148" i="2"/>
  <c r="BR148" i="2" s="1"/>
  <c r="Q148" i="2"/>
  <c r="R148" i="2"/>
  <c r="BT148" i="2" s="1"/>
  <c r="S148" i="2"/>
  <c r="T148" i="2"/>
  <c r="BV148" i="2" s="1"/>
  <c r="M149" i="2"/>
  <c r="N149" i="2"/>
  <c r="BP149" i="2" s="1"/>
  <c r="O149" i="2"/>
  <c r="P149" i="2"/>
  <c r="BR149" i="2" s="1"/>
  <c r="Q149" i="2"/>
  <c r="BS149" i="2" s="1"/>
  <c r="R149" i="2"/>
  <c r="BT149" i="2" s="1"/>
  <c r="S149" i="2"/>
  <c r="T149" i="2"/>
  <c r="BV149" i="2" s="1"/>
  <c r="M150" i="2"/>
  <c r="N150" i="2"/>
  <c r="BP150" i="2" s="1"/>
  <c r="O150" i="2"/>
  <c r="P150" i="2"/>
  <c r="Q150" i="2"/>
  <c r="R150" i="2"/>
  <c r="BT150" i="2" s="1"/>
  <c r="S150" i="2"/>
  <c r="T150" i="2"/>
  <c r="M151" i="2"/>
  <c r="N151" i="2"/>
  <c r="BP151" i="2" s="1"/>
  <c r="O151" i="2"/>
  <c r="P151" i="2"/>
  <c r="Q151" i="2"/>
  <c r="BS151" i="2" s="1"/>
  <c r="R151" i="2"/>
  <c r="BT151" i="2" s="1"/>
  <c r="S151" i="2"/>
  <c r="BU151" i="2" s="1"/>
  <c r="T151" i="2"/>
  <c r="BV151" i="2" s="1"/>
  <c r="M152" i="2"/>
  <c r="BO152" i="2" s="1"/>
  <c r="N152" i="2"/>
  <c r="BP152" i="2" s="1"/>
  <c r="O152" i="2"/>
  <c r="P152" i="2"/>
  <c r="BR152" i="2" s="1"/>
  <c r="Q152" i="2"/>
  <c r="BS152" i="2" s="1"/>
  <c r="R152" i="2"/>
  <c r="BT152" i="2" s="1"/>
  <c r="S152" i="2"/>
  <c r="T152" i="2"/>
  <c r="BV152" i="2" s="1"/>
  <c r="M153" i="2"/>
  <c r="BO153" i="2" s="1"/>
  <c r="N153" i="2"/>
  <c r="BP153" i="2" s="1"/>
  <c r="O153" i="2"/>
  <c r="BQ153" i="2" s="1"/>
  <c r="P153" i="2"/>
  <c r="BR153" i="2" s="1"/>
  <c r="Q153" i="2"/>
  <c r="BS153" i="2" s="1"/>
  <c r="R153" i="2"/>
  <c r="BT153" i="2" s="1"/>
  <c r="S153" i="2"/>
  <c r="T153" i="2"/>
  <c r="BV153" i="2" s="1"/>
  <c r="M154" i="2"/>
  <c r="N154" i="2"/>
  <c r="BP154" i="2" s="1"/>
  <c r="O154" i="2"/>
  <c r="P154" i="2"/>
  <c r="Q154" i="2"/>
  <c r="R154" i="2"/>
  <c r="BT154" i="2" s="1"/>
  <c r="S154" i="2"/>
  <c r="T154" i="2"/>
  <c r="M155" i="2"/>
  <c r="N155" i="2"/>
  <c r="BP155" i="2" s="1"/>
  <c r="O155" i="2"/>
  <c r="P155" i="2"/>
  <c r="BR155" i="2" s="1"/>
  <c r="Q155" i="2"/>
  <c r="BS155" i="2" s="1"/>
  <c r="R155" i="2"/>
  <c r="BT155" i="2" s="1"/>
  <c r="S155" i="2"/>
  <c r="T155" i="2"/>
  <c r="M156" i="2"/>
  <c r="N156" i="2"/>
  <c r="BP156" i="2" s="1"/>
  <c r="O156" i="2"/>
  <c r="P156" i="2"/>
  <c r="BR156" i="2" s="1"/>
  <c r="Q156" i="2"/>
  <c r="BS156" i="2" s="1"/>
  <c r="R156" i="2"/>
  <c r="BT156" i="2" s="1"/>
  <c r="S156" i="2"/>
  <c r="T156" i="2"/>
  <c r="BV156" i="2" s="1"/>
  <c r="M157" i="2"/>
  <c r="BO157" i="2" s="1"/>
  <c r="N157" i="2"/>
  <c r="BP157" i="2" s="1"/>
  <c r="O157" i="2"/>
  <c r="P157" i="2"/>
  <c r="BR157" i="2" s="1"/>
  <c r="Q157" i="2"/>
  <c r="BS157" i="2" s="1"/>
  <c r="R157" i="2"/>
  <c r="BT157" i="2" s="1"/>
  <c r="S157" i="2"/>
  <c r="BU157" i="2" s="1"/>
  <c r="T157" i="2"/>
  <c r="BV157" i="2" s="1"/>
  <c r="M158" i="2"/>
  <c r="N158" i="2"/>
  <c r="BP158" i="2" s="1"/>
  <c r="O158" i="2"/>
  <c r="P158" i="2"/>
  <c r="Q158" i="2"/>
  <c r="R158" i="2"/>
  <c r="BT158" i="2" s="1"/>
  <c r="S158" i="2"/>
  <c r="T158" i="2"/>
  <c r="M159" i="2"/>
  <c r="BO159" i="2" s="1"/>
  <c r="N159" i="2"/>
  <c r="BP159" i="2" s="1"/>
  <c r="O159" i="2"/>
  <c r="P159" i="2"/>
  <c r="BR159" i="2" s="1"/>
  <c r="Q159" i="2"/>
  <c r="BS159" i="2" s="1"/>
  <c r="R159" i="2"/>
  <c r="BT159" i="2" s="1"/>
  <c r="S159" i="2"/>
  <c r="T159" i="2"/>
  <c r="M160" i="2"/>
  <c r="N160" i="2"/>
  <c r="BP160" i="2" s="1"/>
  <c r="O160" i="2"/>
  <c r="P160" i="2"/>
  <c r="BR160" i="2" s="1"/>
  <c r="Q160" i="2"/>
  <c r="R160" i="2"/>
  <c r="BT160" i="2" s="1"/>
  <c r="S160" i="2"/>
  <c r="T160" i="2"/>
  <c r="BV160" i="2" s="1"/>
  <c r="M161" i="2"/>
  <c r="N161" i="2"/>
  <c r="BP161" i="2" s="1"/>
  <c r="O161" i="2"/>
  <c r="P161" i="2"/>
  <c r="BR161" i="2" s="1"/>
  <c r="Q161" i="2"/>
  <c r="BS161" i="2" s="1"/>
  <c r="R161" i="2"/>
  <c r="BT161" i="2" s="1"/>
  <c r="S161" i="2"/>
  <c r="T161" i="2"/>
  <c r="BV161" i="2" s="1"/>
  <c r="M162" i="2"/>
  <c r="N162" i="2"/>
  <c r="BP162" i="2" s="1"/>
  <c r="O162" i="2"/>
  <c r="P162" i="2"/>
  <c r="Q162" i="2"/>
  <c r="R162" i="2"/>
  <c r="BT162" i="2" s="1"/>
  <c r="S162" i="2"/>
  <c r="T162" i="2"/>
  <c r="M163" i="2"/>
  <c r="BO163" i="2" s="1"/>
  <c r="N163" i="2"/>
  <c r="BP163" i="2" s="1"/>
  <c r="O163" i="2"/>
  <c r="BQ163" i="2" s="1"/>
  <c r="P163" i="2"/>
  <c r="BR163" i="2" s="1"/>
  <c r="Q163" i="2"/>
  <c r="R163" i="2"/>
  <c r="BT163" i="2" s="1"/>
  <c r="S163" i="2"/>
  <c r="T163" i="2"/>
  <c r="BV163" i="2" s="1"/>
  <c r="M164" i="2"/>
  <c r="BO164" i="2" s="1"/>
  <c r="N164" i="2"/>
  <c r="BP164" i="2" s="1"/>
  <c r="O164" i="2"/>
  <c r="P164" i="2"/>
  <c r="BR164" i="2" s="1"/>
  <c r="Q164" i="2"/>
  <c r="BS164" i="2" s="1"/>
  <c r="R164" i="2"/>
  <c r="BT164" i="2" s="1"/>
  <c r="S164" i="2"/>
  <c r="T164" i="2"/>
  <c r="BV164" i="2" s="1"/>
  <c r="M165" i="2"/>
  <c r="N165" i="2"/>
  <c r="BP165" i="2" s="1"/>
  <c r="O165" i="2"/>
  <c r="P165" i="2"/>
  <c r="BR165" i="2" s="1"/>
  <c r="Q165" i="2"/>
  <c r="BS165" i="2" s="1"/>
  <c r="R165" i="2"/>
  <c r="BT165" i="2" s="1"/>
  <c r="S165" i="2"/>
  <c r="T165" i="2"/>
  <c r="BV165" i="2" s="1"/>
  <c r="M166" i="2"/>
  <c r="N166" i="2"/>
  <c r="BP166" i="2" s="1"/>
  <c r="O166" i="2"/>
  <c r="P166" i="2"/>
  <c r="Q166" i="2"/>
  <c r="R166" i="2"/>
  <c r="BT166" i="2" s="1"/>
  <c r="S166" i="2"/>
  <c r="T166" i="2"/>
  <c r="M167" i="2"/>
  <c r="N167" i="2"/>
  <c r="BP167" i="2" s="1"/>
  <c r="O167" i="2"/>
  <c r="P167" i="2"/>
  <c r="Q167" i="2"/>
  <c r="R167" i="2"/>
  <c r="BT167" i="2" s="1"/>
  <c r="S167" i="2"/>
  <c r="BU167" i="2" s="1"/>
  <c r="T167" i="2"/>
  <c r="BV167" i="2" s="1"/>
  <c r="M168" i="2"/>
  <c r="BO168" i="2" s="1"/>
  <c r="N168" i="2"/>
  <c r="BP168" i="2" s="1"/>
  <c r="O168" i="2"/>
  <c r="P168" i="2"/>
  <c r="BR168" i="2" s="1"/>
  <c r="Q168" i="2"/>
  <c r="BS168" i="2" s="1"/>
  <c r="R168" i="2"/>
  <c r="BT168" i="2" s="1"/>
  <c r="S168" i="2"/>
  <c r="T168" i="2"/>
  <c r="BV168" i="2" s="1"/>
  <c r="M169" i="2"/>
  <c r="BO169" i="2" s="1"/>
  <c r="N169" i="2"/>
  <c r="BP169" i="2" s="1"/>
  <c r="O169" i="2"/>
  <c r="BQ169" i="2" s="1"/>
  <c r="P169" i="2"/>
  <c r="BR169" i="2" s="1"/>
  <c r="Q169" i="2"/>
  <c r="BS169" i="2" s="1"/>
  <c r="R169" i="2"/>
  <c r="BT169" i="2" s="1"/>
  <c r="S169" i="2"/>
  <c r="T169" i="2"/>
  <c r="BV169" i="2" s="1"/>
  <c r="M170" i="2"/>
  <c r="N170" i="2"/>
  <c r="BP170" i="2" s="1"/>
  <c r="O170" i="2"/>
  <c r="P170" i="2"/>
  <c r="Q170" i="2"/>
  <c r="R170" i="2"/>
  <c r="BT170" i="2" s="1"/>
  <c r="S170" i="2"/>
  <c r="T170" i="2"/>
  <c r="M171" i="2"/>
  <c r="N171" i="2"/>
  <c r="BP171" i="2" s="1"/>
  <c r="O171" i="2"/>
  <c r="P171" i="2"/>
  <c r="BR171" i="2" s="1"/>
  <c r="Q171" i="2"/>
  <c r="BS171" i="2" s="1"/>
  <c r="R171" i="2"/>
  <c r="BT171" i="2" s="1"/>
  <c r="S171" i="2"/>
  <c r="T171" i="2"/>
  <c r="M172" i="2"/>
  <c r="N172" i="2"/>
  <c r="BP172" i="2" s="1"/>
  <c r="O172" i="2"/>
  <c r="P172" i="2"/>
  <c r="BR172" i="2" s="1"/>
  <c r="Q172" i="2"/>
  <c r="BS172" i="2" s="1"/>
  <c r="R172" i="2"/>
  <c r="BT172" i="2" s="1"/>
  <c r="S172" i="2"/>
  <c r="T172" i="2"/>
  <c r="M173" i="2"/>
  <c r="BO173" i="2" s="1"/>
  <c r="N173" i="2"/>
  <c r="BP173" i="2" s="1"/>
  <c r="O173" i="2"/>
  <c r="P173" i="2"/>
  <c r="BR173" i="2" s="1"/>
  <c r="Q173" i="2"/>
  <c r="BS173" i="2" s="1"/>
  <c r="R173" i="2"/>
  <c r="BT173" i="2" s="1"/>
  <c r="S173" i="2"/>
  <c r="BU173" i="2" s="1"/>
  <c r="T173" i="2"/>
  <c r="BV173" i="2" s="1"/>
  <c r="M174" i="2"/>
  <c r="N174" i="2"/>
  <c r="BP174" i="2" s="1"/>
  <c r="O174" i="2"/>
  <c r="P174" i="2"/>
  <c r="Q174" i="2"/>
  <c r="R174" i="2"/>
  <c r="BT174" i="2" s="1"/>
  <c r="S174" i="2"/>
  <c r="T174" i="2"/>
  <c r="M175" i="2"/>
  <c r="BO175" i="2" s="1"/>
  <c r="N175" i="2"/>
  <c r="BP175" i="2" s="1"/>
  <c r="O175" i="2"/>
  <c r="P175" i="2"/>
  <c r="BR175" i="2" s="1"/>
  <c r="Q175" i="2"/>
  <c r="BS175" i="2" s="1"/>
  <c r="R175" i="2"/>
  <c r="BT175" i="2" s="1"/>
  <c r="S175" i="2"/>
  <c r="T175" i="2"/>
  <c r="BV175" i="2" s="1"/>
  <c r="M176" i="2"/>
  <c r="N176" i="2"/>
  <c r="BP176" i="2" s="1"/>
  <c r="O176" i="2"/>
  <c r="P176" i="2"/>
  <c r="BR176" i="2" s="1"/>
  <c r="Q176" i="2"/>
  <c r="R176" i="2"/>
  <c r="BT176" i="2" s="1"/>
  <c r="S176" i="2"/>
  <c r="T176" i="2"/>
  <c r="BV176" i="2" s="1"/>
  <c r="M177" i="2"/>
  <c r="N177" i="2"/>
  <c r="BP177" i="2" s="1"/>
  <c r="O177" i="2"/>
  <c r="P177" i="2"/>
  <c r="BR177" i="2" s="1"/>
  <c r="Q177" i="2"/>
  <c r="R177" i="2"/>
  <c r="BT177" i="2" s="1"/>
  <c r="S177" i="2"/>
  <c r="T177" i="2"/>
  <c r="BV177" i="2" s="1"/>
  <c r="M178" i="2"/>
  <c r="N178" i="2"/>
  <c r="BP178" i="2" s="1"/>
  <c r="O178" i="2"/>
  <c r="P178" i="2"/>
  <c r="Q178" i="2"/>
  <c r="R178" i="2"/>
  <c r="BT178" i="2" s="1"/>
  <c r="S178" i="2"/>
  <c r="T178" i="2"/>
  <c r="M179" i="2"/>
  <c r="BO179" i="2" s="1"/>
  <c r="N179" i="2"/>
  <c r="BP179" i="2" s="1"/>
  <c r="O179" i="2"/>
  <c r="BQ179" i="2" s="1"/>
  <c r="P179" i="2"/>
  <c r="BR179" i="2" s="1"/>
  <c r="Q179" i="2"/>
  <c r="R179" i="2"/>
  <c r="BT179" i="2" s="1"/>
  <c r="S179" i="2"/>
  <c r="T179" i="2"/>
  <c r="BV179" i="2" s="1"/>
  <c r="M180" i="2"/>
  <c r="BO180" i="2" s="1"/>
  <c r="N180" i="2"/>
  <c r="BP180" i="2" s="1"/>
  <c r="O180" i="2"/>
  <c r="P180" i="2"/>
  <c r="BR180" i="2" s="1"/>
  <c r="Q180" i="2"/>
  <c r="BS180" i="2" s="1"/>
  <c r="R180" i="2"/>
  <c r="BT180" i="2" s="1"/>
  <c r="S180" i="2"/>
  <c r="T180" i="2"/>
  <c r="BV180" i="2" s="1"/>
  <c r="M181" i="2"/>
  <c r="N181" i="2"/>
  <c r="BP181" i="2" s="1"/>
  <c r="O181" i="2"/>
  <c r="P181" i="2"/>
  <c r="BR181" i="2" s="1"/>
  <c r="Q181" i="2"/>
  <c r="BS181" i="2" s="1"/>
  <c r="R181" i="2"/>
  <c r="BT181" i="2" s="1"/>
  <c r="S181" i="2"/>
  <c r="T181" i="2"/>
  <c r="BV181" i="2" s="1"/>
  <c r="M182" i="2"/>
  <c r="N182" i="2"/>
  <c r="BP182" i="2" s="1"/>
  <c r="O182" i="2"/>
  <c r="P182" i="2"/>
  <c r="Q182" i="2"/>
  <c r="R182" i="2"/>
  <c r="BT182" i="2" s="1"/>
  <c r="S182" i="2"/>
  <c r="T182" i="2"/>
  <c r="M183" i="2"/>
  <c r="N183" i="2"/>
  <c r="BP183" i="2" s="1"/>
  <c r="O183" i="2"/>
  <c r="P183" i="2"/>
  <c r="BR183" i="2" s="1"/>
  <c r="Q183" i="2"/>
  <c r="R183" i="2"/>
  <c r="BT183" i="2" s="1"/>
  <c r="S183" i="2"/>
  <c r="BU183" i="2" s="1"/>
  <c r="T183" i="2"/>
  <c r="BV183" i="2" s="1"/>
  <c r="M184" i="2"/>
  <c r="BO184" i="2" s="1"/>
  <c r="N184" i="2"/>
  <c r="BP184" i="2" s="1"/>
  <c r="O184" i="2"/>
  <c r="P184" i="2"/>
  <c r="BR184" i="2" s="1"/>
  <c r="Q184" i="2"/>
  <c r="BS184" i="2" s="1"/>
  <c r="R184" i="2"/>
  <c r="BT184" i="2" s="1"/>
  <c r="S184" i="2"/>
  <c r="T184" i="2"/>
  <c r="M185" i="2"/>
  <c r="BO185" i="2" s="1"/>
  <c r="N185" i="2"/>
  <c r="BP185" i="2" s="1"/>
  <c r="O185" i="2"/>
  <c r="BQ185" i="2" s="1"/>
  <c r="P185" i="2"/>
  <c r="BR185" i="2" s="1"/>
  <c r="Q185" i="2"/>
  <c r="BS185" i="2" s="1"/>
  <c r="R185" i="2"/>
  <c r="BT185" i="2" s="1"/>
  <c r="S185" i="2"/>
  <c r="T185" i="2"/>
  <c r="BV185" i="2" s="1"/>
  <c r="M186" i="2"/>
  <c r="N186" i="2"/>
  <c r="BP186" i="2" s="1"/>
  <c r="O186" i="2"/>
  <c r="P186" i="2"/>
  <c r="Q186" i="2"/>
  <c r="R186" i="2"/>
  <c r="BT186" i="2" s="1"/>
  <c r="S186" i="2"/>
  <c r="T186" i="2"/>
  <c r="M187" i="2"/>
  <c r="N187" i="2"/>
  <c r="BP187" i="2" s="1"/>
  <c r="O187" i="2"/>
  <c r="P187" i="2"/>
  <c r="BR187" i="2" s="1"/>
  <c r="Q187" i="2"/>
  <c r="BS187" i="2" s="1"/>
  <c r="R187" i="2"/>
  <c r="BT187" i="2" s="1"/>
  <c r="S187" i="2"/>
  <c r="T187" i="2"/>
  <c r="BV187" i="2" s="1"/>
  <c r="M188" i="2"/>
  <c r="N188" i="2"/>
  <c r="BP188" i="2" s="1"/>
  <c r="O188" i="2"/>
  <c r="P188" i="2"/>
  <c r="BR188" i="2" s="1"/>
  <c r="Q188" i="2"/>
  <c r="BS188" i="2" s="1"/>
  <c r="R188" i="2"/>
  <c r="BT188" i="2" s="1"/>
  <c r="S188" i="2"/>
  <c r="T188" i="2"/>
  <c r="M189" i="2"/>
  <c r="BO189" i="2" s="1"/>
  <c r="N189" i="2"/>
  <c r="BP189" i="2" s="1"/>
  <c r="O189" i="2"/>
  <c r="P189" i="2"/>
  <c r="BR189" i="2" s="1"/>
  <c r="Q189" i="2"/>
  <c r="R189" i="2"/>
  <c r="BT189" i="2" s="1"/>
  <c r="S189" i="2"/>
  <c r="BU189" i="2" s="1"/>
  <c r="T189" i="2"/>
  <c r="BV189" i="2" s="1"/>
  <c r="M190" i="2"/>
  <c r="N190" i="2"/>
  <c r="BP190" i="2" s="1"/>
  <c r="O190" i="2"/>
  <c r="P190" i="2"/>
  <c r="Q190" i="2"/>
  <c r="R190" i="2"/>
  <c r="BT190" i="2" s="1"/>
  <c r="S190" i="2"/>
  <c r="T190" i="2"/>
  <c r="M191" i="2"/>
  <c r="BO191" i="2" s="1"/>
  <c r="N191" i="2"/>
  <c r="BP191" i="2" s="1"/>
  <c r="O191" i="2"/>
  <c r="P191" i="2"/>
  <c r="BR191" i="2" s="1"/>
  <c r="Q191" i="2"/>
  <c r="BS191" i="2" s="1"/>
  <c r="R191" i="2"/>
  <c r="BT191" i="2" s="1"/>
  <c r="S191" i="2"/>
  <c r="T191" i="2"/>
  <c r="BV191" i="2" s="1"/>
  <c r="M192" i="2"/>
  <c r="N192" i="2"/>
  <c r="BP192" i="2" s="1"/>
  <c r="O192" i="2"/>
  <c r="P192" i="2"/>
  <c r="BR192" i="2" s="1"/>
  <c r="Q192" i="2"/>
  <c r="BS192" i="2" s="1"/>
  <c r="R192" i="2"/>
  <c r="BT192" i="2" s="1"/>
  <c r="S192" i="2"/>
  <c r="T192" i="2"/>
  <c r="BV192" i="2" s="1"/>
  <c r="M193" i="2"/>
  <c r="N193" i="2"/>
  <c r="BP193" i="2" s="1"/>
  <c r="O193" i="2"/>
  <c r="P193" i="2"/>
  <c r="BR193" i="2" s="1"/>
  <c r="Q193" i="2"/>
  <c r="R193" i="2"/>
  <c r="BT193" i="2" s="1"/>
  <c r="S193" i="2"/>
  <c r="T193" i="2"/>
  <c r="BV193" i="2" s="1"/>
  <c r="M194" i="2"/>
  <c r="N194" i="2"/>
  <c r="BP194" i="2" s="1"/>
  <c r="O194" i="2"/>
  <c r="P194" i="2"/>
  <c r="Q194" i="2"/>
  <c r="R194" i="2"/>
  <c r="BT194" i="2" s="1"/>
  <c r="S194" i="2"/>
  <c r="T194" i="2"/>
  <c r="M195" i="2"/>
  <c r="BO195" i="2" s="1"/>
  <c r="N195" i="2"/>
  <c r="BP195" i="2" s="1"/>
  <c r="O195" i="2"/>
  <c r="BQ195" i="2" s="1"/>
  <c r="P195" i="2"/>
  <c r="BR195" i="2" s="1"/>
  <c r="Q195" i="2"/>
  <c r="BS195" i="2" s="1"/>
  <c r="R195" i="2"/>
  <c r="BT195" i="2" s="1"/>
  <c r="S195" i="2"/>
  <c r="T195" i="2"/>
  <c r="BV195" i="2" s="1"/>
  <c r="M196" i="2"/>
  <c r="BO196" i="2" s="1"/>
  <c r="N196" i="2"/>
  <c r="BP196" i="2" s="1"/>
  <c r="O196" i="2"/>
  <c r="P196" i="2"/>
  <c r="BR196" i="2" s="1"/>
  <c r="Q196" i="2"/>
  <c r="R196" i="2"/>
  <c r="BT196" i="2" s="1"/>
  <c r="S196" i="2"/>
  <c r="T196" i="2"/>
  <c r="BV196" i="2" s="1"/>
  <c r="M197" i="2"/>
  <c r="N197" i="2"/>
  <c r="BP197" i="2" s="1"/>
  <c r="O197" i="2"/>
  <c r="P197" i="2"/>
  <c r="BR197" i="2" s="1"/>
  <c r="Q197" i="2"/>
  <c r="BS197" i="2" s="1"/>
  <c r="R197" i="2"/>
  <c r="BT197" i="2" s="1"/>
  <c r="S197" i="2"/>
  <c r="T197" i="2"/>
  <c r="BV197" i="2" s="1"/>
  <c r="M198" i="2"/>
  <c r="N198" i="2"/>
  <c r="BP198" i="2" s="1"/>
  <c r="O198" i="2"/>
  <c r="P198" i="2"/>
  <c r="Q198" i="2"/>
  <c r="R198" i="2"/>
  <c r="BT198" i="2" s="1"/>
  <c r="S198" i="2"/>
  <c r="T198" i="2"/>
  <c r="M199" i="2"/>
  <c r="N199" i="2"/>
  <c r="BP199" i="2" s="1"/>
  <c r="O199" i="2"/>
  <c r="P199" i="2"/>
  <c r="BR199" i="2" s="1"/>
  <c r="Q199" i="2"/>
  <c r="BS199" i="2" s="1"/>
  <c r="R199" i="2"/>
  <c r="BT199" i="2" s="1"/>
  <c r="S199" i="2"/>
  <c r="BU199" i="2" s="1"/>
  <c r="T199" i="2"/>
  <c r="BV199" i="2" s="1"/>
  <c r="M200" i="2"/>
  <c r="BO200" i="2" s="1"/>
  <c r="N200" i="2"/>
  <c r="BP200" i="2" s="1"/>
  <c r="O200" i="2"/>
  <c r="P200" i="2"/>
  <c r="BR200" i="2" s="1"/>
  <c r="Q200" i="2"/>
  <c r="BS200" i="2" s="1"/>
  <c r="R200" i="2"/>
  <c r="BT200" i="2" s="1"/>
  <c r="S200" i="2"/>
  <c r="T200" i="2"/>
  <c r="M201" i="2"/>
  <c r="BO201" i="2" s="1"/>
  <c r="N201" i="2"/>
  <c r="BP201" i="2" s="1"/>
  <c r="O201" i="2"/>
  <c r="BQ201" i="2" s="1"/>
  <c r="P201" i="2"/>
  <c r="BR201" i="2" s="1"/>
  <c r="Q201" i="2"/>
  <c r="BS201" i="2" s="1"/>
  <c r="R201" i="2"/>
  <c r="BT201" i="2" s="1"/>
  <c r="S201" i="2"/>
  <c r="T201" i="2"/>
  <c r="BV201" i="2" s="1"/>
  <c r="M202" i="2"/>
  <c r="N202" i="2"/>
  <c r="BP202" i="2" s="1"/>
  <c r="O202" i="2"/>
  <c r="P202" i="2"/>
  <c r="Q202" i="2"/>
  <c r="R202" i="2"/>
  <c r="BT202" i="2" s="1"/>
  <c r="S202" i="2"/>
  <c r="T202" i="2"/>
  <c r="M203" i="2"/>
  <c r="N203" i="2"/>
  <c r="BP203" i="2" s="1"/>
  <c r="O203" i="2"/>
  <c r="P203" i="2"/>
  <c r="BR203" i="2" s="1"/>
  <c r="Q203" i="2"/>
  <c r="BS203" i="2" s="1"/>
  <c r="R203" i="2"/>
  <c r="BT203" i="2" s="1"/>
  <c r="S203" i="2"/>
  <c r="T203" i="2"/>
  <c r="BV203" i="2" s="1"/>
  <c r="M204" i="2"/>
  <c r="N204" i="2"/>
  <c r="BP204" i="2" s="1"/>
  <c r="O204" i="2"/>
  <c r="P204" i="2"/>
  <c r="BR204" i="2" s="1"/>
  <c r="Q204" i="2"/>
  <c r="BS204" i="2" s="1"/>
  <c r="R204" i="2"/>
  <c r="BT204" i="2" s="1"/>
  <c r="S204" i="2"/>
  <c r="T204" i="2"/>
  <c r="BV204" i="2" s="1"/>
  <c r="M205" i="2"/>
  <c r="BO205" i="2" s="1"/>
  <c r="N205" i="2"/>
  <c r="BP205" i="2" s="1"/>
  <c r="O205" i="2"/>
  <c r="P205" i="2"/>
  <c r="BR205" i="2" s="1"/>
  <c r="Q205" i="2"/>
  <c r="R205" i="2"/>
  <c r="BT205" i="2" s="1"/>
  <c r="S205" i="2"/>
  <c r="BU205" i="2" s="1"/>
  <c r="T205" i="2"/>
  <c r="BV205" i="2" s="1"/>
  <c r="M206" i="2"/>
  <c r="N206" i="2"/>
  <c r="BP206" i="2" s="1"/>
  <c r="O206" i="2"/>
  <c r="P206" i="2"/>
  <c r="Q206" i="2"/>
  <c r="R206" i="2"/>
  <c r="BT206" i="2" s="1"/>
  <c r="S206" i="2"/>
  <c r="T206" i="2"/>
  <c r="M207" i="2"/>
  <c r="BO207" i="2" s="1"/>
  <c r="N207" i="2"/>
  <c r="BP207" i="2" s="1"/>
  <c r="O207" i="2"/>
  <c r="P207" i="2"/>
  <c r="BR207" i="2" s="1"/>
  <c r="Q207" i="2"/>
  <c r="BS207" i="2" s="1"/>
  <c r="R207" i="2"/>
  <c r="BT207" i="2" s="1"/>
  <c r="S207" i="2"/>
  <c r="T207" i="2"/>
  <c r="M208" i="2"/>
  <c r="N208" i="2"/>
  <c r="BP208" i="2" s="1"/>
  <c r="O208" i="2"/>
  <c r="P208" i="2"/>
  <c r="BR208" i="2" s="1"/>
  <c r="Q208" i="2"/>
  <c r="BS208" i="2" s="1"/>
  <c r="R208" i="2"/>
  <c r="BT208" i="2" s="1"/>
  <c r="S208" i="2"/>
  <c r="T208" i="2"/>
  <c r="BV208" i="2" s="1"/>
  <c r="M209" i="2"/>
  <c r="N209" i="2"/>
  <c r="BP209" i="2" s="1"/>
  <c r="O209" i="2"/>
  <c r="P209" i="2"/>
  <c r="BR209" i="2" s="1"/>
  <c r="Q209" i="2"/>
  <c r="BS209" i="2" s="1"/>
  <c r="R209" i="2"/>
  <c r="BT209" i="2" s="1"/>
  <c r="S209" i="2"/>
  <c r="T209" i="2"/>
  <c r="BV209" i="2" s="1"/>
  <c r="M210" i="2"/>
  <c r="N210" i="2"/>
  <c r="BP210" i="2" s="1"/>
  <c r="O210" i="2"/>
  <c r="P210" i="2"/>
  <c r="Q210" i="2"/>
  <c r="R210" i="2"/>
  <c r="BT210" i="2" s="1"/>
  <c r="S210" i="2"/>
  <c r="T210" i="2"/>
  <c r="M211" i="2"/>
  <c r="BO211" i="2" s="1"/>
  <c r="N211" i="2"/>
  <c r="BP211" i="2" s="1"/>
  <c r="O211" i="2"/>
  <c r="BQ211" i="2" s="1"/>
  <c r="P211" i="2"/>
  <c r="BR211" i="2" s="1"/>
  <c r="Q211" i="2"/>
  <c r="BS211" i="2" s="1"/>
  <c r="R211" i="2"/>
  <c r="BT211" i="2" s="1"/>
  <c r="S211" i="2"/>
  <c r="T211" i="2"/>
  <c r="BV211" i="2" s="1"/>
  <c r="M212" i="2"/>
  <c r="BO212" i="2" s="1"/>
  <c r="N212" i="2"/>
  <c r="BP212" i="2" s="1"/>
  <c r="O212" i="2"/>
  <c r="P212" i="2"/>
  <c r="BR212" i="2" s="1"/>
  <c r="Q212" i="2"/>
  <c r="R212" i="2"/>
  <c r="BT212" i="2" s="1"/>
  <c r="S212" i="2"/>
  <c r="T212" i="2"/>
  <c r="BV212" i="2" s="1"/>
  <c r="M213" i="2"/>
  <c r="N213" i="2"/>
  <c r="BP213" i="2" s="1"/>
  <c r="O213" i="2"/>
  <c r="P213" i="2"/>
  <c r="BR213" i="2" s="1"/>
  <c r="Q213" i="2"/>
  <c r="BS213" i="2" s="1"/>
  <c r="R213" i="2"/>
  <c r="BT213" i="2" s="1"/>
  <c r="S213" i="2"/>
  <c r="T213" i="2"/>
  <c r="BV213" i="2" s="1"/>
  <c r="M214" i="2"/>
  <c r="N214" i="2"/>
  <c r="BP214" i="2" s="1"/>
  <c r="O214" i="2"/>
  <c r="P214" i="2"/>
  <c r="Q214" i="2"/>
  <c r="R214" i="2"/>
  <c r="BT214" i="2" s="1"/>
  <c r="S214" i="2"/>
  <c r="T214" i="2"/>
  <c r="M215" i="2"/>
  <c r="N215" i="2"/>
  <c r="BP215" i="2" s="1"/>
  <c r="O215" i="2"/>
  <c r="P215" i="2"/>
  <c r="Q215" i="2"/>
  <c r="BS215" i="2" s="1"/>
  <c r="R215" i="2"/>
  <c r="BT215" i="2" s="1"/>
  <c r="S215" i="2"/>
  <c r="BU215" i="2" s="1"/>
  <c r="T215" i="2"/>
  <c r="BV215" i="2" s="1"/>
  <c r="M216" i="2"/>
  <c r="BO216" i="2" s="1"/>
  <c r="N216" i="2"/>
  <c r="BP216" i="2" s="1"/>
  <c r="O216" i="2"/>
  <c r="P216" i="2"/>
  <c r="BR216" i="2" s="1"/>
  <c r="Q216" i="2"/>
  <c r="BS216" i="2" s="1"/>
  <c r="R216" i="2"/>
  <c r="BT216" i="2" s="1"/>
  <c r="S216" i="2"/>
  <c r="T216" i="2"/>
  <c r="BV216" i="2" s="1"/>
  <c r="M217" i="2"/>
  <c r="BO217" i="2" s="1"/>
  <c r="N217" i="2"/>
  <c r="BP217" i="2" s="1"/>
  <c r="O217" i="2"/>
  <c r="BQ217" i="2" s="1"/>
  <c r="P217" i="2"/>
  <c r="BR217" i="2" s="1"/>
  <c r="Q217" i="2"/>
  <c r="BS217" i="2" s="1"/>
  <c r="R217" i="2"/>
  <c r="BT217" i="2" s="1"/>
  <c r="S217" i="2"/>
  <c r="T217" i="2"/>
  <c r="BV217" i="2" s="1"/>
  <c r="M218" i="2"/>
  <c r="N218" i="2"/>
  <c r="BP218" i="2" s="1"/>
  <c r="O218" i="2"/>
  <c r="P218" i="2"/>
  <c r="Q218" i="2"/>
  <c r="R218" i="2"/>
  <c r="BT218" i="2" s="1"/>
  <c r="S218" i="2"/>
  <c r="T218" i="2"/>
  <c r="M219" i="2"/>
  <c r="N219" i="2"/>
  <c r="BP219" i="2" s="1"/>
  <c r="O219" i="2"/>
  <c r="P219" i="2"/>
  <c r="BR219" i="2" s="1"/>
  <c r="Q219" i="2"/>
  <c r="BS219" i="2" s="1"/>
  <c r="R219" i="2"/>
  <c r="BT219" i="2" s="1"/>
  <c r="S219" i="2"/>
  <c r="T219" i="2"/>
  <c r="M220" i="2"/>
  <c r="N220" i="2"/>
  <c r="BP220" i="2" s="1"/>
  <c r="O220" i="2"/>
  <c r="P220" i="2"/>
  <c r="BR220" i="2" s="1"/>
  <c r="Q220" i="2"/>
  <c r="BS220" i="2" s="1"/>
  <c r="R220" i="2"/>
  <c r="BT220" i="2" s="1"/>
  <c r="S220" i="2"/>
  <c r="T220" i="2"/>
  <c r="BV220" i="2" s="1"/>
  <c r="M221" i="2"/>
  <c r="BO221" i="2" s="1"/>
  <c r="N221" i="2"/>
  <c r="BP221" i="2" s="1"/>
  <c r="O221" i="2"/>
  <c r="P221" i="2"/>
  <c r="BR221" i="2" s="1"/>
  <c r="Q221" i="2"/>
  <c r="BS221" i="2" s="1"/>
  <c r="R221" i="2"/>
  <c r="BT221" i="2" s="1"/>
  <c r="S221" i="2"/>
  <c r="BU221" i="2" s="1"/>
  <c r="T221" i="2"/>
  <c r="BV221" i="2" s="1"/>
  <c r="M222" i="2"/>
  <c r="N222" i="2"/>
  <c r="BP222" i="2" s="1"/>
  <c r="O222" i="2"/>
  <c r="P222" i="2"/>
  <c r="Q222" i="2"/>
  <c r="R222" i="2"/>
  <c r="BT222" i="2" s="1"/>
  <c r="S222" i="2"/>
  <c r="T222" i="2"/>
  <c r="M223" i="2"/>
  <c r="BO223" i="2" s="1"/>
  <c r="N223" i="2"/>
  <c r="BP223" i="2" s="1"/>
  <c r="O223" i="2"/>
  <c r="P223" i="2"/>
  <c r="BR223" i="2" s="1"/>
  <c r="Q223" i="2"/>
  <c r="BS223" i="2" s="1"/>
  <c r="R223" i="2"/>
  <c r="BT223" i="2" s="1"/>
  <c r="S223" i="2"/>
  <c r="T223" i="2"/>
  <c r="M224" i="2"/>
  <c r="N224" i="2"/>
  <c r="BP224" i="2" s="1"/>
  <c r="O224" i="2"/>
  <c r="P224" i="2"/>
  <c r="BR224" i="2" s="1"/>
  <c r="Q224" i="2"/>
  <c r="R224" i="2"/>
  <c r="BT224" i="2" s="1"/>
  <c r="S224" i="2"/>
  <c r="T224" i="2"/>
  <c r="BV224" i="2" s="1"/>
  <c r="M225" i="2"/>
  <c r="N225" i="2"/>
  <c r="BP225" i="2" s="1"/>
  <c r="O225" i="2"/>
  <c r="P225" i="2"/>
  <c r="BR225" i="2" s="1"/>
  <c r="Q225" i="2"/>
  <c r="BS225" i="2" s="1"/>
  <c r="R225" i="2"/>
  <c r="BT225" i="2" s="1"/>
  <c r="S225" i="2"/>
  <c r="T225" i="2"/>
  <c r="BV225" i="2" s="1"/>
  <c r="M226" i="2"/>
  <c r="N226" i="2"/>
  <c r="BP226" i="2" s="1"/>
  <c r="O226" i="2"/>
  <c r="P226" i="2"/>
  <c r="Q226" i="2"/>
  <c r="R226" i="2"/>
  <c r="BT226" i="2" s="1"/>
  <c r="S226" i="2"/>
  <c r="T226" i="2"/>
  <c r="M227" i="2"/>
  <c r="BO227" i="2" s="1"/>
  <c r="N227" i="2"/>
  <c r="BP227" i="2" s="1"/>
  <c r="O227" i="2"/>
  <c r="BQ227" i="2" s="1"/>
  <c r="P227" i="2"/>
  <c r="BR227" i="2" s="1"/>
  <c r="Q227" i="2"/>
  <c r="R227" i="2"/>
  <c r="BT227" i="2" s="1"/>
  <c r="S227" i="2"/>
  <c r="T227" i="2"/>
  <c r="BV227" i="2" s="1"/>
  <c r="M228" i="2"/>
  <c r="BO228" i="2" s="1"/>
  <c r="N228" i="2"/>
  <c r="BP228" i="2" s="1"/>
  <c r="O228" i="2"/>
  <c r="P228" i="2"/>
  <c r="BR228" i="2" s="1"/>
  <c r="Q228" i="2"/>
  <c r="BS228" i="2" s="1"/>
  <c r="R228" i="2"/>
  <c r="BT228" i="2" s="1"/>
  <c r="S228" i="2"/>
  <c r="T228" i="2"/>
  <c r="BV228" i="2" s="1"/>
  <c r="M229" i="2"/>
  <c r="N229" i="2"/>
  <c r="BP229" i="2" s="1"/>
  <c r="O229" i="2"/>
  <c r="P229" i="2"/>
  <c r="BR229" i="2" s="1"/>
  <c r="Q229" i="2"/>
  <c r="BS229" i="2" s="1"/>
  <c r="R229" i="2"/>
  <c r="BT229" i="2" s="1"/>
  <c r="S229" i="2"/>
  <c r="T229" i="2"/>
  <c r="BV229" i="2" s="1"/>
  <c r="M230" i="2"/>
  <c r="N230" i="2"/>
  <c r="BP230" i="2" s="1"/>
  <c r="O230" i="2"/>
  <c r="P230" i="2"/>
  <c r="Q230" i="2"/>
  <c r="R230" i="2"/>
  <c r="BT230" i="2" s="1"/>
  <c r="S230" i="2"/>
  <c r="T230" i="2"/>
  <c r="M231" i="2"/>
  <c r="N231" i="2"/>
  <c r="BP231" i="2" s="1"/>
  <c r="O231" i="2"/>
  <c r="P231" i="2"/>
  <c r="Q231" i="2"/>
  <c r="R231" i="2"/>
  <c r="BT231" i="2" s="1"/>
  <c r="S231" i="2"/>
  <c r="BU231" i="2" s="1"/>
  <c r="T231" i="2"/>
  <c r="BV231" i="2" s="1"/>
  <c r="M232" i="2"/>
  <c r="BO232" i="2" s="1"/>
  <c r="N232" i="2"/>
  <c r="BP232" i="2" s="1"/>
  <c r="O232" i="2"/>
  <c r="P232" i="2"/>
  <c r="BR232" i="2" s="1"/>
  <c r="Q232" i="2"/>
  <c r="BS232" i="2" s="1"/>
  <c r="R232" i="2"/>
  <c r="BT232" i="2" s="1"/>
  <c r="S232" i="2"/>
  <c r="T232" i="2"/>
  <c r="BV232" i="2" s="1"/>
  <c r="M233" i="2"/>
  <c r="BO233" i="2" s="1"/>
  <c r="N233" i="2"/>
  <c r="BP233" i="2" s="1"/>
  <c r="O233" i="2"/>
  <c r="BQ233" i="2" s="1"/>
  <c r="P233" i="2"/>
  <c r="BR233" i="2" s="1"/>
  <c r="Q233" i="2"/>
  <c r="BS233" i="2" s="1"/>
  <c r="R233" i="2"/>
  <c r="BT233" i="2" s="1"/>
  <c r="S233" i="2"/>
  <c r="T233" i="2"/>
  <c r="BV233" i="2" s="1"/>
  <c r="M234" i="2"/>
  <c r="N234" i="2"/>
  <c r="BP234" i="2" s="1"/>
  <c r="O234" i="2"/>
  <c r="P234" i="2"/>
  <c r="Q234" i="2"/>
  <c r="R234" i="2"/>
  <c r="BT234" i="2" s="1"/>
  <c r="S234" i="2"/>
  <c r="T234" i="2"/>
  <c r="M235" i="2"/>
  <c r="N235" i="2"/>
  <c r="BP235" i="2" s="1"/>
  <c r="O235" i="2"/>
  <c r="P235" i="2"/>
  <c r="BR235" i="2" s="1"/>
  <c r="Q235" i="2"/>
  <c r="BS235" i="2" s="1"/>
  <c r="R235" i="2"/>
  <c r="BT235" i="2" s="1"/>
  <c r="S235" i="2"/>
  <c r="T235" i="2"/>
  <c r="M236" i="2"/>
  <c r="N236" i="2"/>
  <c r="BP236" i="2" s="1"/>
  <c r="O236" i="2"/>
  <c r="P236" i="2"/>
  <c r="BR236" i="2" s="1"/>
  <c r="Q236" i="2"/>
  <c r="BS236" i="2" s="1"/>
  <c r="R236" i="2"/>
  <c r="BT236" i="2" s="1"/>
  <c r="S236" i="2"/>
  <c r="T236" i="2"/>
  <c r="M237" i="2"/>
  <c r="BO237" i="2" s="1"/>
  <c r="N237" i="2"/>
  <c r="BP237" i="2" s="1"/>
  <c r="O237" i="2"/>
  <c r="P237" i="2"/>
  <c r="BR237" i="2" s="1"/>
  <c r="Q237" i="2"/>
  <c r="BS237" i="2" s="1"/>
  <c r="R237" i="2"/>
  <c r="BT237" i="2" s="1"/>
  <c r="S237" i="2"/>
  <c r="BU237" i="2" s="1"/>
  <c r="T237" i="2"/>
  <c r="BV237" i="2" s="1"/>
  <c r="M238" i="2"/>
  <c r="N238" i="2"/>
  <c r="BP238" i="2" s="1"/>
  <c r="O238" i="2"/>
  <c r="P238" i="2"/>
  <c r="Q238" i="2"/>
  <c r="R238" i="2"/>
  <c r="BT238" i="2" s="1"/>
  <c r="S238" i="2"/>
  <c r="T238" i="2"/>
  <c r="M239" i="2"/>
  <c r="BO239" i="2" s="1"/>
  <c r="N239" i="2"/>
  <c r="BP239" i="2" s="1"/>
  <c r="O239" i="2"/>
  <c r="P239" i="2"/>
  <c r="BR239" i="2" s="1"/>
  <c r="Q239" i="2"/>
  <c r="BS239" i="2" s="1"/>
  <c r="R239" i="2"/>
  <c r="BT239" i="2" s="1"/>
  <c r="S239" i="2"/>
  <c r="T239" i="2"/>
  <c r="M240" i="2"/>
  <c r="N240" i="2"/>
  <c r="BP240" i="2" s="1"/>
  <c r="O240" i="2"/>
  <c r="P240" i="2"/>
  <c r="Q240" i="2"/>
  <c r="BS240" i="2" s="1"/>
  <c r="R240" i="2"/>
  <c r="BT240" i="2" s="1"/>
  <c r="S240" i="2"/>
  <c r="T240" i="2"/>
  <c r="BV240" i="2" s="1"/>
  <c r="M241" i="2"/>
  <c r="N241" i="2"/>
  <c r="BP241" i="2" s="1"/>
  <c r="O241" i="2"/>
  <c r="P241" i="2"/>
  <c r="BR241" i="2" s="1"/>
  <c r="Q241" i="2"/>
  <c r="BS241" i="2" s="1"/>
  <c r="R241" i="2"/>
  <c r="BT241" i="2" s="1"/>
  <c r="S241" i="2"/>
  <c r="T241" i="2"/>
  <c r="BV241" i="2" s="1"/>
  <c r="M242" i="2"/>
  <c r="N242" i="2"/>
  <c r="BP242" i="2" s="1"/>
  <c r="O242" i="2"/>
  <c r="P242" i="2"/>
  <c r="Q242" i="2"/>
  <c r="R242" i="2"/>
  <c r="BT242" i="2" s="1"/>
  <c r="S242" i="2"/>
  <c r="T242" i="2"/>
  <c r="M243" i="2"/>
  <c r="BO243" i="2" s="1"/>
  <c r="N243" i="2"/>
  <c r="BP243" i="2" s="1"/>
  <c r="O243" i="2"/>
  <c r="BQ243" i="2" s="1"/>
  <c r="P243" i="2"/>
  <c r="BR243" i="2" s="1"/>
  <c r="Q243" i="2"/>
  <c r="BS243" i="2" s="1"/>
  <c r="R243" i="2"/>
  <c r="BT243" i="2" s="1"/>
  <c r="S243" i="2"/>
  <c r="T243" i="2"/>
  <c r="BV243" i="2" s="1"/>
  <c r="M244" i="2"/>
  <c r="BO244" i="2" s="1"/>
  <c r="N244" i="2"/>
  <c r="BP244" i="2" s="1"/>
  <c r="O244" i="2"/>
  <c r="P244" i="2"/>
  <c r="BR244" i="2" s="1"/>
  <c r="Q244" i="2"/>
  <c r="BS244" i="2" s="1"/>
  <c r="R244" i="2"/>
  <c r="BT244" i="2" s="1"/>
  <c r="S244" i="2"/>
  <c r="T244" i="2"/>
  <c r="BV244" i="2" s="1"/>
  <c r="M245" i="2"/>
  <c r="N245" i="2"/>
  <c r="BP245" i="2" s="1"/>
  <c r="O245" i="2"/>
  <c r="P245" i="2"/>
  <c r="BR245" i="2" s="1"/>
  <c r="Q245" i="2"/>
  <c r="BS245" i="2" s="1"/>
  <c r="R245" i="2"/>
  <c r="BT245" i="2" s="1"/>
  <c r="S245" i="2"/>
  <c r="T245" i="2"/>
  <c r="BV245" i="2" s="1"/>
  <c r="M246" i="2"/>
  <c r="N246" i="2"/>
  <c r="BP246" i="2" s="1"/>
  <c r="O246" i="2"/>
  <c r="P246" i="2"/>
  <c r="Q246" i="2"/>
  <c r="R246" i="2"/>
  <c r="BT246" i="2" s="1"/>
  <c r="S246" i="2"/>
  <c r="T246" i="2"/>
  <c r="M247" i="2"/>
  <c r="N247" i="2"/>
  <c r="BP247" i="2" s="1"/>
  <c r="O247" i="2"/>
  <c r="P247" i="2"/>
  <c r="Q247" i="2"/>
  <c r="BS247" i="2" s="1"/>
  <c r="R247" i="2"/>
  <c r="BT247" i="2" s="1"/>
  <c r="S247" i="2"/>
  <c r="BU247" i="2" s="1"/>
  <c r="T247" i="2"/>
  <c r="BV247" i="2" s="1"/>
  <c r="M248" i="2"/>
  <c r="BO248" i="2" s="1"/>
  <c r="N248" i="2"/>
  <c r="BP248" i="2" s="1"/>
  <c r="O248" i="2"/>
  <c r="P248" i="2"/>
  <c r="BR248" i="2" s="1"/>
  <c r="Q248" i="2"/>
  <c r="BS248" i="2" s="1"/>
  <c r="R248" i="2"/>
  <c r="BT248" i="2" s="1"/>
  <c r="S248" i="2"/>
  <c r="T248" i="2"/>
  <c r="BV248" i="2" s="1"/>
  <c r="M249" i="2"/>
  <c r="BO249" i="2" s="1"/>
  <c r="N249" i="2"/>
  <c r="BP249" i="2" s="1"/>
  <c r="O249" i="2"/>
  <c r="BQ249" i="2" s="1"/>
  <c r="P249" i="2"/>
  <c r="BR249" i="2" s="1"/>
  <c r="Q249" i="2"/>
  <c r="R249" i="2"/>
  <c r="BT249" i="2" s="1"/>
  <c r="S249" i="2"/>
  <c r="T249" i="2"/>
  <c r="BV249" i="2" s="1"/>
  <c r="M250" i="2"/>
  <c r="N250" i="2"/>
  <c r="BP250" i="2" s="1"/>
  <c r="O250" i="2"/>
  <c r="P250" i="2"/>
  <c r="Q250" i="2"/>
  <c r="R250" i="2"/>
  <c r="BT250" i="2" s="1"/>
  <c r="S250" i="2"/>
  <c r="T250" i="2"/>
  <c r="M251" i="2"/>
  <c r="N251" i="2"/>
  <c r="BP251" i="2" s="1"/>
  <c r="O251" i="2"/>
  <c r="P251" i="2"/>
  <c r="Q251" i="2"/>
  <c r="BS251" i="2" s="1"/>
  <c r="R251" i="2"/>
  <c r="BT251" i="2" s="1"/>
  <c r="S251" i="2"/>
  <c r="T251" i="2"/>
  <c r="BV251" i="2" s="1"/>
  <c r="M252" i="2"/>
  <c r="N252" i="2"/>
  <c r="BP252" i="2" s="1"/>
  <c r="O252" i="2"/>
  <c r="P252" i="2"/>
  <c r="BR252" i="2" s="1"/>
  <c r="Q252" i="2"/>
  <c r="BS252" i="2" s="1"/>
  <c r="R252" i="2"/>
  <c r="BT252" i="2" s="1"/>
  <c r="S252" i="2"/>
  <c r="T252" i="2"/>
  <c r="BV252" i="2" s="1"/>
  <c r="M253" i="2"/>
  <c r="BO253" i="2" s="1"/>
  <c r="N253" i="2"/>
  <c r="BP253" i="2" s="1"/>
  <c r="O253" i="2"/>
  <c r="P253" i="2"/>
  <c r="BR253" i="2" s="1"/>
  <c r="Q253" i="2"/>
  <c r="R253" i="2"/>
  <c r="BT253" i="2" s="1"/>
  <c r="S253" i="2"/>
  <c r="BU253" i="2" s="1"/>
  <c r="T253" i="2"/>
  <c r="BV253" i="2" s="1"/>
  <c r="M254" i="2"/>
  <c r="N254" i="2"/>
  <c r="BP254" i="2" s="1"/>
  <c r="O254" i="2"/>
  <c r="P254" i="2"/>
  <c r="Q254" i="2"/>
  <c r="R254" i="2"/>
  <c r="BT254" i="2" s="1"/>
  <c r="S254" i="2"/>
  <c r="T254" i="2"/>
  <c r="M255" i="2"/>
  <c r="BO255" i="2" s="1"/>
  <c r="N255" i="2"/>
  <c r="BP255" i="2" s="1"/>
  <c r="O255" i="2"/>
  <c r="P255" i="2"/>
  <c r="BR255" i="2" s="1"/>
  <c r="Q255" i="2"/>
  <c r="R255" i="2"/>
  <c r="BT255" i="2" s="1"/>
  <c r="S255" i="2"/>
  <c r="T255" i="2"/>
  <c r="BV255" i="2" s="1"/>
  <c r="M256" i="2"/>
  <c r="N256" i="2"/>
  <c r="BP256" i="2" s="1"/>
  <c r="O256" i="2"/>
  <c r="P256" i="2"/>
  <c r="BR256" i="2" s="1"/>
  <c r="Q256" i="2"/>
  <c r="R256" i="2"/>
  <c r="BT256" i="2" s="1"/>
  <c r="S256" i="2"/>
  <c r="T256" i="2"/>
  <c r="BV256" i="2" s="1"/>
  <c r="M257" i="2"/>
  <c r="N257" i="2"/>
  <c r="BP257" i="2" s="1"/>
  <c r="O257" i="2"/>
  <c r="P257" i="2"/>
  <c r="BR257" i="2" s="1"/>
  <c r="Q257" i="2"/>
  <c r="BS257" i="2" s="1"/>
  <c r="R257" i="2"/>
  <c r="BT257" i="2" s="1"/>
  <c r="S257" i="2"/>
  <c r="T257" i="2"/>
  <c r="BV257" i="2" s="1"/>
  <c r="M258" i="2"/>
  <c r="N258" i="2"/>
  <c r="BP258" i="2" s="1"/>
  <c r="O258" i="2"/>
  <c r="P258" i="2"/>
  <c r="Q258" i="2"/>
  <c r="R258" i="2"/>
  <c r="BT258" i="2" s="1"/>
  <c r="S258" i="2"/>
  <c r="T258" i="2"/>
  <c r="M259" i="2"/>
  <c r="BO259" i="2" s="1"/>
  <c r="N259" i="2"/>
  <c r="BP259" i="2" s="1"/>
  <c r="O259" i="2"/>
  <c r="BQ259" i="2" s="1"/>
  <c r="P259" i="2"/>
  <c r="Q259" i="2"/>
  <c r="BS259" i="2" s="1"/>
  <c r="R259" i="2"/>
  <c r="BT259" i="2" s="1"/>
  <c r="S259" i="2"/>
  <c r="T259" i="2"/>
  <c r="BV259" i="2" s="1"/>
  <c r="M260" i="2"/>
  <c r="BO260" i="2" s="1"/>
  <c r="N260" i="2"/>
  <c r="BP260" i="2" s="1"/>
  <c r="O260" i="2"/>
  <c r="P260" i="2"/>
  <c r="Q260" i="2"/>
  <c r="R260" i="2"/>
  <c r="BT260" i="2" s="1"/>
  <c r="S260" i="2"/>
  <c r="T260" i="2"/>
  <c r="BV260" i="2" s="1"/>
  <c r="M261" i="2"/>
  <c r="N261" i="2"/>
  <c r="BP261" i="2" s="1"/>
  <c r="O261" i="2"/>
  <c r="P261" i="2"/>
  <c r="BR261" i="2" s="1"/>
  <c r="Q261" i="2"/>
  <c r="BS261" i="2" s="1"/>
  <c r="R261" i="2"/>
  <c r="BT261" i="2" s="1"/>
  <c r="S261" i="2"/>
  <c r="T261" i="2"/>
  <c r="BV261" i="2" s="1"/>
  <c r="M262" i="2"/>
  <c r="N262" i="2"/>
  <c r="BP262" i="2" s="1"/>
  <c r="O262" i="2"/>
  <c r="P262" i="2"/>
  <c r="Q262" i="2"/>
  <c r="R262" i="2"/>
  <c r="BT262" i="2" s="1"/>
  <c r="S262" i="2"/>
  <c r="T262" i="2"/>
  <c r="M263" i="2"/>
  <c r="N263" i="2"/>
  <c r="BP263" i="2" s="1"/>
  <c r="O263" i="2"/>
  <c r="P263" i="2"/>
  <c r="BR263" i="2" s="1"/>
  <c r="Q263" i="2"/>
  <c r="R263" i="2"/>
  <c r="BT263" i="2" s="1"/>
  <c r="S263" i="2"/>
  <c r="BU263" i="2" s="1"/>
  <c r="T263" i="2"/>
  <c r="BV263" i="2" s="1"/>
  <c r="M264" i="2"/>
  <c r="BO264" i="2" s="1"/>
  <c r="N264" i="2"/>
  <c r="BP264" i="2" s="1"/>
  <c r="O264" i="2"/>
  <c r="P264" i="2"/>
  <c r="Q264" i="2"/>
  <c r="BS264" i="2" s="1"/>
  <c r="R264" i="2"/>
  <c r="BT264" i="2" s="1"/>
  <c r="S264" i="2"/>
  <c r="T264" i="2"/>
  <c r="BV264" i="2" s="1"/>
  <c r="M265" i="2"/>
  <c r="BO265" i="2" s="1"/>
  <c r="N265" i="2"/>
  <c r="BP265" i="2" s="1"/>
  <c r="O265" i="2"/>
  <c r="BQ265" i="2" s="1"/>
  <c r="P265" i="2"/>
  <c r="BR265" i="2" s="1"/>
  <c r="Q265" i="2"/>
  <c r="BS265" i="2" s="1"/>
  <c r="R265" i="2"/>
  <c r="BT265" i="2" s="1"/>
  <c r="S265" i="2"/>
  <c r="T265" i="2"/>
  <c r="BV265" i="2" s="1"/>
  <c r="M266" i="2"/>
  <c r="N266" i="2"/>
  <c r="BP266" i="2" s="1"/>
  <c r="O266" i="2"/>
  <c r="P266" i="2"/>
  <c r="Q266" i="2"/>
  <c r="R266" i="2"/>
  <c r="BT266" i="2" s="1"/>
  <c r="S266" i="2"/>
  <c r="T266" i="2"/>
  <c r="M267" i="2"/>
  <c r="N267" i="2"/>
  <c r="BP267" i="2" s="1"/>
  <c r="O267" i="2"/>
  <c r="P267" i="2"/>
  <c r="Q267" i="2"/>
  <c r="BS267" i="2" s="1"/>
  <c r="R267" i="2"/>
  <c r="BT267" i="2" s="1"/>
  <c r="S267" i="2"/>
  <c r="T267" i="2"/>
  <c r="BV267" i="2" s="1"/>
  <c r="M268" i="2"/>
  <c r="N268" i="2"/>
  <c r="BP268" i="2" s="1"/>
  <c r="O268" i="2"/>
  <c r="P268" i="2"/>
  <c r="BR268" i="2" s="1"/>
  <c r="Q268" i="2"/>
  <c r="BS268" i="2" s="1"/>
  <c r="R268" i="2"/>
  <c r="BT268" i="2" s="1"/>
  <c r="S268" i="2"/>
  <c r="T268" i="2"/>
  <c r="BV268" i="2" s="1"/>
  <c r="M269" i="2"/>
  <c r="BO269" i="2" s="1"/>
  <c r="N269" i="2"/>
  <c r="BP269" i="2" s="1"/>
  <c r="O269" i="2"/>
  <c r="P269" i="2"/>
  <c r="BR269" i="2" s="1"/>
  <c r="Q269" i="2"/>
  <c r="R269" i="2"/>
  <c r="BT269" i="2" s="1"/>
  <c r="S269" i="2"/>
  <c r="BU269" i="2" s="1"/>
  <c r="T269" i="2"/>
  <c r="BV269" i="2" s="1"/>
  <c r="M270" i="2"/>
  <c r="N270" i="2"/>
  <c r="BP270" i="2" s="1"/>
  <c r="O270" i="2"/>
  <c r="P270" i="2"/>
  <c r="Q270" i="2"/>
  <c r="R270" i="2"/>
  <c r="BT270" i="2" s="1"/>
  <c r="S270" i="2"/>
  <c r="T270" i="2"/>
  <c r="M271" i="2"/>
  <c r="BO271" i="2" s="1"/>
  <c r="N271" i="2"/>
  <c r="BP271" i="2" s="1"/>
  <c r="O271" i="2"/>
  <c r="P271" i="2"/>
  <c r="BR271" i="2" s="1"/>
  <c r="Q271" i="2"/>
  <c r="R271" i="2"/>
  <c r="BT271" i="2" s="1"/>
  <c r="S271" i="2"/>
  <c r="T271" i="2"/>
  <c r="BV271" i="2" s="1"/>
  <c r="M272" i="2"/>
  <c r="N272" i="2"/>
  <c r="BP272" i="2" s="1"/>
  <c r="O272" i="2"/>
  <c r="P272" i="2"/>
  <c r="BR272" i="2" s="1"/>
  <c r="Q272" i="2"/>
  <c r="BS272" i="2" s="1"/>
  <c r="R272" i="2"/>
  <c r="BT272" i="2" s="1"/>
  <c r="S272" i="2"/>
  <c r="T272" i="2"/>
  <c r="BV272" i="2" s="1"/>
  <c r="M273" i="2"/>
  <c r="N273" i="2"/>
  <c r="BP273" i="2" s="1"/>
  <c r="O273" i="2"/>
  <c r="P273" i="2"/>
  <c r="BR273" i="2" s="1"/>
  <c r="Q273" i="2"/>
  <c r="R273" i="2"/>
  <c r="BT273" i="2" s="1"/>
  <c r="S273" i="2"/>
  <c r="T273" i="2"/>
  <c r="BV273" i="2" s="1"/>
  <c r="M274" i="2"/>
  <c r="N274" i="2"/>
  <c r="BP274" i="2" s="1"/>
  <c r="O274" i="2"/>
  <c r="P274" i="2"/>
  <c r="Q274" i="2"/>
  <c r="R274" i="2"/>
  <c r="BT274" i="2" s="1"/>
  <c r="S274" i="2"/>
  <c r="T274" i="2"/>
  <c r="M275" i="2"/>
  <c r="BO275" i="2" s="1"/>
  <c r="N275" i="2"/>
  <c r="BP275" i="2" s="1"/>
  <c r="O275" i="2"/>
  <c r="BQ275" i="2" s="1"/>
  <c r="P275" i="2"/>
  <c r="BR275" i="2" s="1"/>
  <c r="Q275" i="2"/>
  <c r="R275" i="2"/>
  <c r="BT275" i="2" s="1"/>
  <c r="S275" i="2"/>
  <c r="T275" i="2"/>
  <c r="BV275" i="2" s="1"/>
  <c r="M276" i="2"/>
  <c r="BO276" i="2" s="1"/>
  <c r="N276" i="2"/>
  <c r="BP276" i="2" s="1"/>
  <c r="O276" i="2"/>
  <c r="P276" i="2"/>
  <c r="BR276" i="2" s="1"/>
  <c r="Q276" i="2"/>
  <c r="BS276" i="2" s="1"/>
  <c r="R276" i="2"/>
  <c r="BT276" i="2" s="1"/>
  <c r="S276" i="2"/>
  <c r="T276" i="2"/>
  <c r="M277" i="2"/>
  <c r="N277" i="2"/>
  <c r="BP277" i="2" s="1"/>
  <c r="O277" i="2"/>
  <c r="P277" i="2"/>
  <c r="BR277" i="2" s="1"/>
  <c r="Q277" i="2"/>
  <c r="BS277" i="2" s="1"/>
  <c r="R277" i="2"/>
  <c r="BT277" i="2" s="1"/>
  <c r="S277" i="2"/>
  <c r="T277" i="2"/>
  <c r="BV277" i="2" s="1"/>
  <c r="M278" i="2"/>
  <c r="N278" i="2"/>
  <c r="BP278" i="2" s="1"/>
  <c r="O278" i="2"/>
  <c r="P278" i="2"/>
  <c r="Q278" i="2"/>
  <c r="R278" i="2"/>
  <c r="BT278" i="2" s="1"/>
  <c r="S278" i="2"/>
  <c r="T278" i="2"/>
  <c r="M279" i="2"/>
  <c r="N279" i="2"/>
  <c r="BP279" i="2" s="1"/>
  <c r="O279" i="2"/>
  <c r="P279" i="2"/>
  <c r="BR279" i="2" s="1"/>
  <c r="Q279" i="2"/>
  <c r="BS279" i="2" s="1"/>
  <c r="R279" i="2"/>
  <c r="BT279" i="2" s="1"/>
  <c r="S279" i="2"/>
  <c r="BU279" i="2" s="1"/>
  <c r="T279" i="2"/>
  <c r="BV279" i="2" s="1"/>
  <c r="M280" i="2"/>
  <c r="BO280" i="2" s="1"/>
  <c r="N280" i="2"/>
  <c r="BP280" i="2" s="1"/>
  <c r="O280" i="2"/>
  <c r="P280" i="2"/>
  <c r="BR280" i="2" s="1"/>
  <c r="Q280" i="2"/>
  <c r="BS280" i="2" s="1"/>
  <c r="R280" i="2"/>
  <c r="BT280" i="2" s="1"/>
  <c r="S280" i="2"/>
  <c r="T280" i="2"/>
  <c r="M281" i="2"/>
  <c r="BO281" i="2" s="1"/>
  <c r="N281" i="2"/>
  <c r="BP281" i="2" s="1"/>
  <c r="O281" i="2"/>
  <c r="BQ281" i="2" s="1"/>
  <c r="P281" i="2"/>
  <c r="BR281" i="2" s="1"/>
  <c r="Q281" i="2"/>
  <c r="BS281" i="2" s="1"/>
  <c r="R281" i="2"/>
  <c r="BT281" i="2" s="1"/>
  <c r="S281" i="2"/>
  <c r="T281" i="2"/>
  <c r="BV281" i="2" s="1"/>
  <c r="M282" i="2"/>
  <c r="N282" i="2"/>
  <c r="BP282" i="2" s="1"/>
  <c r="O282" i="2"/>
  <c r="P282" i="2"/>
  <c r="Q282" i="2"/>
  <c r="R282" i="2"/>
  <c r="BT282" i="2" s="1"/>
  <c r="S282" i="2"/>
  <c r="T282" i="2"/>
  <c r="M283" i="2"/>
  <c r="N283" i="2"/>
  <c r="BP283" i="2" s="1"/>
  <c r="O283" i="2"/>
  <c r="P283" i="2"/>
  <c r="BR283" i="2" s="1"/>
  <c r="Q283" i="2"/>
  <c r="BS283" i="2" s="1"/>
  <c r="R283" i="2"/>
  <c r="BT283" i="2" s="1"/>
  <c r="S283" i="2"/>
  <c r="T283" i="2"/>
  <c r="M284" i="2"/>
  <c r="N284" i="2"/>
  <c r="BP284" i="2" s="1"/>
  <c r="O284" i="2"/>
  <c r="P284" i="2"/>
  <c r="BR284" i="2" s="1"/>
  <c r="Q284" i="2"/>
  <c r="BS284" i="2" s="1"/>
  <c r="R284" i="2"/>
  <c r="BT284" i="2" s="1"/>
  <c r="S284" i="2"/>
  <c r="T284" i="2"/>
  <c r="BV284" i="2" s="1"/>
  <c r="M285" i="2"/>
  <c r="BO285" i="2" s="1"/>
  <c r="N285" i="2"/>
  <c r="BP285" i="2" s="1"/>
  <c r="O285" i="2"/>
  <c r="P285" i="2"/>
  <c r="BR285" i="2" s="1"/>
  <c r="Q285" i="2"/>
  <c r="BS285" i="2" s="1"/>
  <c r="R285" i="2"/>
  <c r="BT285" i="2" s="1"/>
  <c r="S285" i="2"/>
  <c r="BU285" i="2" s="1"/>
  <c r="T285" i="2"/>
  <c r="BV285" i="2" s="1"/>
  <c r="M286" i="2"/>
  <c r="N286" i="2"/>
  <c r="BP286" i="2" s="1"/>
  <c r="O286" i="2"/>
  <c r="P286" i="2"/>
  <c r="Q286" i="2"/>
  <c r="R286" i="2"/>
  <c r="BT286" i="2" s="1"/>
  <c r="S286" i="2"/>
  <c r="T286" i="2"/>
  <c r="M287" i="2"/>
  <c r="BO287" i="2" s="1"/>
  <c r="N287" i="2"/>
  <c r="BP287" i="2" s="1"/>
  <c r="O287" i="2"/>
  <c r="P287" i="2"/>
  <c r="BR287" i="2" s="1"/>
  <c r="Q287" i="2"/>
  <c r="BS287" i="2" s="1"/>
  <c r="R287" i="2"/>
  <c r="BT287" i="2" s="1"/>
  <c r="S287" i="2"/>
  <c r="T287" i="2"/>
  <c r="M288" i="2"/>
  <c r="N288" i="2"/>
  <c r="BP288" i="2" s="1"/>
  <c r="O288" i="2"/>
  <c r="P288" i="2"/>
  <c r="BR288" i="2" s="1"/>
  <c r="Q288" i="2"/>
  <c r="BS288" i="2" s="1"/>
  <c r="R288" i="2"/>
  <c r="BT288" i="2" s="1"/>
  <c r="S288" i="2"/>
  <c r="T288" i="2"/>
  <c r="BV288" i="2" s="1"/>
  <c r="M289" i="2"/>
  <c r="N289" i="2"/>
  <c r="BP289" i="2" s="1"/>
  <c r="O289" i="2"/>
  <c r="P289" i="2"/>
  <c r="BR289" i="2" s="1"/>
  <c r="Q289" i="2"/>
  <c r="BS289" i="2" s="1"/>
  <c r="R289" i="2"/>
  <c r="BT289" i="2" s="1"/>
  <c r="S289" i="2"/>
  <c r="T289" i="2"/>
  <c r="BV289" i="2" s="1"/>
  <c r="M290" i="2"/>
  <c r="N290" i="2"/>
  <c r="BP290" i="2" s="1"/>
  <c r="O290" i="2"/>
  <c r="P290" i="2"/>
  <c r="Q290" i="2"/>
  <c r="R290" i="2"/>
  <c r="BT290" i="2" s="1"/>
  <c r="S290" i="2"/>
  <c r="T290" i="2"/>
  <c r="M291" i="2"/>
  <c r="BO291" i="2" s="1"/>
  <c r="N291" i="2"/>
  <c r="BP291" i="2" s="1"/>
  <c r="O291" i="2"/>
  <c r="BQ291" i="2" s="1"/>
  <c r="P291" i="2"/>
  <c r="BR291" i="2" s="1"/>
  <c r="Q291" i="2"/>
  <c r="BS291" i="2" s="1"/>
  <c r="R291" i="2"/>
  <c r="BT291" i="2" s="1"/>
  <c r="S291" i="2"/>
  <c r="T291" i="2"/>
  <c r="BV291" i="2" s="1"/>
  <c r="M292" i="2"/>
  <c r="BO292" i="2" s="1"/>
  <c r="N292" i="2"/>
  <c r="BP292" i="2" s="1"/>
  <c r="O292" i="2"/>
  <c r="P292" i="2"/>
  <c r="BR292" i="2" s="1"/>
  <c r="Q292" i="2"/>
  <c r="BS292" i="2" s="1"/>
  <c r="R292" i="2"/>
  <c r="BT292" i="2" s="1"/>
  <c r="S292" i="2"/>
  <c r="T292" i="2"/>
  <c r="BV292" i="2" s="1"/>
  <c r="M293" i="2"/>
  <c r="N293" i="2"/>
  <c r="BP293" i="2" s="1"/>
  <c r="O293" i="2"/>
  <c r="P293" i="2"/>
  <c r="BR293" i="2" s="1"/>
  <c r="Q293" i="2"/>
  <c r="BS293" i="2" s="1"/>
  <c r="R293" i="2"/>
  <c r="BT293" i="2" s="1"/>
  <c r="S293" i="2"/>
  <c r="T293" i="2"/>
  <c r="BV293" i="2" s="1"/>
  <c r="M294" i="2"/>
  <c r="N294" i="2"/>
  <c r="BP294" i="2" s="1"/>
  <c r="O294" i="2"/>
  <c r="P294" i="2"/>
  <c r="Q294" i="2"/>
  <c r="R294" i="2"/>
  <c r="BT294" i="2" s="1"/>
  <c r="S294" i="2"/>
  <c r="T294" i="2"/>
  <c r="M295" i="2"/>
  <c r="N295" i="2"/>
  <c r="BP295" i="2" s="1"/>
  <c r="O295" i="2"/>
  <c r="P295" i="2"/>
  <c r="BR295" i="2" s="1"/>
  <c r="Q295" i="2"/>
  <c r="BS295" i="2" s="1"/>
  <c r="R295" i="2"/>
  <c r="BT295" i="2" s="1"/>
  <c r="S295" i="2"/>
  <c r="BU295" i="2" s="1"/>
  <c r="T295" i="2"/>
  <c r="M296" i="2"/>
  <c r="BO296" i="2" s="1"/>
  <c r="N296" i="2"/>
  <c r="BP296" i="2" s="1"/>
  <c r="O296" i="2"/>
  <c r="P296" i="2"/>
  <c r="BR296" i="2" s="1"/>
  <c r="Q296" i="2"/>
  <c r="BS296" i="2" s="1"/>
  <c r="R296" i="2"/>
  <c r="BT296" i="2" s="1"/>
  <c r="S296" i="2"/>
  <c r="T296" i="2"/>
  <c r="BV296" i="2" s="1"/>
  <c r="M297" i="2"/>
  <c r="BO297" i="2" s="1"/>
  <c r="N297" i="2"/>
  <c r="BP297" i="2" s="1"/>
  <c r="O297" i="2"/>
  <c r="BQ297" i="2" s="1"/>
  <c r="P297" i="2"/>
  <c r="BR297" i="2" s="1"/>
  <c r="Q297" i="2"/>
  <c r="BS297" i="2" s="1"/>
  <c r="R297" i="2"/>
  <c r="BT297" i="2" s="1"/>
  <c r="S297" i="2"/>
  <c r="T297" i="2"/>
  <c r="BV297" i="2" s="1"/>
  <c r="M298" i="2"/>
  <c r="N298" i="2"/>
  <c r="BP298" i="2" s="1"/>
  <c r="O298" i="2"/>
  <c r="P298" i="2"/>
  <c r="Q298" i="2"/>
  <c r="R298" i="2"/>
  <c r="BT298" i="2" s="1"/>
  <c r="S298" i="2"/>
  <c r="T298" i="2"/>
  <c r="M299" i="2"/>
  <c r="N299" i="2"/>
  <c r="BP299" i="2" s="1"/>
  <c r="O299" i="2"/>
  <c r="P299" i="2"/>
  <c r="BR299" i="2" s="1"/>
  <c r="Q299" i="2"/>
  <c r="BS299" i="2" s="1"/>
  <c r="R299" i="2"/>
  <c r="BT299" i="2" s="1"/>
  <c r="S299" i="2"/>
  <c r="T299" i="2"/>
  <c r="M300" i="2"/>
  <c r="N300" i="2"/>
  <c r="BP300" i="2" s="1"/>
  <c r="O300" i="2"/>
  <c r="P300" i="2"/>
  <c r="BR300" i="2" s="1"/>
  <c r="Q300" i="2"/>
  <c r="BS300" i="2" s="1"/>
  <c r="R300" i="2"/>
  <c r="BT300" i="2" s="1"/>
  <c r="S300" i="2"/>
  <c r="T300" i="2"/>
  <c r="BV300" i="2" s="1"/>
  <c r="M301" i="2"/>
  <c r="BO301" i="2" s="1"/>
  <c r="N301" i="2"/>
  <c r="BP301" i="2" s="1"/>
  <c r="O301" i="2"/>
  <c r="P301" i="2"/>
  <c r="BR301" i="2" s="1"/>
  <c r="Q301" i="2"/>
  <c r="BS301" i="2" s="1"/>
  <c r="R301" i="2"/>
  <c r="BT301" i="2" s="1"/>
  <c r="S301" i="2"/>
  <c r="BU301" i="2" s="1"/>
  <c r="T301" i="2"/>
  <c r="BV301" i="2" s="1"/>
  <c r="M302" i="2"/>
  <c r="N302" i="2"/>
  <c r="BP302" i="2" s="1"/>
  <c r="O302" i="2"/>
  <c r="P302" i="2"/>
  <c r="Q302" i="2"/>
  <c r="R302" i="2"/>
  <c r="BT302" i="2" s="1"/>
  <c r="S302" i="2"/>
  <c r="T302" i="2"/>
  <c r="M303" i="2"/>
  <c r="BO303" i="2" s="1"/>
  <c r="N303" i="2"/>
  <c r="BP303" i="2" s="1"/>
  <c r="O303" i="2"/>
  <c r="P303" i="2"/>
  <c r="BR303" i="2" s="1"/>
  <c r="Q303" i="2"/>
  <c r="BS303" i="2" s="1"/>
  <c r="R303" i="2"/>
  <c r="BT303" i="2" s="1"/>
  <c r="S303" i="2"/>
  <c r="T303" i="2"/>
  <c r="BV303" i="2" s="1"/>
  <c r="M304" i="2"/>
  <c r="N304" i="2"/>
  <c r="BP304" i="2" s="1"/>
  <c r="O304" i="2"/>
  <c r="P304" i="2"/>
  <c r="BR304" i="2" s="1"/>
  <c r="Q304" i="2"/>
  <c r="BS304" i="2" s="1"/>
  <c r="R304" i="2"/>
  <c r="BT304" i="2" s="1"/>
  <c r="S304" i="2"/>
  <c r="T304" i="2"/>
  <c r="BV304" i="2" s="1"/>
  <c r="M305" i="2"/>
  <c r="N305" i="2"/>
  <c r="BP305" i="2" s="1"/>
  <c r="O305" i="2"/>
  <c r="P305" i="2"/>
  <c r="BR305" i="2" s="1"/>
  <c r="Q305" i="2"/>
  <c r="BS305" i="2" s="1"/>
  <c r="R305" i="2"/>
  <c r="BT305" i="2" s="1"/>
  <c r="S305" i="2"/>
  <c r="T305" i="2"/>
  <c r="BV305" i="2" s="1"/>
  <c r="M306" i="2"/>
  <c r="N306" i="2"/>
  <c r="BP306" i="2" s="1"/>
  <c r="O306" i="2"/>
  <c r="P306" i="2"/>
  <c r="Q306" i="2"/>
  <c r="R306" i="2"/>
  <c r="BT306" i="2" s="1"/>
  <c r="S306" i="2"/>
  <c r="T306" i="2"/>
  <c r="M307" i="2"/>
  <c r="BO307" i="2" s="1"/>
  <c r="N307" i="2"/>
  <c r="BP307" i="2" s="1"/>
  <c r="O307" i="2"/>
  <c r="BQ307" i="2" s="1"/>
  <c r="P307" i="2"/>
  <c r="Q307" i="2"/>
  <c r="BS307" i="2" s="1"/>
  <c r="R307" i="2"/>
  <c r="BT307" i="2" s="1"/>
  <c r="S307" i="2"/>
  <c r="T307" i="2"/>
  <c r="BV307" i="2" s="1"/>
  <c r="M308" i="2"/>
  <c r="BO308" i="2" s="1"/>
  <c r="N308" i="2"/>
  <c r="BP308" i="2" s="1"/>
  <c r="O308" i="2"/>
  <c r="P308" i="2"/>
  <c r="Q308" i="2"/>
  <c r="BS308" i="2" s="1"/>
  <c r="R308" i="2"/>
  <c r="BT308" i="2" s="1"/>
  <c r="S308" i="2"/>
  <c r="T308" i="2"/>
  <c r="BV308" i="2" s="1"/>
  <c r="M309" i="2"/>
  <c r="N309" i="2"/>
  <c r="BP309" i="2" s="1"/>
  <c r="O309" i="2"/>
  <c r="P309" i="2"/>
  <c r="BR309" i="2" s="1"/>
  <c r="Q309" i="2"/>
  <c r="BS309" i="2" s="1"/>
  <c r="R309" i="2"/>
  <c r="BT309" i="2" s="1"/>
  <c r="S309" i="2"/>
  <c r="T309" i="2"/>
  <c r="BV309" i="2" s="1"/>
  <c r="M310" i="2"/>
  <c r="N310" i="2"/>
  <c r="BP310" i="2" s="1"/>
  <c r="O310" i="2"/>
  <c r="P310" i="2"/>
  <c r="Q310" i="2"/>
  <c r="R310" i="2"/>
  <c r="BT310" i="2" s="1"/>
  <c r="S310" i="2"/>
  <c r="T310" i="2"/>
  <c r="M311" i="2"/>
  <c r="N311" i="2"/>
  <c r="BP311" i="2" s="1"/>
  <c r="O311" i="2"/>
  <c r="P311" i="2"/>
  <c r="BR311" i="2" s="1"/>
  <c r="Q311" i="2"/>
  <c r="BS311" i="2" s="1"/>
  <c r="R311" i="2"/>
  <c r="BT311" i="2" s="1"/>
  <c r="S311" i="2"/>
  <c r="BU311" i="2" s="1"/>
  <c r="T311" i="2"/>
  <c r="BV311" i="2" s="1"/>
  <c r="M312" i="2"/>
  <c r="BO312" i="2" s="1"/>
  <c r="N312" i="2"/>
  <c r="BP312" i="2" s="1"/>
  <c r="O312" i="2"/>
  <c r="P312" i="2"/>
  <c r="Q312" i="2"/>
  <c r="BS312" i="2" s="1"/>
  <c r="R312" i="2"/>
  <c r="BT312" i="2" s="1"/>
  <c r="S312" i="2"/>
  <c r="T312" i="2"/>
  <c r="BV312" i="2" s="1"/>
  <c r="M313" i="2"/>
  <c r="BO313" i="2" s="1"/>
  <c r="N313" i="2"/>
  <c r="BP313" i="2" s="1"/>
  <c r="O313" i="2"/>
  <c r="BQ313" i="2" s="1"/>
  <c r="P313" i="2"/>
  <c r="BR313" i="2" s="1"/>
  <c r="Q313" i="2"/>
  <c r="BS313" i="2" s="1"/>
  <c r="R313" i="2"/>
  <c r="BT313" i="2" s="1"/>
  <c r="S313" i="2"/>
  <c r="T313" i="2"/>
  <c r="BV313" i="2" s="1"/>
  <c r="M314" i="2"/>
  <c r="N314" i="2"/>
  <c r="BP314" i="2" s="1"/>
  <c r="O314" i="2"/>
  <c r="P314" i="2"/>
  <c r="Q314" i="2"/>
  <c r="R314" i="2"/>
  <c r="BT314" i="2" s="1"/>
  <c r="S314" i="2"/>
  <c r="T314" i="2"/>
  <c r="M315" i="2"/>
  <c r="N315" i="2"/>
  <c r="BP315" i="2" s="1"/>
  <c r="O315" i="2"/>
  <c r="P315" i="2"/>
  <c r="BR315" i="2" s="1"/>
  <c r="Q315" i="2"/>
  <c r="BS315" i="2" s="1"/>
  <c r="R315" i="2"/>
  <c r="BT315" i="2" s="1"/>
  <c r="S315" i="2"/>
  <c r="T315" i="2"/>
  <c r="BV315" i="2" s="1"/>
  <c r="M316" i="2"/>
  <c r="N316" i="2"/>
  <c r="BP316" i="2" s="1"/>
  <c r="O316" i="2"/>
  <c r="P316" i="2"/>
  <c r="BR316" i="2" s="1"/>
  <c r="Q316" i="2"/>
  <c r="R316" i="2"/>
  <c r="BT316" i="2" s="1"/>
  <c r="S316" i="2"/>
  <c r="T316" i="2"/>
  <c r="BV316" i="2" s="1"/>
  <c r="M317" i="2"/>
  <c r="BO317" i="2" s="1"/>
  <c r="N317" i="2"/>
  <c r="BP317" i="2" s="1"/>
  <c r="O317" i="2"/>
  <c r="P317" i="2"/>
  <c r="BR317" i="2" s="1"/>
  <c r="Q317" i="2"/>
  <c r="BS317" i="2" s="1"/>
  <c r="R317" i="2"/>
  <c r="BT317" i="2" s="1"/>
  <c r="S317" i="2"/>
  <c r="BU317" i="2" s="1"/>
  <c r="T317" i="2"/>
  <c r="BV317" i="2" s="1"/>
  <c r="M318" i="2"/>
  <c r="N318" i="2"/>
  <c r="BP318" i="2" s="1"/>
  <c r="O318" i="2"/>
  <c r="P318" i="2"/>
  <c r="Q318" i="2"/>
  <c r="R318" i="2"/>
  <c r="BT318" i="2" s="1"/>
  <c r="S318" i="2"/>
  <c r="T318" i="2"/>
  <c r="M319" i="2"/>
  <c r="BO319" i="2" s="1"/>
  <c r="N319" i="2"/>
  <c r="BP319" i="2" s="1"/>
  <c r="O319" i="2"/>
  <c r="P319" i="2"/>
  <c r="BR319" i="2" s="1"/>
  <c r="Q319" i="2"/>
  <c r="BS319" i="2" s="1"/>
  <c r="R319" i="2"/>
  <c r="BT319" i="2" s="1"/>
  <c r="S319" i="2"/>
  <c r="T319" i="2"/>
  <c r="BV319" i="2" s="1"/>
  <c r="M320" i="2"/>
  <c r="N320" i="2"/>
  <c r="BP320" i="2" s="1"/>
  <c r="O320" i="2"/>
  <c r="P320" i="2"/>
  <c r="Q320" i="2"/>
  <c r="BS320" i="2" s="1"/>
  <c r="R320" i="2"/>
  <c r="BT320" i="2" s="1"/>
  <c r="S320" i="2"/>
  <c r="T320" i="2"/>
  <c r="BV320" i="2" s="1"/>
  <c r="M321" i="2"/>
  <c r="N321" i="2"/>
  <c r="BP321" i="2" s="1"/>
  <c r="O321" i="2"/>
  <c r="P321" i="2"/>
  <c r="BR321" i="2" s="1"/>
  <c r="Q321" i="2"/>
  <c r="R321" i="2"/>
  <c r="BT321" i="2" s="1"/>
  <c r="S321" i="2"/>
  <c r="T321" i="2"/>
  <c r="BV321" i="2" s="1"/>
  <c r="M322" i="2"/>
  <c r="N322" i="2"/>
  <c r="BP322" i="2" s="1"/>
  <c r="O322" i="2"/>
  <c r="P322" i="2"/>
  <c r="Q322" i="2"/>
  <c r="R322" i="2"/>
  <c r="BT322" i="2" s="1"/>
  <c r="S322" i="2"/>
  <c r="T322" i="2"/>
  <c r="M323" i="2"/>
  <c r="BO323" i="2" s="1"/>
  <c r="N323" i="2"/>
  <c r="BP323" i="2" s="1"/>
  <c r="O323" i="2"/>
  <c r="BQ323" i="2" s="1"/>
  <c r="P323" i="2"/>
  <c r="BR323" i="2" s="1"/>
  <c r="Q323" i="2"/>
  <c r="R323" i="2"/>
  <c r="BT323" i="2" s="1"/>
  <c r="S323" i="2"/>
  <c r="T323" i="2"/>
  <c r="BV323" i="2" s="1"/>
  <c r="M324" i="2"/>
  <c r="BO324" i="2" s="1"/>
  <c r="N324" i="2"/>
  <c r="BP324" i="2" s="1"/>
  <c r="O324" i="2"/>
  <c r="P324" i="2"/>
  <c r="BR324" i="2" s="1"/>
  <c r="Q324" i="2"/>
  <c r="BS324" i="2" s="1"/>
  <c r="R324" i="2"/>
  <c r="BT324" i="2" s="1"/>
  <c r="S324" i="2"/>
  <c r="T324" i="2"/>
  <c r="M325" i="2"/>
  <c r="N325" i="2"/>
  <c r="BP325" i="2" s="1"/>
  <c r="O325" i="2"/>
  <c r="P325" i="2"/>
  <c r="BR325" i="2" s="1"/>
  <c r="Q325" i="2"/>
  <c r="BS325" i="2" s="1"/>
  <c r="R325" i="2"/>
  <c r="BT325" i="2" s="1"/>
  <c r="S325" i="2"/>
  <c r="T325" i="2"/>
  <c r="BV325" i="2" s="1"/>
  <c r="M326" i="2"/>
  <c r="N326" i="2"/>
  <c r="BP326" i="2" s="1"/>
  <c r="O326" i="2"/>
  <c r="P326" i="2"/>
  <c r="Q326" i="2"/>
  <c r="R326" i="2"/>
  <c r="BT326" i="2" s="1"/>
  <c r="S326" i="2"/>
  <c r="T326" i="2"/>
  <c r="M327" i="2"/>
  <c r="N327" i="2"/>
  <c r="BP327" i="2" s="1"/>
  <c r="O327" i="2"/>
  <c r="P327" i="2"/>
  <c r="BR327" i="2" s="1"/>
  <c r="Q327" i="2"/>
  <c r="BS327" i="2" s="1"/>
  <c r="R327" i="2"/>
  <c r="BT327" i="2" s="1"/>
  <c r="S327" i="2"/>
  <c r="T327" i="2"/>
  <c r="BV327" i="2" s="1"/>
  <c r="M328" i="2"/>
  <c r="BO328" i="2" s="1"/>
  <c r="N328" i="2"/>
  <c r="BP328" i="2" s="1"/>
  <c r="O328" i="2"/>
  <c r="P328" i="2"/>
  <c r="BR328" i="2" s="1"/>
  <c r="Q328" i="2"/>
  <c r="BS328" i="2" s="1"/>
  <c r="R328" i="2"/>
  <c r="BT328" i="2" s="1"/>
  <c r="S328" i="2"/>
  <c r="T328" i="2"/>
  <c r="M329" i="2"/>
  <c r="BO329" i="2" s="1"/>
  <c r="N329" i="2"/>
  <c r="BP329" i="2" s="1"/>
  <c r="O329" i="2"/>
  <c r="P329" i="2"/>
  <c r="BR329" i="2" s="1"/>
  <c r="Q329" i="2"/>
  <c r="R329" i="2"/>
  <c r="BT329" i="2" s="1"/>
  <c r="S329" i="2"/>
  <c r="T329" i="2"/>
  <c r="BV329" i="2" s="1"/>
  <c r="M330" i="2"/>
  <c r="N330" i="2"/>
  <c r="BP330" i="2" s="1"/>
  <c r="O330" i="2"/>
  <c r="P330" i="2"/>
  <c r="Q330" i="2"/>
  <c r="R330" i="2"/>
  <c r="BT330" i="2" s="1"/>
  <c r="S330" i="2"/>
  <c r="T330" i="2"/>
  <c r="M331" i="2"/>
  <c r="N331" i="2"/>
  <c r="BP331" i="2" s="1"/>
  <c r="O331" i="2"/>
  <c r="P331" i="2"/>
  <c r="BR331" i="2" s="1"/>
  <c r="Q331" i="2"/>
  <c r="BS331" i="2" s="1"/>
  <c r="R331" i="2"/>
  <c r="BT331" i="2" s="1"/>
  <c r="S331" i="2"/>
  <c r="T331" i="2"/>
  <c r="BV331" i="2" s="1"/>
  <c r="M332" i="2"/>
  <c r="N332" i="2"/>
  <c r="BP332" i="2" s="1"/>
  <c r="O332" i="2"/>
  <c r="P332" i="2"/>
  <c r="BR332" i="2" s="1"/>
  <c r="Q332" i="2"/>
  <c r="BS332" i="2" s="1"/>
  <c r="R332" i="2"/>
  <c r="BT332" i="2" s="1"/>
  <c r="S332" i="2"/>
  <c r="T332" i="2"/>
  <c r="BV332" i="2" s="1"/>
  <c r="M333" i="2"/>
  <c r="BO333" i="2" s="1"/>
  <c r="N333" i="2"/>
  <c r="BP333" i="2" s="1"/>
  <c r="O333" i="2"/>
  <c r="P333" i="2"/>
  <c r="BR333" i="2" s="1"/>
  <c r="Q333" i="2"/>
  <c r="R333" i="2"/>
  <c r="BT333" i="2" s="1"/>
  <c r="S333" i="2"/>
  <c r="T333" i="2"/>
  <c r="BV333" i="2" s="1"/>
  <c r="M334" i="2"/>
  <c r="N334" i="2"/>
  <c r="BP334" i="2" s="1"/>
  <c r="O334" i="2"/>
  <c r="P334" i="2"/>
  <c r="Q334" i="2"/>
  <c r="R334" i="2"/>
  <c r="BT334" i="2" s="1"/>
  <c r="S334" i="2"/>
  <c r="T334" i="2"/>
  <c r="M335" i="2"/>
  <c r="BO335" i="2" s="1"/>
  <c r="N335" i="2"/>
  <c r="BP335" i="2" s="1"/>
  <c r="O335" i="2"/>
  <c r="P335" i="2"/>
  <c r="BR335" i="2" s="1"/>
  <c r="Q335" i="2"/>
  <c r="BS335" i="2" s="1"/>
  <c r="R335" i="2"/>
  <c r="BT335" i="2" s="1"/>
  <c r="S335" i="2"/>
  <c r="T335" i="2"/>
  <c r="BV335" i="2" s="1"/>
  <c r="M336" i="2"/>
  <c r="N336" i="2"/>
  <c r="BP336" i="2" s="1"/>
  <c r="O336" i="2"/>
  <c r="P336" i="2"/>
  <c r="Q336" i="2"/>
  <c r="BS336" i="2" s="1"/>
  <c r="R336" i="2"/>
  <c r="BT336" i="2" s="1"/>
  <c r="S336" i="2"/>
  <c r="T336" i="2"/>
  <c r="BV336" i="2" s="1"/>
  <c r="M337" i="2"/>
  <c r="N337" i="2"/>
  <c r="BP337" i="2" s="1"/>
  <c r="O337" i="2"/>
  <c r="P337" i="2"/>
  <c r="BR337" i="2" s="1"/>
  <c r="Q337" i="2"/>
  <c r="BS337" i="2" s="1"/>
  <c r="R337" i="2"/>
  <c r="BT337" i="2" s="1"/>
  <c r="S337" i="2"/>
  <c r="T337" i="2"/>
  <c r="M338" i="2"/>
  <c r="N338" i="2"/>
  <c r="BP338" i="2" s="1"/>
  <c r="O338" i="2"/>
  <c r="P338" i="2"/>
  <c r="Q338" i="2"/>
  <c r="R338" i="2"/>
  <c r="BT338" i="2" s="1"/>
  <c r="S338" i="2"/>
  <c r="T338" i="2"/>
  <c r="M339" i="2"/>
  <c r="BO339" i="2" s="1"/>
  <c r="N339" i="2"/>
  <c r="BP339" i="2" s="1"/>
  <c r="O339" i="2"/>
  <c r="P339" i="2"/>
  <c r="BR339" i="2" s="1"/>
  <c r="Q339" i="2"/>
  <c r="R339" i="2"/>
  <c r="BT339" i="2" s="1"/>
  <c r="S339" i="2"/>
  <c r="T339" i="2"/>
  <c r="BV339" i="2" s="1"/>
  <c r="M340" i="2"/>
  <c r="BO340" i="2" s="1"/>
  <c r="N340" i="2"/>
  <c r="BP340" i="2" s="1"/>
  <c r="O340" i="2"/>
  <c r="P340" i="2"/>
  <c r="Q340" i="2"/>
  <c r="BS340" i="2" s="1"/>
  <c r="R340" i="2"/>
  <c r="BT340" i="2" s="1"/>
  <c r="S340" i="2"/>
  <c r="T340" i="2"/>
  <c r="BV340" i="2" s="1"/>
  <c r="M341" i="2"/>
  <c r="N341" i="2"/>
  <c r="BP341" i="2" s="1"/>
  <c r="O341" i="2"/>
  <c r="P341" i="2"/>
  <c r="BR341" i="2" s="1"/>
  <c r="Q341" i="2"/>
  <c r="BS341" i="2" s="1"/>
  <c r="R341" i="2"/>
  <c r="BT341" i="2" s="1"/>
  <c r="S341" i="2"/>
  <c r="T341" i="2"/>
  <c r="M342" i="2"/>
  <c r="N342" i="2"/>
  <c r="BP342" i="2" s="1"/>
  <c r="O342" i="2"/>
  <c r="P342" i="2"/>
  <c r="Q342" i="2"/>
  <c r="R342" i="2"/>
  <c r="BT342" i="2" s="1"/>
  <c r="S342" i="2"/>
  <c r="T342" i="2"/>
  <c r="M343" i="2"/>
  <c r="N343" i="2"/>
  <c r="BP343" i="2" s="1"/>
  <c r="O343" i="2"/>
  <c r="P343" i="2"/>
  <c r="BR343" i="2" s="1"/>
  <c r="Q343" i="2"/>
  <c r="R343" i="2"/>
  <c r="BT343" i="2" s="1"/>
  <c r="S343" i="2"/>
  <c r="T343" i="2"/>
  <c r="BV343" i="2" s="1"/>
  <c r="M344" i="2"/>
  <c r="BO344" i="2" s="1"/>
  <c r="N344" i="2"/>
  <c r="BP344" i="2" s="1"/>
  <c r="O344" i="2"/>
  <c r="P344" i="2"/>
  <c r="BR344" i="2" s="1"/>
  <c r="Q344" i="2"/>
  <c r="BS344" i="2" s="1"/>
  <c r="R344" i="2"/>
  <c r="BT344" i="2" s="1"/>
  <c r="S344" i="2"/>
  <c r="T344" i="2"/>
  <c r="BV344" i="2" s="1"/>
  <c r="M345" i="2"/>
  <c r="BO345" i="2" s="1"/>
  <c r="N345" i="2"/>
  <c r="BP345" i="2" s="1"/>
  <c r="O345" i="2"/>
  <c r="P345" i="2"/>
  <c r="BR345" i="2" s="1"/>
  <c r="Q345" i="2"/>
  <c r="BS345" i="2" s="1"/>
  <c r="R345" i="2"/>
  <c r="BT345" i="2" s="1"/>
  <c r="S345" i="2"/>
  <c r="T345" i="2"/>
  <c r="BV345" i="2" s="1"/>
  <c r="M346" i="2"/>
  <c r="N346" i="2"/>
  <c r="BP346" i="2" s="1"/>
  <c r="O346" i="2"/>
  <c r="P346" i="2"/>
  <c r="Q346" i="2"/>
  <c r="R346" i="2"/>
  <c r="BT346" i="2" s="1"/>
  <c r="S346" i="2"/>
  <c r="T346" i="2"/>
  <c r="M347" i="2"/>
  <c r="N347" i="2"/>
  <c r="BP347" i="2" s="1"/>
  <c r="O347" i="2"/>
  <c r="P347" i="2"/>
  <c r="BR347" i="2" s="1"/>
  <c r="Q347" i="2"/>
  <c r="BS347" i="2" s="1"/>
  <c r="R347" i="2"/>
  <c r="BT347" i="2" s="1"/>
  <c r="S347" i="2"/>
  <c r="T347" i="2"/>
  <c r="BV347" i="2" s="1"/>
  <c r="M348" i="2"/>
  <c r="N348" i="2"/>
  <c r="BP348" i="2" s="1"/>
  <c r="O348" i="2"/>
  <c r="P348" i="2"/>
  <c r="BR348" i="2" s="1"/>
  <c r="Q348" i="2"/>
  <c r="BS348" i="2" s="1"/>
  <c r="R348" i="2"/>
  <c r="BT348" i="2" s="1"/>
  <c r="S348" i="2"/>
  <c r="T348" i="2"/>
  <c r="BV348" i="2" s="1"/>
  <c r="M349" i="2"/>
  <c r="BO349" i="2" s="1"/>
  <c r="N349" i="2"/>
  <c r="BP349" i="2" s="1"/>
  <c r="O349" i="2"/>
  <c r="P349" i="2"/>
  <c r="Q349" i="2"/>
  <c r="BS349" i="2" s="1"/>
  <c r="R349" i="2"/>
  <c r="BT349" i="2" s="1"/>
  <c r="S349" i="2"/>
  <c r="T349" i="2"/>
  <c r="BV349" i="2" s="1"/>
  <c r="M350" i="2"/>
  <c r="N350" i="2"/>
  <c r="BP350" i="2" s="1"/>
  <c r="O350" i="2"/>
  <c r="P350" i="2"/>
  <c r="Q350" i="2"/>
  <c r="R350" i="2"/>
  <c r="BT350" i="2" s="1"/>
  <c r="S350" i="2"/>
  <c r="T350" i="2"/>
  <c r="M351" i="2"/>
  <c r="BO351" i="2" s="1"/>
  <c r="N351" i="2"/>
  <c r="BP351" i="2" s="1"/>
  <c r="O351" i="2"/>
  <c r="P351" i="2"/>
  <c r="BR351" i="2" s="1"/>
  <c r="Q351" i="2"/>
  <c r="BS351" i="2" s="1"/>
  <c r="R351" i="2"/>
  <c r="BT351" i="2" s="1"/>
  <c r="S351" i="2"/>
  <c r="T351" i="2"/>
  <c r="BV351" i="2" s="1"/>
  <c r="M352" i="2"/>
  <c r="N352" i="2"/>
  <c r="BP352" i="2" s="1"/>
  <c r="O352" i="2"/>
  <c r="P352" i="2"/>
  <c r="BR352" i="2" s="1"/>
  <c r="Q352" i="2"/>
  <c r="BS352" i="2" s="1"/>
  <c r="R352" i="2"/>
  <c r="BT352" i="2" s="1"/>
  <c r="S352" i="2"/>
  <c r="T352" i="2"/>
  <c r="BV352" i="2" s="1"/>
  <c r="M353" i="2"/>
  <c r="N353" i="2"/>
  <c r="BP353" i="2" s="1"/>
  <c r="O353" i="2"/>
  <c r="P353" i="2"/>
  <c r="Q353" i="2"/>
  <c r="BS353" i="2" s="1"/>
  <c r="R353" i="2"/>
  <c r="BT353" i="2" s="1"/>
  <c r="S353" i="2"/>
  <c r="T353" i="2"/>
  <c r="BV353" i="2" s="1"/>
  <c r="M354" i="2"/>
  <c r="N354" i="2"/>
  <c r="BP354" i="2" s="1"/>
  <c r="O354" i="2"/>
  <c r="P354" i="2"/>
  <c r="Q354" i="2"/>
  <c r="R354" i="2"/>
  <c r="BT354" i="2" s="1"/>
  <c r="S354" i="2"/>
  <c r="T354" i="2"/>
  <c r="M355" i="2"/>
  <c r="BO355" i="2" s="1"/>
  <c r="N355" i="2"/>
  <c r="BP355" i="2" s="1"/>
  <c r="O355" i="2"/>
  <c r="P355" i="2"/>
  <c r="BR355" i="2" s="1"/>
  <c r="Q355" i="2"/>
  <c r="BS355" i="2" s="1"/>
  <c r="R355" i="2"/>
  <c r="BT355" i="2" s="1"/>
  <c r="S355" i="2"/>
  <c r="T355" i="2"/>
  <c r="BV355" i="2" s="1"/>
  <c r="M356" i="2"/>
  <c r="BO356" i="2" s="1"/>
  <c r="N356" i="2"/>
  <c r="BP356" i="2" s="1"/>
  <c r="O356" i="2"/>
  <c r="P356" i="2"/>
  <c r="BR356" i="2" s="1"/>
  <c r="Q356" i="2"/>
  <c r="BS356" i="2" s="1"/>
  <c r="R356" i="2"/>
  <c r="BT356" i="2" s="1"/>
  <c r="S356" i="2"/>
  <c r="T356" i="2"/>
  <c r="M357" i="2"/>
  <c r="N357" i="2"/>
  <c r="BP357" i="2" s="1"/>
  <c r="O357" i="2"/>
  <c r="P357" i="2"/>
  <c r="BR357" i="2" s="1"/>
  <c r="Q357" i="2"/>
  <c r="BS357" i="2" s="1"/>
  <c r="R357" i="2"/>
  <c r="BT357" i="2" s="1"/>
  <c r="S357" i="2"/>
  <c r="T357" i="2"/>
  <c r="BV357" i="2" s="1"/>
  <c r="M358" i="2"/>
  <c r="N358" i="2"/>
  <c r="BP358" i="2" s="1"/>
  <c r="O358" i="2"/>
  <c r="P358" i="2"/>
  <c r="Q358" i="2"/>
  <c r="R358" i="2"/>
  <c r="BT358" i="2" s="1"/>
  <c r="S358" i="2"/>
  <c r="T358" i="2"/>
  <c r="M359" i="2"/>
  <c r="N359" i="2"/>
  <c r="BP359" i="2" s="1"/>
  <c r="O359" i="2"/>
  <c r="P359" i="2"/>
  <c r="BR359" i="2" s="1"/>
  <c r="Q359" i="2"/>
  <c r="BS359" i="2" s="1"/>
  <c r="R359" i="2"/>
  <c r="BT359" i="2" s="1"/>
  <c r="S359" i="2"/>
  <c r="T359" i="2"/>
  <c r="BV359" i="2" s="1"/>
  <c r="M360" i="2"/>
  <c r="BO360" i="2" s="1"/>
  <c r="N360" i="2"/>
  <c r="BP360" i="2" s="1"/>
  <c r="O360" i="2"/>
  <c r="P360" i="2"/>
  <c r="BR360" i="2" s="1"/>
  <c r="Q360" i="2"/>
  <c r="BS360" i="2" s="1"/>
  <c r="R360" i="2"/>
  <c r="BT360" i="2" s="1"/>
  <c r="S360" i="2"/>
  <c r="T360" i="2"/>
  <c r="M361" i="2"/>
  <c r="BO361" i="2" s="1"/>
  <c r="N361" i="2"/>
  <c r="BP361" i="2" s="1"/>
  <c r="O361" i="2"/>
  <c r="P361" i="2"/>
  <c r="BR361" i="2" s="1"/>
  <c r="Q361" i="2"/>
  <c r="R361" i="2"/>
  <c r="BT361" i="2" s="1"/>
  <c r="S361" i="2"/>
  <c r="T361" i="2"/>
  <c r="BV361" i="2" s="1"/>
  <c r="M362" i="2"/>
  <c r="N362" i="2"/>
  <c r="BP362" i="2" s="1"/>
  <c r="O362" i="2"/>
  <c r="P362" i="2"/>
  <c r="Q362" i="2"/>
  <c r="R362" i="2"/>
  <c r="BT362" i="2" s="1"/>
  <c r="S362" i="2"/>
  <c r="T362" i="2"/>
  <c r="M363" i="2"/>
  <c r="N363" i="2"/>
  <c r="BP363" i="2" s="1"/>
  <c r="O363" i="2"/>
  <c r="P363" i="2"/>
  <c r="BR363" i="2" s="1"/>
  <c r="Q363" i="2"/>
  <c r="BS363" i="2" s="1"/>
  <c r="R363" i="2"/>
  <c r="BT363" i="2" s="1"/>
  <c r="S363" i="2"/>
  <c r="T363" i="2"/>
  <c r="BV363" i="2" s="1"/>
  <c r="M364" i="2"/>
  <c r="N364" i="2"/>
  <c r="BP364" i="2" s="1"/>
  <c r="O364" i="2"/>
  <c r="P364" i="2"/>
  <c r="BR364" i="2" s="1"/>
  <c r="Q364" i="2"/>
  <c r="BS364" i="2" s="1"/>
  <c r="R364" i="2"/>
  <c r="BT364" i="2" s="1"/>
  <c r="S364" i="2"/>
  <c r="T364" i="2"/>
  <c r="BV364" i="2" s="1"/>
  <c r="M365" i="2"/>
  <c r="BO365" i="2" s="1"/>
  <c r="N365" i="2"/>
  <c r="BP365" i="2" s="1"/>
  <c r="O365" i="2"/>
  <c r="P365" i="2"/>
  <c r="BR365" i="2" s="1"/>
  <c r="Q365" i="2"/>
  <c r="R365" i="2"/>
  <c r="BT365" i="2" s="1"/>
  <c r="S365" i="2"/>
  <c r="T365" i="2"/>
  <c r="BV365" i="2" s="1"/>
  <c r="M366" i="2"/>
  <c r="N366" i="2"/>
  <c r="BP366" i="2" s="1"/>
  <c r="O366" i="2"/>
  <c r="P366" i="2"/>
  <c r="Q366" i="2"/>
  <c r="R366" i="2"/>
  <c r="BT366" i="2" s="1"/>
  <c r="S366" i="2"/>
  <c r="T366" i="2"/>
  <c r="M367" i="2"/>
  <c r="BO367" i="2" s="1"/>
  <c r="N367" i="2"/>
  <c r="BP367" i="2" s="1"/>
  <c r="O367" i="2"/>
  <c r="P367" i="2"/>
  <c r="BR367" i="2" s="1"/>
  <c r="Q367" i="2"/>
  <c r="BS367" i="2" s="1"/>
  <c r="R367" i="2"/>
  <c r="BT367" i="2" s="1"/>
  <c r="S367" i="2"/>
  <c r="T367" i="2"/>
  <c r="BV367" i="2" s="1"/>
  <c r="M368" i="2"/>
  <c r="N368" i="2"/>
  <c r="BP368" i="2" s="1"/>
  <c r="O368" i="2"/>
  <c r="P368" i="2"/>
  <c r="Q368" i="2"/>
  <c r="BS368" i="2" s="1"/>
  <c r="R368" i="2"/>
  <c r="BT368" i="2" s="1"/>
  <c r="S368" i="2"/>
  <c r="T368" i="2"/>
  <c r="BV368" i="2" s="1"/>
  <c r="M369" i="2"/>
  <c r="N369" i="2"/>
  <c r="BP369" i="2" s="1"/>
  <c r="O369" i="2"/>
  <c r="P369" i="2"/>
  <c r="BR369" i="2" s="1"/>
  <c r="Q369" i="2"/>
  <c r="BS369" i="2" s="1"/>
  <c r="R369" i="2"/>
  <c r="BT369" i="2" s="1"/>
  <c r="S369" i="2"/>
  <c r="T369" i="2"/>
  <c r="M370" i="2"/>
  <c r="N370" i="2"/>
  <c r="BP370" i="2" s="1"/>
  <c r="O370" i="2"/>
  <c r="P370" i="2"/>
  <c r="Q370" i="2"/>
  <c r="R370" i="2"/>
  <c r="BT370" i="2" s="1"/>
  <c r="S370" i="2"/>
  <c r="T370" i="2"/>
  <c r="M371" i="2"/>
  <c r="BO371" i="2" s="1"/>
  <c r="N371" i="2"/>
  <c r="BP371" i="2" s="1"/>
  <c r="O371" i="2"/>
  <c r="P371" i="2"/>
  <c r="BR371" i="2" s="1"/>
  <c r="Q371" i="2"/>
  <c r="R371" i="2"/>
  <c r="BT371" i="2" s="1"/>
  <c r="S371" i="2"/>
  <c r="T371" i="2"/>
  <c r="BV371" i="2" s="1"/>
  <c r="M372" i="2"/>
  <c r="BO372" i="2" s="1"/>
  <c r="N372" i="2"/>
  <c r="BP372" i="2" s="1"/>
  <c r="O372" i="2"/>
  <c r="P372" i="2"/>
  <c r="Q372" i="2"/>
  <c r="BS372" i="2" s="1"/>
  <c r="R372" i="2"/>
  <c r="BT372" i="2" s="1"/>
  <c r="S372" i="2"/>
  <c r="T372" i="2"/>
  <c r="BV372" i="2" s="1"/>
  <c r="M373" i="2"/>
  <c r="N373" i="2"/>
  <c r="BP373" i="2" s="1"/>
  <c r="O373" i="2"/>
  <c r="P373" i="2"/>
  <c r="BR373" i="2" s="1"/>
  <c r="Q373" i="2"/>
  <c r="BS373" i="2" s="1"/>
  <c r="R373" i="2"/>
  <c r="BT373" i="2" s="1"/>
  <c r="S373" i="2"/>
  <c r="T373" i="2"/>
  <c r="M374" i="2"/>
  <c r="N374" i="2"/>
  <c r="BP374" i="2" s="1"/>
  <c r="O374" i="2"/>
  <c r="P374" i="2"/>
  <c r="Q374" i="2"/>
  <c r="R374" i="2"/>
  <c r="BT374" i="2" s="1"/>
  <c r="S374" i="2"/>
  <c r="T374" i="2"/>
  <c r="M375" i="2"/>
  <c r="N375" i="2"/>
  <c r="BP375" i="2" s="1"/>
  <c r="O375" i="2"/>
  <c r="P375" i="2"/>
  <c r="BR375" i="2" s="1"/>
  <c r="Q375" i="2"/>
  <c r="R375" i="2"/>
  <c r="BT375" i="2" s="1"/>
  <c r="S375" i="2"/>
  <c r="T375" i="2"/>
  <c r="BV375" i="2" s="1"/>
  <c r="M376" i="2"/>
  <c r="BO376" i="2" s="1"/>
  <c r="N376" i="2"/>
  <c r="BP376" i="2" s="1"/>
  <c r="O376" i="2"/>
  <c r="P376" i="2"/>
  <c r="BR376" i="2" s="1"/>
  <c r="Q376" i="2"/>
  <c r="BS376" i="2" s="1"/>
  <c r="R376" i="2"/>
  <c r="BT376" i="2" s="1"/>
  <c r="S376" i="2"/>
  <c r="T376" i="2"/>
  <c r="BV376" i="2" s="1"/>
  <c r="M377" i="2"/>
  <c r="BO377" i="2" s="1"/>
  <c r="N377" i="2"/>
  <c r="BP377" i="2" s="1"/>
  <c r="O377" i="2"/>
  <c r="P377" i="2"/>
  <c r="BR377" i="2" s="1"/>
  <c r="Q377" i="2"/>
  <c r="BS377" i="2" s="1"/>
  <c r="R377" i="2"/>
  <c r="BT377" i="2" s="1"/>
  <c r="S377" i="2"/>
  <c r="T377" i="2"/>
  <c r="BV377" i="2" s="1"/>
  <c r="M378" i="2"/>
  <c r="N378" i="2"/>
  <c r="BP378" i="2" s="1"/>
  <c r="O378" i="2"/>
  <c r="P378" i="2"/>
  <c r="Q378" i="2"/>
  <c r="R378" i="2"/>
  <c r="BT378" i="2" s="1"/>
  <c r="S378" i="2"/>
  <c r="T378" i="2"/>
  <c r="M379" i="2"/>
  <c r="N379" i="2"/>
  <c r="BP379" i="2" s="1"/>
  <c r="O379" i="2"/>
  <c r="P379" i="2"/>
  <c r="BR379" i="2" s="1"/>
  <c r="Q379" i="2"/>
  <c r="BS379" i="2" s="1"/>
  <c r="R379" i="2"/>
  <c r="BT379" i="2" s="1"/>
  <c r="S379" i="2"/>
  <c r="T379" i="2"/>
  <c r="BV379" i="2" s="1"/>
  <c r="M380" i="2"/>
  <c r="N380" i="2"/>
  <c r="BP380" i="2" s="1"/>
  <c r="O380" i="2"/>
  <c r="P380" i="2"/>
  <c r="BR380" i="2" s="1"/>
  <c r="Q380" i="2"/>
  <c r="BS380" i="2" s="1"/>
  <c r="R380" i="2"/>
  <c r="BT380" i="2" s="1"/>
  <c r="S380" i="2"/>
  <c r="T380" i="2"/>
  <c r="BV380" i="2" s="1"/>
  <c r="M381" i="2"/>
  <c r="BO381" i="2" s="1"/>
  <c r="N381" i="2"/>
  <c r="BP381" i="2" s="1"/>
  <c r="O381" i="2"/>
  <c r="P381" i="2"/>
  <c r="Q381" i="2"/>
  <c r="BS381" i="2" s="1"/>
  <c r="R381" i="2"/>
  <c r="BT381" i="2" s="1"/>
  <c r="S381" i="2"/>
  <c r="T381" i="2"/>
  <c r="BV381" i="2" s="1"/>
  <c r="M382" i="2"/>
  <c r="N382" i="2"/>
  <c r="BP382" i="2" s="1"/>
  <c r="O382" i="2"/>
  <c r="P382" i="2"/>
  <c r="Q382" i="2"/>
  <c r="R382" i="2"/>
  <c r="BT382" i="2" s="1"/>
  <c r="S382" i="2"/>
  <c r="T382" i="2"/>
  <c r="M383" i="2"/>
  <c r="BO383" i="2" s="1"/>
  <c r="N383" i="2"/>
  <c r="BP383" i="2" s="1"/>
  <c r="O383" i="2"/>
  <c r="P383" i="2"/>
  <c r="BR383" i="2" s="1"/>
  <c r="Q383" i="2"/>
  <c r="BS383" i="2" s="1"/>
  <c r="R383" i="2"/>
  <c r="BT383" i="2" s="1"/>
  <c r="S383" i="2"/>
  <c r="T383" i="2"/>
  <c r="BV383" i="2" s="1"/>
  <c r="M384" i="2"/>
  <c r="N384" i="2"/>
  <c r="BP384" i="2" s="1"/>
  <c r="O384" i="2"/>
  <c r="P384" i="2"/>
  <c r="BR384" i="2" s="1"/>
  <c r="Q384" i="2"/>
  <c r="BS384" i="2" s="1"/>
  <c r="R384" i="2"/>
  <c r="BT384" i="2" s="1"/>
  <c r="S384" i="2"/>
  <c r="T384" i="2"/>
  <c r="BV384" i="2" s="1"/>
  <c r="M385" i="2"/>
  <c r="N385" i="2"/>
  <c r="BP385" i="2" s="1"/>
  <c r="O385" i="2"/>
  <c r="P385" i="2"/>
  <c r="Q385" i="2"/>
  <c r="BS385" i="2" s="1"/>
  <c r="R385" i="2"/>
  <c r="BT385" i="2" s="1"/>
  <c r="S385" i="2"/>
  <c r="T385" i="2"/>
  <c r="BV385" i="2" s="1"/>
  <c r="M386" i="2"/>
  <c r="N386" i="2"/>
  <c r="BP386" i="2" s="1"/>
  <c r="O386" i="2"/>
  <c r="P386" i="2"/>
  <c r="Q386" i="2"/>
  <c r="R386" i="2"/>
  <c r="BT386" i="2" s="1"/>
  <c r="S386" i="2"/>
  <c r="T386" i="2"/>
  <c r="M387" i="2"/>
  <c r="BO387" i="2" s="1"/>
  <c r="N387" i="2"/>
  <c r="BP387" i="2" s="1"/>
  <c r="O387" i="2"/>
  <c r="P387" i="2"/>
  <c r="BR387" i="2" s="1"/>
  <c r="Q387" i="2"/>
  <c r="BS387" i="2" s="1"/>
  <c r="R387" i="2"/>
  <c r="BT387" i="2" s="1"/>
  <c r="S387" i="2"/>
  <c r="T387" i="2"/>
  <c r="BV387" i="2" s="1"/>
  <c r="M388" i="2"/>
  <c r="BO388" i="2" s="1"/>
  <c r="N388" i="2"/>
  <c r="BP388" i="2" s="1"/>
  <c r="O388" i="2"/>
  <c r="P388" i="2"/>
  <c r="Q388" i="2"/>
  <c r="BS388" i="2" s="1"/>
  <c r="R388" i="2"/>
  <c r="BT388" i="2" s="1"/>
  <c r="S388" i="2"/>
  <c r="T388" i="2"/>
  <c r="BV388" i="2" s="1"/>
  <c r="M389" i="2"/>
  <c r="N389" i="2"/>
  <c r="BP389" i="2" s="1"/>
  <c r="O389" i="2"/>
  <c r="P389" i="2"/>
  <c r="Q389" i="2"/>
  <c r="BS389" i="2" s="1"/>
  <c r="R389" i="2"/>
  <c r="BT389" i="2" s="1"/>
  <c r="S389" i="2"/>
  <c r="T389" i="2"/>
  <c r="M390" i="2"/>
  <c r="N390" i="2"/>
  <c r="BP390" i="2" s="1"/>
  <c r="O390" i="2"/>
  <c r="P390" i="2"/>
  <c r="Q390" i="2"/>
  <c r="R390" i="2"/>
  <c r="BT390" i="2" s="1"/>
  <c r="S390" i="2"/>
  <c r="T390" i="2"/>
  <c r="M391" i="2"/>
  <c r="N391" i="2"/>
  <c r="BP391" i="2" s="1"/>
  <c r="O391" i="2"/>
  <c r="P391" i="2"/>
  <c r="BR391" i="2" s="1"/>
  <c r="Q391" i="2"/>
  <c r="R391" i="2"/>
  <c r="BT391" i="2" s="1"/>
  <c r="S391" i="2"/>
  <c r="T391" i="2"/>
  <c r="BV391" i="2" s="1"/>
  <c r="M392" i="2"/>
  <c r="BO392" i="2" s="1"/>
  <c r="N392" i="2"/>
  <c r="BP392" i="2" s="1"/>
  <c r="O392" i="2"/>
  <c r="P392" i="2"/>
  <c r="Q392" i="2"/>
  <c r="BS392" i="2" s="1"/>
  <c r="R392" i="2"/>
  <c r="BT392" i="2" s="1"/>
  <c r="S392" i="2"/>
  <c r="T392" i="2"/>
  <c r="M393" i="2"/>
  <c r="BO393" i="2" s="1"/>
  <c r="N393" i="2"/>
  <c r="BP393" i="2" s="1"/>
  <c r="O393" i="2"/>
  <c r="P393" i="2"/>
  <c r="BR393" i="2" s="1"/>
  <c r="Q393" i="2"/>
  <c r="BS393" i="2" s="1"/>
  <c r="R393" i="2"/>
  <c r="BT393" i="2" s="1"/>
  <c r="S393" i="2"/>
  <c r="T393" i="2"/>
  <c r="M394" i="2"/>
  <c r="N394" i="2"/>
  <c r="BP394" i="2" s="1"/>
  <c r="O394" i="2"/>
  <c r="P394" i="2"/>
  <c r="Q394" i="2"/>
  <c r="R394" i="2"/>
  <c r="BT394" i="2" s="1"/>
  <c r="S394" i="2"/>
  <c r="T394" i="2"/>
  <c r="M395" i="2"/>
  <c r="N395" i="2"/>
  <c r="BP395" i="2" s="1"/>
  <c r="O395" i="2"/>
  <c r="P395" i="2"/>
  <c r="BR395" i="2" s="1"/>
  <c r="Q395" i="2"/>
  <c r="R395" i="2"/>
  <c r="BT395" i="2" s="1"/>
  <c r="S395" i="2"/>
  <c r="T395" i="2"/>
  <c r="BV395" i="2" s="1"/>
  <c r="M396" i="2"/>
  <c r="N396" i="2"/>
  <c r="BP396" i="2" s="1"/>
  <c r="O396" i="2"/>
  <c r="P396" i="2"/>
  <c r="BR396" i="2" s="1"/>
  <c r="Q396" i="2"/>
  <c r="BS396" i="2" s="1"/>
  <c r="R396" i="2"/>
  <c r="BT396" i="2" s="1"/>
  <c r="S396" i="2"/>
  <c r="T396" i="2"/>
  <c r="M397" i="2"/>
  <c r="BO397" i="2" s="1"/>
  <c r="N397" i="2"/>
  <c r="BP397" i="2" s="1"/>
  <c r="O397" i="2"/>
  <c r="P397" i="2"/>
  <c r="BR397" i="2" s="1"/>
  <c r="Q397" i="2"/>
  <c r="R397" i="2"/>
  <c r="BT397" i="2" s="1"/>
  <c r="S397" i="2"/>
  <c r="T397" i="2"/>
  <c r="BV397" i="2" s="1"/>
  <c r="M398" i="2"/>
  <c r="N398" i="2"/>
  <c r="BP398" i="2" s="1"/>
  <c r="O398" i="2"/>
  <c r="P398" i="2"/>
  <c r="Q398" i="2"/>
  <c r="R398" i="2"/>
  <c r="BT398" i="2" s="1"/>
  <c r="S398" i="2"/>
  <c r="T398" i="2"/>
  <c r="M399" i="2"/>
  <c r="BO399" i="2" s="1"/>
  <c r="N399" i="2"/>
  <c r="BP399" i="2" s="1"/>
  <c r="O399" i="2"/>
  <c r="P399" i="2"/>
  <c r="BR399" i="2" s="1"/>
  <c r="Q399" i="2"/>
  <c r="BS399" i="2" s="1"/>
  <c r="R399" i="2"/>
  <c r="BT399" i="2" s="1"/>
  <c r="S399" i="2"/>
  <c r="T399" i="2"/>
  <c r="BV399" i="2" s="1"/>
  <c r="M400" i="2"/>
  <c r="N400" i="2"/>
  <c r="BP400" i="2" s="1"/>
  <c r="O400" i="2"/>
  <c r="P400" i="2"/>
  <c r="BR400" i="2" s="1"/>
  <c r="Q400" i="2"/>
  <c r="BS400" i="2" s="1"/>
  <c r="R400" i="2"/>
  <c r="BT400" i="2" s="1"/>
  <c r="S400" i="2"/>
  <c r="T400" i="2"/>
  <c r="BV400" i="2" s="1"/>
  <c r="N4" i="2"/>
  <c r="BP4" i="2" s="1"/>
  <c r="O4" i="2"/>
  <c r="BQ4" i="2" s="1"/>
  <c r="P4" i="2"/>
  <c r="Q4" i="2"/>
  <c r="BS4" i="2" s="1"/>
  <c r="R4" i="2"/>
  <c r="BT4" i="2" s="1"/>
  <c r="S4" i="2"/>
  <c r="BU4" i="2" s="1"/>
  <c r="T4" i="2"/>
  <c r="BV4" i="2" s="1"/>
  <c r="M4" i="2"/>
  <c r="BO4" i="2" s="1"/>
  <c r="X2" i="1" a="1"/>
  <c r="O2" i="1" a="1"/>
  <c r="M2" i="1" a="1"/>
  <c r="K2" i="1" a="1"/>
  <c r="I2" i="1" a="1"/>
  <c r="G2" i="1" a="1"/>
  <c r="E2" i="1" a="1"/>
  <c r="C2" i="1" a="1"/>
  <c r="A2" i="1" a="1"/>
  <c r="R2" i="1" a="1"/>
  <c r="T2" i="1" a="1"/>
  <c r="CC370" i="2" l="1"/>
  <c r="BY359" i="2"/>
  <c r="BY348" i="2"/>
  <c r="BY337" i="2"/>
  <c r="CC326" i="2"/>
  <c r="BY321" i="2"/>
  <c r="CC315" i="2"/>
  <c r="CC304" i="2"/>
  <c r="BY295" i="2"/>
  <c r="BY282" i="2"/>
  <c r="CC278" i="2"/>
  <c r="CC274" i="2"/>
  <c r="CC270" i="2"/>
  <c r="CC257" i="2"/>
  <c r="BY382" i="2"/>
  <c r="CC358" i="2"/>
  <c r="BY401" i="2"/>
  <c r="BY389" i="2"/>
  <c r="BY354" i="2"/>
  <c r="CC400" i="2"/>
  <c r="BY398" i="2"/>
  <c r="CC396" i="2"/>
  <c r="BY394" i="2"/>
  <c r="CC391" i="2"/>
  <c r="CC388" i="2"/>
  <c r="CC386" i="2"/>
  <c r="CC383" i="2"/>
  <c r="BY381" i="2"/>
  <c r="CC378" i="2"/>
  <c r="BY376" i="2"/>
  <c r="CC374" i="2"/>
  <c r="BY372" i="2"/>
  <c r="BY369" i="2"/>
  <c r="BY367" i="2"/>
  <c r="CC364" i="2"/>
  <c r="BY362" i="2"/>
  <c r="BY360" i="2"/>
  <c r="BY357" i="2"/>
  <c r="BY355" i="2"/>
  <c r="BY352" i="2"/>
  <c r="CC349" i="2"/>
  <c r="BY346" i="2"/>
  <c r="CC335" i="2"/>
  <c r="CC399" i="2"/>
  <c r="CC398" i="2"/>
  <c r="BY397" i="2"/>
  <c r="CC395" i="2"/>
  <c r="CC394" i="2"/>
  <c r="CC393" i="2"/>
  <c r="CC392" i="2"/>
  <c r="BY391" i="2"/>
  <c r="BY390" i="2"/>
  <c r="CC387" i="2"/>
  <c r="BY386" i="2"/>
  <c r="BY385" i="2"/>
  <c r="BY384" i="2"/>
  <c r="CC382" i="2"/>
  <c r="BY380" i="2"/>
  <c r="BY379" i="2"/>
  <c r="CC377" i="2"/>
  <c r="CC376" i="2"/>
  <c r="BY375" i="2"/>
  <c r="CC373" i="2"/>
  <c r="CC372" i="2"/>
  <c r="BY371" i="2"/>
  <c r="CC369" i="2"/>
  <c r="BY368" i="2"/>
  <c r="CC366" i="2"/>
  <c r="CC365" i="2"/>
  <c r="BY364" i="2"/>
  <c r="BY363" i="2"/>
  <c r="CC361" i="2"/>
  <c r="CC360" i="2"/>
  <c r="CC357" i="2"/>
  <c r="BY356" i="2"/>
  <c r="CC354" i="2"/>
  <c r="BY353" i="2"/>
  <c r="CC351" i="2"/>
  <c r="CC350" i="2"/>
  <c r="BY349" i="2"/>
  <c r="CC347" i="2"/>
  <c r="CC346" i="2"/>
  <c r="BY345" i="2"/>
  <c r="BY344" i="2"/>
  <c r="BY343" i="2"/>
  <c r="BY342" i="2"/>
  <c r="BY341" i="2"/>
  <c r="BY340" i="2"/>
  <c r="BY339" i="2"/>
  <c r="BY338" i="2"/>
  <c r="CC336" i="2"/>
  <c r="BY335" i="2"/>
  <c r="BY334" i="2"/>
  <c r="CC333" i="2"/>
  <c r="CC332" i="2"/>
  <c r="BY331" i="2"/>
  <c r="BY330" i="2"/>
  <c r="CC329" i="2"/>
  <c r="CC328" i="2"/>
  <c r="CC327" i="2"/>
  <c r="BY326" i="2"/>
  <c r="BY324" i="2"/>
  <c r="BY323" i="2"/>
  <c r="BY322" i="2"/>
  <c r="BY320" i="2"/>
  <c r="BY319" i="2"/>
  <c r="CC318" i="2"/>
  <c r="BY317" i="2"/>
  <c r="BY316" i="2"/>
  <c r="BY314" i="2"/>
  <c r="CC313" i="2"/>
  <c r="BY312" i="2"/>
  <c r="CC311" i="2"/>
  <c r="CC310" i="2"/>
  <c r="CC309" i="2"/>
  <c r="CC308" i="2"/>
  <c r="CC307" i="2"/>
  <c r="CC306" i="2"/>
  <c r="CC305" i="2"/>
  <c r="BY304" i="2"/>
  <c r="BY303" i="2"/>
  <c r="CC302" i="2"/>
  <c r="CC301" i="2"/>
  <c r="CC300" i="2"/>
  <c r="CC299" i="2"/>
  <c r="CC298" i="2"/>
  <c r="CC297" i="2"/>
  <c r="CC296" i="2"/>
  <c r="CC295" i="2"/>
  <c r="BY294" i="2"/>
  <c r="BY293" i="2"/>
  <c r="BY292" i="2"/>
  <c r="BY291" i="2"/>
  <c r="CC290" i="2"/>
  <c r="CC289" i="2"/>
  <c r="CC288" i="2"/>
  <c r="CC287" i="2"/>
  <c r="CC286" i="2"/>
  <c r="CC285" i="2"/>
  <c r="CC284" i="2"/>
  <c r="CC283" i="2"/>
  <c r="CC282" i="2"/>
  <c r="CC281" i="2"/>
  <c r="CC280" i="2"/>
  <c r="CC279" i="2"/>
  <c r="BY278" i="2"/>
  <c r="BY277" i="2"/>
  <c r="CC276" i="2"/>
  <c r="CC275" i="2"/>
  <c r="BY274" i="2"/>
  <c r="BY273" i="2"/>
  <c r="BY272" i="2"/>
  <c r="BY271" i="2"/>
  <c r="CC269" i="2"/>
  <c r="CC268" i="2"/>
  <c r="CC267" i="2"/>
  <c r="CC266" i="2"/>
  <c r="CC265" i="2"/>
  <c r="CC264" i="2"/>
  <c r="CC263" i="2"/>
  <c r="CC262" i="2"/>
  <c r="CC261" i="2"/>
  <c r="CC260" i="2"/>
  <c r="CC259" i="2"/>
  <c r="CC258" i="2"/>
  <c r="BY257" i="2"/>
  <c r="BQ314" i="2"/>
  <c r="BR314" i="2"/>
  <c r="BU306" i="2"/>
  <c r="BQ306" i="2"/>
  <c r="BV306" i="2"/>
  <c r="BQ270" i="2"/>
  <c r="BU270" i="2"/>
  <c r="BU262" i="2"/>
  <c r="BR262" i="2"/>
  <c r="BU254" i="2"/>
  <c r="BQ254" i="2"/>
  <c r="BQ234" i="2"/>
  <c r="BR234" i="2"/>
  <c r="BQ226" i="2"/>
  <c r="BU226" i="2"/>
  <c r="BV226" i="2"/>
  <c r="BQ210" i="2"/>
  <c r="BU210" i="2"/>
  <c r="BQ194" i="2"/>
  <c r="BU194" i="2"/>
  <c r="BQ178" i="2"/>
  <c r="BU178" i="2"/>
  <c r="BQ170" i="2"/>
  <c r="BR170" i="2"/>
  <c r="BQ162" i="2"/>
  <c r="BU162" i="2"/>
  <c r="BV162" i="2"/>
  <c r="BQ146" i="2"/>
  <c r="BU146" i="2"/>
  <c r="BQ130" i="2"/>
  <c r="BU130" i="2"/>
  <c r="BQ114" i="2"/>
  <c r="BU114" i="2"/>
  <c r="BU110" i="2"/>
  <c r="BQ110" i="2"/>
  <c r="BV110" i="2"/>
  <c r="CB383" i="2"/>
  <c r="BV398" i="2"/>
  <c r="BV394" i="2"/>
  <c r="BR394" i="2"/>
  <c r="BR390" i="2"/>
  <c r="BV370" i="2"/>
  <c r="BV366" i="2"/>
  <c r="BR366" i="2"/>
  <c r="BR362" i="2"/>
  <c r="BV338" i="2"/>
  <c r="BV334" i="2"/>
  <c r="BR334" i="2"/>
  <c r="BR330" i="2"/>
  <c r="BV302" i="2"/>
  <c r="BV298" i="2"/>
  <c r="BV290" i="2"/>
  <c r="BV286" i="2"/>
  <c r="BR270" i="2"/>
  <c r="BR254" i="2"/>
  <c r="BR250" i="2"/>
  <c r="BR246" i="2"/>
  <c r="BV242" i="2"/>
  <c r="BV206" i="2"/>
  <c r="BR202" i="2"/>
  <c r="BV194" i="2"/>
  <c r="BV190" i="2"/>
  <c r="BR190" i="2"/>
  <c r="BR186" i="2"/>
  <c r="BV178" i="2"/>
  <c r="BR174" i="2"/>
  <c r="BV142" i="2"/>
  <c r="BR138" i="2"/>
  <c r="BV130" i="2"/>
  <c r="BV126" i="2"/>
  <c r="BR126" i="2"/>
  <c r="BR122" i="2"/>
  <c r="BV114" i="2"/>
  <c r="BR110" i="2"/>
  <c r="BU286" i="2"/>
  <c r="BV210" i="2"/>
  <c r="BV146" i="2"/>
  <c r="CC401" i="2"/>
  <c r="BY400" i="2"/>
  <c r="BY399" i="2"/>
  <c r="CC397" i="2"/>
  <c r="BY396" i="2"/>
  <c r="BY395" i="2"/>
  <c r="BY393" i="2"/>
  <c r="BY392" i="2"/>
  <c r="CC390" i="2"/>
  <c r="CC389" i="2"/>
  <c r="BY388" i="2"/>
  <c r="BY387" i="2"/>
  <c r="CC385" i="2"/>
  <c r="CC384" i="2"/>
  <c r="BY383" i="2"/>
  <c r="CC381" i="2"/>
  <c r="CC380" i="2"/>
  <c r="CC379" i="2"/>
  <c r="BY378" i="2"/>
  <c r="BY377" i="2"/>
  <c r="CC375" i="2"/>
  <c r="BY374" i="2"/>
  <c r="BY373" i="2"/>
  <c r="CC371" i="2"/>
  <c r="BY370" i="2"/>
  <c r="CC368" i="2"/>
  <c r="CC367" i="2"/>
  <c r="BY366" i="2"/>
  <c r="BY365" i="2"/>
  <c r="CC363" i="2"/>
  <c r="CC362" i="2"/>
  <c r="BY361" i="2"/>
  <c r="CC359" i="2"/>
  <c r="BY358" i="2"/>
  <c r="CC356" i="2"/>
  <c r="CC355" i="2"/>
  <c r="CC353" i="2"/>
  <c r="CC352" i="2"/>
  <c r="BY351" i="2"/>
  <c r="BY350" i="2"/>
  <c r="CC348" i="2"/>
  <c r="BY347" i="2"/>
  <c r="CC345" i="2"/>
  <c r="CC344" i="2"/>
  <c r="CC343" i="2"/>
  <c r="CC342" i="2"/>
  <c r="CC341" i="2"/>
  <c r="CC340" i="2"/>
  <c r="CC339" i="2"/>
  <c r="CC338" i="2"/>
  <c r="CC337" i="2"/>
  <c r="BY336" i="2"/>
  <c r="CC334" i="2"/>
  <c r="BY333" i="2"/>
  <c r="BY332" i="2"/>
  <c r="CC331" i="2"/>
  <c r="CC330" i="2"/>
  <c r="BY329" i="2"/>
  <c r="BY328" i="2"/>
  <c r="BY327" i="2"/>
  <c r="CC325" i="2"/>
  <c r="BY325" i="2"/>
  <c r="CC324" i="2"/>
  <c r="CC323" i="2"/>
  <c r="CC322" i="2"/>
  <c r="CC321" i="2"/>
  <c r="CC320" i="2"/>
  <c r="CC319" i="2"/>
  <c r="BY318" i="2"/>
  <c r="CC317" i="2"/>
  <c r="CC316" i="2"/>
  <c r="BY315" i="2"/>
  <c r="CC314" i="2"/>
  <c r="BY313" i="2"/>
  <c r="CC312" i="2"/>
  <c r="BY311" i="2"/>
  <c r="BY310" i="2"/>
  <c r="BY309" i="2"/>
  <c r="BY308" i="2"/>
  <c r="BY307" i="2"/>
  <c r="BY306" i="2"/>
  <c r="BY305" i="2"/>
  <c r="CC303" i="2"/>
  <c r="BY302" i="2"/>
  <c r="BY301" i="2"/>
  <c r="BY300" i="2"/>
  <c r="BY299" i="2"/>
  <c r="BY298" i="2"/>
  <c r="BY297" i="2"/>
  <c r="BY296" i="2"/>
  <c r="CC294" i="2"/>
  <c r="CC293" i="2"/>
  <c r="CC292" i="2"/>
  <c r="CC291" i="2"/>
  <c r="BY290" i="2"/>
  <c r="BY289" i="2"/>
  <c r="BY288" i="2"/>
  <c r="BY287" i="2"/>
  <c r="BY286" i="2"/>
  <c r="BY285" i="2"/>
  <c r="BY284" i="2"/>
  <c r="BY283" i="2"/>
  <c r="BY281" i="2"/>
  <c r="BY280" i="2"/>
  <c r="BY279" i="2"/>
  <c r="CC277" i="2"/>
  <c r="BY276" i="2"/>
  <c r="BY275" i="2"/>
  <c r="CC273" i="2"/>
  <c r="CC272" i="2"/>
  <c r="CC271" i="2"/>
  <c r="BY270" i="2"/>
  <c r="BY269" i="2"/>
  <c r="BY268" i="2"/>
  <c r="BY267" i="2"/>
  <c r="BY266" i="2"/>
  <c r="BY265" i="2"/>
  <c r="BY264" i="2"/>
  <c r="BY263" i="2"/>
  <c r="BY262" i="2"/>
  <c r="BY261" i="2"/>
  <c r="BY260" i="2"/>
  <c r="BY259" i="2"/>
  <c r="BY258" i="2"/>
  <c r="BU318" i="2"/>
  <c r="BQ318" i="2"/>
  <c r="BU310" i="2"/>
  <c r="BR310" i="2"/>
  <c r="BU302" i="2"/>
  <c r="BQ302" i="2"/>
  <c r="BQ290" i="2"/>
  <c r="BU290" i="2"/>
  <c r="BQ274" i="2"/>
  <c r="BU274" i="2"/>
  <c r="BU258" i="2"/>
  <c r="BQ258" i="2"/>
  <c r="BU238" i="2"/>
  <c r="BQ238" i="2"/>
  <c r="BU222" i="2"/>
  <c r="BQ222" i="2"/>
  <c r="BR222" i="2"/>
  <c r="BU206" i="2"/>
  <c r="BQ206" i="2"/>
  <c r="BU190" i="2"/>
  <c r="BQ190" i="2"/>
  <c r="BU174" i="2"/>
  <c r="BQ174" i="2"/>
  <c r="BV174" i="2"/>
  <c r="BU158" i="2"/>
  <c r="BQ158" i="2"/>
  <c r="BR158" i="2"/>
  <c r="BU142" i="2"/>
  <c r="BQ142" i="2"/>
  <c r="BU126" i="2"/>
  <c r="BQ126" i="2"/>
  <c r="BQ106" i="2"/>
  <c r="BR106" i="2"/>
  <c r="BQ322" i="2"/>
  <c r="BR218" i="2"/>
  <c r="BR154" i="2"/>
  <c r="BS390" i="2"/>
  <c r="BS378" i="2"/>
  <c r="BS374" i="2"/>
  <c r="BS346" i="2"/>
  <c r="CB401" i="2" s="1"/>
  <c r="BS342" i="2"/>
  <c r="BV382" i="2"/>
  <c r="BU398" i="2"/>
  <c r="BQ398" i="2"/>
  <c r="BU394" i="2"/>
  <c r="BQ394" i="2"/>
  <c r="BU390" i="2"/>
  <c r="BQ390" i="2"/>
  <c r="BU386" i="2"/>
  <c r="BQ386" i="2"/>
  <c r="BU382" i="2"/>
  <c r="BQ382" i="2"/>
  <c r="BU378" i="2"/>
  <c r="BQ378" i="2"/>
  <c r="BU374" i="2"/>
  <c r="BQ374" i="2"/>
  <c r="BU370" i="2"/>
  <c r="BQ370" i="2"/>
  <c r="BU366" i="2"/>
  <c r="BQ366" i="2"/>
  <c r="BU362" i="2"/>
  <c r="BQ362" i="2"/>
  <c r="BU358" i="2"/>
  <c r="BQ358" i="2"/>
  <c r="BU354" i="2"/>
  <c r="BQ354" i="2"/>
  <c r="BU350" i="2"/>
  <c r="BQ350" i="2"/>
  <c r="BU346" i="2"/>
  <c r="BQ346" i="2"/>
  <c r="BU342" i="2"/>
  <c r="BQ342" i="2"/>
  <c r="BU338" i="2"/>
  <c r="BQ338" i="2"/>
  <c r="BU334" i="2"/>
  <c r="BQ334" i="2"/>
  <c r="BU330" i="2"/>
  <c r="BQ330" i="2"/>
  <c r="BU326" i="2"/>
  <c r="BQ326" i="2"/>
  <c r="BU314" i="2"/>
  <c r="BQ310" i="2"/>
  <c r="BU298" i="2"/>
  <c r="BQ294" i="2"/>
  <c r="BU282" i="2"/>
  <c r="BQ278" i="2"/>
  <c r="BU266" i="2"/>
  <c r="BQ262" i="2"/>
  <c r="BU250" i="2"/>
  <c r="BQ246" i="2"/>
  <c r="BU234" i="2"/>
  <c r="BQ230" i="2"/>
  <c r="BU218" i="2"/>
  <c r="BQ214" i="2"/>
  <c r="BU202" i="2"/>
  <c r="BQ198" i="2"/>
  <c r="BU186" i="2"/>
  <c r="BQ182" i="2"/>
  <c r="BU170" i="2"/>
  <c r="BQ166" i="2"/>
  <c r="BU154" i="2"/>
  <c r="BQ150" i="2"/>
  <c r="BU138" i="2"/>
  <c r="BQ134" i="2"/>
  <c r="BU122" i="2"/>
  <c r="BQ118" i="2"/>
  <c r="BU106" i="2"/>
  <c r="BS398" i="2"/>
  <c r="BV350" i="2"/>
  <c r="BV282" i="2"/>
  <c r="BR266" i="2"/>
  <c r="BQ242" i="2"/>
  <c r="BQ98" i="2"/>
  <c r="BU98" i="2"/>
  <c r="BQ82" i="2"/>
  <c r="BU82" i="2"/>
  <c r="BQ18" i="2"/>
  <c r="BU18" i="2"/>
  <c r="CB400" i="2"/>
  <c r="BV98" i="2"/>
  <c r="BU14" i="2"/>
  <c r="CC256" i="2"/>
  <c r="BY256" i="2"/>
  <c r="BO398" i="2"/>
  <c r="BO394" i="2"/>
  <c r="BO390" i="2"/>
  <c r="BS386" i="2"/>
  <c r="BO386" i="2"/>
  <c r="BS382" i="2"/>
  <c r="BO382" i="2"/>
  <c r="BO378" i="2"/>
  <c r="BO374" i="2"/>
  <c r="BS370" i="2"/>
  <c r="BO370" i="2"/>
  <c r="BS366" i="2"/>
  <c r="BO366" i="2"/>
  <c r="BO362" i="2"/>
  <c r="BO358" i="2"/>
  <c r="BS354" i="2"/>
  <c r="BO354" i="2"/>
  <c r="BS350" i="2"/>
  <c r="BO350" i="2"/>
  <c r="BO346" i="2"/>
  <c r="BO342" i="2"/>
  <c r="BS338" i="2"/>
  <c r="BO338" i="2"/>
  <c r="BS334" i="2"/>
  <c r="BO334" i="2"/>
  <c r="BO330" i="2"/>
  <c r="BO326" i="2"/>
  <c r="BS322" i="2"/>
  <c r="BO322" i="2"/>
  <c r="BS318" i="2"/>
  <c r="BO318" i="2"/>
  <c r="BS314" i="2"/>
  <c r="BO314" i="2"/>
  <c r="BS310" i="2"/>
  <c r="BO310" i="2"/>
  <c r="BS306" i="2"/>
  <c r="BO306" i="2"/>
  <c r="BS302" i="2"/>
  <c r="BO302" i="2"/>
  <c r="BS298" i="2"/>
  <c r="BO298" i="2"/>
  <c r="BS294" i="2"/>
  <c r="BO294" i="2"/>
  <c r="BS290" i="2"/>
  <c r="BO290" i="2"/>
  <c r="BS286" i="2"/>
  <c r="BO286" i="2"/>
  <c r="BS282" i="2"/>
  <c r="BO282" i="2"/>
  <c r="BS278" i="2"/>
  <c r="BO278" i="2"/>
  <c r="BS274" i="2"/>
  <c r="BO274" i="2"/>
  <c r="BS270" i="2"/>
  <c r="BO270" i="2"/>
  <c r="BS266" i="2"/>
  <c r="BO266" i="2"/>
  <c r="BS262" i="2"/>
  <c r="BO262" i="2"/>
  <c r="BS258" i="2"/>
  <c r="BO258" i="2"/>
  <c r="BS254" i="2"/>
  <c r="BO254" i="2"/>
  <c r="BS250" i="2"/>
  <c r="BO250" i="2"/>
  <c r="BS246" i="2"/>
  <c r="BO246" i="2"/>
  <c r="BS242" i="2"/>
  <c r="BO242" i="2"/>
  <c r="BS238" i="2"/>
  <c r="BO238" i="2"/>
  <c r="BS234" i="2"/>
  <c r="BO234" i="2"/>
  <c r="BS230" i="2"/>
  <c r="BO230" i="2"/>
  <c r="BS226" i="2"/>
  <c r="BO226" i="2"/>
  <c r="BS222" i="2"/>
  <c r="BO222" i="2"/>
  <c r="BS218" i="2"/>
  <c r="BO218" i="2"/>
  <c r="BS214" i="2"/>
  <c r="BO214" i="2"/>
  <c r="BS210" i="2"/>
  <c r="BO210" i="2"/>
  <c r="BS206" i="2"/>
  <c r="BO206" i="2"/>
  <c r="BS202" i="2"/>
  <c r="BO202" i="2"/>
  <c r="BS198" i="2"/>
  <c r="BO198" i="2"/>
  <c r="BS194" i="2"/>
  <c r="BO194" i="2"/>
  <c r="BS190" i="2"/>
  <c r="BO190" i="2"/>
  <c r="BS186" i="2"/>
  <c r="BO186" i="2"/>
  <c r="BS182" i="2"/>
  <c r="BO182" i="2"/>
  <c r="BS178" i="2"/>
  <c r="BO178" i="2"/>
  <c r="BS174" i="2"/>
  <c r="BO174" i="2"/>
  <c r="BS170" i="2"/>
  <c r="BO170" i="2"/>
  <c r="BS166" i="2"/>
  <c r="BO166" i="2"/>
  <c r="BS162" i="2"/>
  <c r="BO162" i="2"/>
  <c r="BS158" i="2"/>
  <c r="BO158" i="2"/>
  <c r="BS154" i="2"/>
  <c r="BO154" i="2"/>
  <c r="BX399" i="2" s="1"/>
  <c r="BS150" i="2"/>
  <c r="CB399" i="2" s="1"/>
  <c r="BO150" i="2"/>
  <c r="BS146" i="2"/>
  <c r="BO146" i="2"/>
  <c r="BX396" i="2" s="1"/>
  <c r="BS142" i="2"/>
  <c r="BO142" i="2"/>
  <c r="BS138" i="2"/>
  <c r="BO138" i="2"/>
  <c r="BS134" i="2"/>
  <c r="BO134" i="2"/>
  <c r="BS130" i="2"/>
  <c r="CB381" i="2" s="1"/>
  <c r="BO130" i="2"/>
  <c r="BS126" i="2"/>
  <c r="BO126" i="2"/>
  <c r="CB375" i="2"/>
  <c r="BS122" i="2"/>
  <c r="BO122" i="2"/>
  <c r="BS118" i="2"/>
  <c r="BO118" i="2"/>
  <c r="BS114" i="2"/>
  <c r="BO114" i="2"/>
  <c r="BS110" i="2"/>
  <c r="BO110" i="2"/>
  <c r="BS106" i="2"/>
  <c r="BO106" i="2"/>
  <c r="CB357" i="2"/>
  <c r="BS102" i="2"/>
  <c r="BO102" i="2"/>
  <c r="BX336" i="2" s="1"/>
  <c r="CB353" i="2"/>
  <c r="BS98" i="2"/>
  <c r="BO98" i="2"/>
  <c r="CB347" i="2"/>
  <c r="BS94" i="2"/>
  <c r="BO94" i="2"/>
  <c r="BX345" i="2" s="1"/>
  <c r="BS90" i="2"/>
  <c r="CB339" i="2" s="1"/>
  <c r="BO90" i="2"/>
  <c r="CB340" i="2"/>
  <c r="BS86" i="2"/>
  <c r="BO86" i="2"/>
  <c r="BS82" i="2"/>
  <c r="BO82" i="2"/>
  <c r="BX332" i="2" s="1"/>
  <c r="BO78" i="2"/>
  <c r="CB329" i="2"/>
  <c r="BS74" i="2"/>
  <c r="BO74" i="2"/>
  <c r="CB324" i="2"/>
  <c r="BS70" i="2"/>
  <c r="BO70" i="2"/>
  <c r="BX319" i="2" s="1"/>
  <c r="CB319" i="2"/>
  <c r="BS66" i="2"/>
  <c r="BO66" i="2"/>
  <c r="CB315" i="2"/>
  <c r="BS62" i="2"/>
  <c r="BO62" i="2"/>
  <c r="BX313" i="2" s="1"/>
  <c r="CB311" i="2"/>
  <c r="BS58" i="2"/>
  <c r="BO58" i="2"/>
  <c r="BX307" i="2" s="1"/>
  <c r="BS54" i="2"/>
  <c r="CB300" i="2" s="1"/>
  <c r="BO54" i="2"/>
  <c r="CB303" i="2"/>
  <c r="BS50" i="2"/>
  <c r="BO50" i="2"/>
  <c r="CB299" i="2"/>
  <c r="BS46" i="2"/>
  <c r="BO46" i="2"/>
  <c r="CB296" i="2"/>
  <c r="BS42" i="2"/>
  <c r="BO42" i="2"/>
  <c r="BS38" i="2"/>
  <c r="CB269" i="2" s="1"/>
  <c r="BO38" i="2"/>
  <c r="BX287" i="2" s="1"/>
  <c r="BS34" i="2"/>
  <c r="BO34" i="2"/>
  <c r="BX284" i="2" s="1"/>
  <c r="BS30" i="2"/>
  <c r="BO30" i="2"/>
  <c r="BS26" i="2"/>
  <c r="BO26" i="2"/>
  <c r="BS22" i="2"/>
  <c r="BO22" i="2"/>
  <c r="CB273" i="2"/>
  <c r="BS18" i="2"/>
  <c r="BO18" i="2"/>
  <c r="BX256" i="2" s="1"/>
  <c r="BO14" i="2"/>
  <c r="BS10" i="2"/>
  <c r="BO10" i="2"/>
  <c r="BS6" i="2"/>
  <c r="BO6" i="2"/>
  <c r="BU381" i="2"/>
  <c r="BQ381" i="2"/>
  <c r="BU365" i="2"/>
  <c r="BQ365" i="2"/>
  <c r="BU349" i="2"/>
  <c r="BQ349" i="2"/>
  <c r="BU333" i="2"/>
  <c r="BQ333" i="2"/>
  <c r="BQ229" i="2"/>
  <c r="BU229" i="2"/>
  <c r="BU225" i="2"/>
  <c r="BQ225" i="2"/>
  <c r="BQ213" i="2"/>
  <c r="BU213" i="2"/>
  <c r="BU209" i="2"/>
  <c r="BQ209" i="2"/>
  <c r="BQ197" i="2"/>
  <c r="BU197" i="2"/>
  <c r="BU193" i="2"/>
  <c r="BQ193" i="2"/>
  <c r="BQ181" i="2"/>
  <c r="BU181" i="2"/>
  <c r="BU177" i="2"/>
  <c r="BQ177" i="2"/>
  <c r="BQ165" i="2"/>
  <c r="BU165" i="2"/>
  <c r="BU161" i="2"/>
  <c r="BQ161" i="2"/>
  <c r="BQ149" i="2"/>
  <c r="BU149" i="2"/>
  <c r="BU145" i="2"/>
  <c r="BQ145" i="2"/>
  <c r="BQ133" i="2"/>
  <c r="BU133" i="2"/>
  <c r="CD385" i="2" s="1"/>
  <c r="BU129" i="2"/>
  <c r="BQ129" i="2"/>
  <c r="BQ117" i="2"/>
  <c r="BU117" i="2"/>
  <c r="BU113" i="2"/>
  <c r="BQ113" i="2"/>
  <c r="BQ101" i="2"/>
  <c r="BU101" i="2"/>
  <c r="BU97" i="2"/>
  <c r="BQ97" i="2"/>
  <c r="BQ85" i="2"/>
  <c r="BU85" i="2"/>
  <c r="BU81" i="2"/>
  <c r="BQ81" i="2"/>
  <c r="BQ388" i="2"/>
  <c r="BU360" i="2"/>
  <c r="BU328" i="2"/>
  <c r="BQ321" i="2"/>
  <c r="BQ241" i="2"/>
  <c r="BU78" i="2"/>
  <c r="BU72" i="2"/>
  <c r="BQ46" i="2"/>
  <c r="BU94" i="2"/>
  <c r="BQ94" i="2"/>
  <c r="BU50" i="2"/>
  <c r="BQ50" i="2"/>
  <c r="CB256" i="2"/>
  <c r="BR386" i="2"/>
  <c r="BV378" i="2"/>
  <c r="BV374" i="2"/>
  <c r="BR374" i="2"/>
  <c r="BR370" i="2"/>
  <c r="BV362" i="2"/>
  <c r="BV358" i="2"/>
  <c r="BR358" i="2"/>
  <c r="BR354" i="2"/>
  <c r="BV346" i="2"/>
  <c r="BV342" i="2"/>
  <c r="BR342" i="2"/>
  <c r="BR338" i="2"/>
  <c r="BV330" i="2"/>
  <c r="BV326" i="2"/>
  <c r="BR326" i="2"/>
  <c r="BV322" i="2"/>
  <c r="BR322" i="2"/>
  <c r="BV318" i="2"/>
  <c r="BV314" i="2"/>
  <c r="BV310" i="2"/>
  <c r="BR306" i="2"/>
  <c r="BR302" i="2"/>
  <c r="BR298" i="2"/>
  <c r="BV294" i="2"/>
  <c r="BR294" i="2"/>
  <c r="BR290" i="2"/>
  <c r="BR286" i="2"/>
  <c r="BR282" i="2"/>
  <c r="BV278" i="2"/>
  <c r="BR278" i="2"/>
  <c r="BV274" i="2"/>
  <c r="BR274" i="2"/>
  <c r="BV270" i="2"/>
  <c r="BV266" i="2"/>
  <c r="BV262" i="2"/>
  <c r="BV258" i="2"/>
  <c r="BR258" i="2"/>
  <c r="BV254" i="2"/>
  <c r="BV250" i="2"/>
  <c r="BV246" i="2"/>
  <c r="BR242" i="2"/>
  <c r="BR238" i="2"/>
  <c r="BV234" i="2"/>
  <c r="BV230" i="2"/>
  <c r="BR230" i="2"/>
  <c r="BR226" i="2"/>
  <c r="BV218" i="2"/>
  <c r="BV214" i="2"/>
  <c r="BR214" i="2"/>
  <c r="BR210" i="2"/>
  <c r="BV202" i="2"/>
  <c r="BV198" i="2"/>
  <c r="BR198" i="2"/>
  <c r="BR194" i="2"/>
  <c r="BV186" i="2"/>
  <c r="BV182" i="2"/>
  <c r="BR182" i="2"/>
  <c r="BR178" i="2"/>
  <c r="BV170" i="2"/>
  <c r="BV166" i="2"/>
  <c r="BR166" i="2"/>
  <c r="BR162" i="2"/>
  <c r="BV154" i="2"/>
  <c r="CE393" i="2" s="1"/>
  <c r="BV150" i="2"/>
  <c r="BR150" i="2"/>
  <c r="CE400" i="2"/>
  <c r="BR146" i="2"/>
  <c r="CA396" i="2" s="1"/>
  <c r="CA395" i="2"/>
  <c r="BV138" i="2"/>
  <c r="CA388" i="2"/>
  <c r="BV134" i="2"/>
  <c r="BR134" i="2"/>
  <c r="CA384" i="2"/>
  <c r="BR130" i="2"/>
  <c r="CE377" i="2"/>
  <c r="BV122" i="2"/>
  <c r="BV118" i="2"/>
  <c r="BR118" i="2"/>
  <c r="BR114" i="2"/>
  <c r="CA359" i="2"/>
  <c r="BV106" i="2"/>
  <c r="BV102" i="2"/>
  <c r="CE351" i="2" s="1"/>
  <c r="BR102" i="2"/>
  <c r="CA351" i="2"/>
  <c r="BR98" i="2"/>
  <c r="CA344" i="2"/>
  <c r="BV90" i="2"/>
  <c r="CA340" i="2"/>
  <c r="BV86" i="2"/>
  <c r="BR86" i="2"/>
  <c r="CA336" i="2"/>
  <c r="BR82" i="2"/>
  <c r="CA333" i="2"/>
  <c r="BV78" i="2"/>
  <c r="CE285" i="2" s="1"/>
  <c r="BR78" i="2"/>
  <c r="CA329" i="2"/>
  <c r="BV74" i="2"/>
  <c r="BR74" i="2"/>
  <c r="CA325" i="2" s="1"/>
  <c r="BV70" i="2"/>
  <c r="BR70" i="2"/>
  <c r="BV66" i="2"/>
  <c r="BR66" i="2"/>
  <c r="CA317" i="2" s="1"/>
  <c r="BV62" i="2"/>
  <c r="BR62" i="2"/>
  <c r="BV58" i="2"/>
  <c r="BR58" i="2"/>
  <c r="BV54" i="2"/>
  <c r="BR54" i="2"/>
  <c r="BV50" i="2"/>
  <c r="BR50" i="2"/>
  <c r="CA301" i="2" s="1"/>
  <c r="BV46" i="2"/>
  <c r="BR46" i="2"/>
  <c r="CA295" i="2" s="1"/>
  <c r="BV42" i="2"/>
  <c r="CE291" i="2" s="1"/>
  <c r="BR42" i="2"/>
  <c r="CA291" i="2"/>
  <c r="BV38" i="2"/>
  <c r="BR38" i="2"/>
  <c r="CA288" i="2"/>
  <c r="BV34" i="2"/>
  <c r="BR34" i="2"/>
  <c r="CA281" i="2" s="1"/>
  <c r="CA284" i="2"/>
  <c r="BV30" i="2"/>
  <c r="BR30" i="2"/>
  <c r="CE280" i="2"/>
  <c r="BV26" i="2"/>
  <c r="CE273" i="2" s="1"/>
  <c r="BR26" i="2"/>
  <c r="CA276" i="2" s="1"/>
  <c r="CA275" i="2"/>
  <c r="BV22" i="2"/>
  <c r="BR22" i="2"/>
  <c r="CE272" i="2"/>
  <c r="BV18" i="2"/>
  <c r="BR18" i="2"/>
  <c r="CA268" i="2" s="1"/>
  <c r="CE267" i="2"/>
  <c r="BV14" i="2"/>
  <c r="BR14" i="2"/>
  <c r="CA265" i="2"/>
  <c r="BV10" i="2"/>
  <c r="BR10" i="2"/>
  <c r="CA259" i="2" s="1"/>
  <c r="BV6" i="2"/>
  <c r="CE256" i="2" s="1"/>
  <c r="BR6" i="2"/>
  <c r="BU384" i="2"/>
  <c r="BQ384" i="2"/>
  <c r="BU368" i="2"/>
  <c r="BQ368" i="2"/>
  <c r="BU352" i="2"/>
  <c r="BQ352" i="2"/>
  <c r="BU336" i="2"/>
  <c r="BQ336" i="2"/>
  <c r="CA256" i="2"/>
  <c r="BQ369" i="2"/>
  <c r="BU364" i="2"/>
  <c r="BU361" i="2"/>
  <c r="BQ356" i="2"/>
  <c r="BQ337" i="2"/>
  <c r="BU332" i="2"/>
  <c r="BU329" i="2"/>
  <c r="BQ324" i="2"/>
  <c r="BQ309" i="2"/>
  <c r="BU277" i="2"/>
  <c r="BU273" i="2"/>
  <c r="BQ261" i="2"/>
  <c r="BQ40" i="2"/>
  <c r="BU12" i="2"/>
  <c r="CD347" i="2"/>
  <c r="BU320" i="2"/>
  <c r="BQ320" i="2"/>
  <c r="BU316" i="2"/>
  <c r="BQ316" i="2"/>
  <c r="BU312" i="2"/>
  <c r="BQ312" i="2"/>
  <c r="BU308" i="2"/>
  <c r="BQ308" i="2"/>
  <c r="BU304" i="2"/>
  <c r="BQ304" i="2"/>
  <c r="BU300" i="2"/>
  <c r="BQ300" i="2"/>
  <c r="BU296" i="2"/>
  <c r="BQ296" i="2"/>
  <c r="BU292" i="2"/>
  <c r="BQ292" i="2"/>
  <c r="BU288" i="2"/>
  <c r="BQ288" i="2"/>
  <c r="BU284" i="2"/>
  <c r="BQ284" i="2"/>
  <c r="BU280" i="2"/>
  <c r="BQ280" i="2"/>
  <c r="BU276" i="2"/>
  <c r="BQ276" i="2"/>
  <c r="BU272" i="2"/>
  <c r="BQ272" i="2"/>
  <c r="BU268" i="2"/>
  <c r="BQ268" i="2"/>
  <c r="BU264" i="2"/>
  <c r="BQ264" i="2"/>
  <c r="BU260" i="2"/>
  <c r="BQ260" i="2"/>
  <c r="BU256" i="2"/>
  <c r="BQ256" i="2"/>
  <c r="BU252" i="2"/>
  <c r="BQ252" i="2"/>
  <c r="BU248" i="2"/>
  <c r="BQ248" i="2"/>
  <c r="BU244" i="2"/>
  <c r="BQ244" i="2"/>
  <c r="BU240" i="2"/>
  <c r="BQ240" i="2"/>
  <c r="BU236" i="2"/>
  <c r="BQ236" i="2"/>
  <c r="BU232" i="2"/>
  <c r="BQ232" i="2"/>
  <c r="BU228" i="2"/>
  <c r="BQ228" i="2"/>
  <c r="BU224" i="2"/>
  <c r="BQ224" i="2"/>
  <c r="BU220" i="2"/>
  <c r="BQ220" i="2"/>
  <c r="BU216" i="2"/>
  <c r="BQ216" i="2"/>
  <c r="BU212" i="2"/>
  <c r="BQ212" i="2"/>
  <c r="BU208" i="2"/>
  <c r="BQ208" i="2"/>
  <c r="BU204" i="2"/>
  <c r="BQ204" i="2"/>
  <c r="BU200" i="2"/>
  <c r="BQ200" i="2"/>
  <c r="BU196" i="2"/>
  <c r="BQ196" i="2"/>
  <c r="BU192" i="2"/>
  <c r="BQ192" i="2"/>
  <c r="BU188" i="2"/>
  <c r="BQ188" i="2"/>
  <c r="BU184" i="2"/>
  <c r="BQ184" i="2"/>
  <c r="BU180" i="2"/>
  <c r="BQ180" i="2"/>
  <c r="BU176" i="2"/>
  <c r="BQ176" i="2"/>
  <c r="BU172" i="2"/>
  <c r="BQ172" i="2"/>
  <c r="BU168" i="2"/>
  <c r="BQ168" i="2"/>
  <c r="BU164" i="2"/>
  <c r="BQ164" i="2"/>
  <c r="BU160" i="2"/>
  <c r="BQ160" i="2"/>
  <c r="BU156" i="2"/>
  <c r="BQ156" i="2"/>
  <c r="BU152" i="2"/>
  <c r="BQ152" i="2"/>
  <c r="BU148" i="2"/>
  <c r="BQ148" i="2"/>
  <c r="BU144" i="2"/>
  <c r="BQ144" i="2"/>
  <c r="BU140" i="2"/>
  <c r="BQ140" i="2"/>
  <c r="BU136" i="2"/>
  <c r="BQ136" i="2"/>
  <c r="BU132" i="2"/>
  <c r="BQ132" i="2"/>
  <c r="BU128" i="2"/>
  <c r="CD373" i="2" s="1"/>
  <c r="BQ128" i="2"/>
  <c r="BU124" i="2"/>
  <c r="BQ124" i="2"/>
  <c r="BU120" i="2"/>
  <c r="BQ120" i="2"/>
  <c r="BU116" i="2"/>
  <c r="BQ116" i="2"/>
  <c r="BU112" i="2"/>
  <c r="BQ112" i="2"/>
  <c r="BU108" i="2"/>
  <c r="BQ108" i="2"/>
  <c r="BZ360" i="2" s="1"/>
  <c r="BU104" i="2"/>
  <c r="BQ104" i="2"/>
  <c r="BU100" i="2"/>
  <c r="BQ100" i="2"/>
  <c r="BU96" i="2"/>
  <c r="BQ96" i="2"/>
  <c r="BU92" i="2"/>
  <c r="BQ92" i="2"/>
  <c r="BZ343" i="2" s="1"/>
  <c r="BU88" i="2"/>
  <c r="BQ88" i="2"/>
  <c r="BU84" i="2"/>
  <c r="BQ84" i="2"/>
  <c r="BZ336" i="2" s="1"/>
  <c r="BU80" i="2"/>
  <c r="CD328" i="2" s="1"/>
  <c r="BQ80" i="2"/>
  <c r="BU77" i="2"/>
  <c r="BQ77" i="2"/>
  <c r="BZ329" i="2" s="1"/>
  <c r="BU74" i="2"/>
  <c r="BU73" i="2"/>
  <c r="BQ73" i="2"/>
  <c r="CD323" i="2"/>
  <c r="BQ70" i="2"/>
  <c r="BU69" i="2"/>
  <c r="BQ69" i="2"/>
  <c r="BU68" i="2"/>
  <c r="BU65" i="2"/>
  <c r="BQ65" i="2"/>
  <c r="BQ64" i="2"/>
  <c r="BU61" i="2"/>
  <c r="BQ61" i="2"/>
  <c r="BU58" i="2"/>
  <c r="BU57" i="2"/>
  <c r="BQ57" i="2"/>
  <c r="BQ54" i="2"/>
  <c r="BU53" i="2"/>
  <c r="BQ53" i="2"/>
  <c r="BU52" i="2"/>
  <c r="BU49" i="2"/>
  <c r="BQ49" i="2"/>
  <c r="BQ48" i="2"/>
  <c r="BU45" i="2"/>
  <c r="BQ45" i="2"/>
  <c r="BZ287" i="2" s="1"/>
  <c r="BU42" i="2"/>
  <c r="BU41" i="2"/>
  <c r="BQ41" i="2"/>
  <c r="BQ38" i="2"/>
  <c r="BU37" i="2"/>
  <c r="BQ37" i="2"/>
  <c r="BU36" i="2"/>
  <c r="CD283" i="2" s="1"/>
  <c r="BU33" i="2"/>
  <c r="CD282" i="2" s="1"/>
  <c r="BQ33" i="2"/>
  <c r="BQ32" i="2"/>
  <c r="BU29" i="2"/>
  <c r="BQ29" i="2"/>
  <c r="BZ279" i="2" s="1"/>
  <c r="BU26" i="2"/>
  <c r="BU25" i="2"/>
  <c r="BQ25" i="2"/>
  <c r="BQ22" i="2"/>
  <c r="BU21" i="2"/>
  <c r="BQ21" i="2"/>
  <c r="BU20" i="2"/>
  <c r="BU17" i="2"/>
  <c r="BQ17" i="2"/>
  <c r="BQ16" i="2"/>
  <c r="BU13" i="2"/>
  <c r="BQ13" i="2"/>
  <c r="BU10" i="2"/>
  <c r="BU9" i="2"/>
  <c r="BQ9" i="2"/>
  <c r="CD259" i="2"/>
  <c r="BQ6" i="2"/>
  <c r="BU5" i="2"/>
  <c r="BQ5" i="2"/>
  <c r="AB370" i="2"/>
  <c r="AE401" i="2"/>
  <c r="AA401" i="2"/>
  <c r="AN401" i="2"/>
  <c r="AX401" i="2" s="1"/>
  <c r="BD33" i="2"/>
  <c r="AI401" i="2"/>
  <c r="AS401" i="2" s="1"/>
  <c r="BC33" i="2"/>
  <c r="AP401" i="2"/>
  <c r="AZ401" i="2" s="1"/>
  <c r="AL401" i="2"/>
  <c r="AV401" i="2" s="1"/>
  <c r="Z401" i="2"/>
  <c r="AJ401" i="2"/>
  <c r="AT401" i="2" s="1"/>
  <c r="BH33" i="2"/>
  <c r="AM401" i="2"/>
  <c r="AW401" i="2" s="1"/>
  <c r="BJ33" i="2"/>
  <c r="BF33" i="2"/>
  <c r="AO401" i="2"/>
  <c r="AY401" i="2" s="1"/>
  <c r="AK401" i="2"/>
  <c r="AU401" i="2" s="1"/>
  <c r="BI401" i="2"/>
  <c r="BE401" i="2"/>
  <c r="AB338" i="2"/>
  <c r="BH401" i="2"/>
  <c r="BD401" i="2"/>
  <c r="X116" i="2"/>
  <c r="BG401" i="2"/>
  <c r="BC401" i="2"/>
  <c r="AD401" i="2"/>
  <c r="BJ401" i="2"/>
  <c r="BF401" i="2"/>
  <c r="AC401" i="2"/>
  <c r="Y401" i="2"/>
  <c r="AB401" i="2"/>
  <c r="X2" i="1"/>
  <c r="BE33" i="2"/>
  <c r="X180" i="2"/>
  <c r="BI33" i="2"/>
  <c r="BG33" i="2"/>
  <c r="AB306" i="2"/>
  <c r="BF147" i="2"/>
  <c r="O2" i="1"/>
  <c r="M2" i="1"/>
  <c r="K2" i="1"/>
  <c r="I2" i="1"/>
  <c r="G2" i="1"/>
  <c r="E2" i="1"/>
  <c r="C2" i="1"/>
  <c r="A2" i="1"/>
  <c r="BC400" i="2"/>
  <c r="BC398" i="2"/>
  <c r="BC396" i="2"/>
  <c r="BG394" i="2"/>
  <c r="BG392" i="2"/>
  <c r="BC390" i="2"/>
  <c r="BC388" i="2"/>
  <c r="BC386" i="2"/>
  <c r="BG384" i="2"/>
  <c r="BG382" i="2"/>
  <c r="BG380" i="2"/>
  <c r="BG378" i="2"/>
  <c r="BG376" i="2"/>
  <c r="BG374" i="2"/>
  <c r="BC372" i="2"/>
  <c r="BG370" i="2"/>
  <c r="BC368" i="2"/>
  <c r="BC366" i="2"/>
  <c r="BG364" i="2"/>
  <c r="BG362" i="2"/>
  <c r="BG360" i="2"/>
  <c r="BC358" i="2"/>
  <c r="BG355" i="2"/>
  <c r="BG353" i="2"/>
  <c r="BC399" i="2"/>
  <c r="BG397" i="2"/>
  <c r="BG395" i="2"/>
  <c r="BC393" i="2"/>
  <c r="BC391" i="2"/>
  <c r="BC389" i="2"/>
  <c r="BC387" i="2"/>
  <c r="BG385" i="2"/>
  <c r="BG383" i="2"/>
  <c r="BC381" i="2"/>
  <c r="BC379" i="2"/>
  <c r="BC377" i="2"/>
  <c r="BC375" i="2"/>
  <c r="BG373" i="2"/>
  <c r="BC371" i="2"/>
  <c r="BC369" i="2"/>
  <c r="BC367" i="2"/>
  <c r="BG365" i="2"/>
  <c r="BG363" i="2"/>
  <c r="BC361" i="2"/>
  <c r="BC359" i="2"/>
  <c r="BC357" i="2"/>
  <c r="BC356" i="2"/>
  <c r="BC354" i="2"/>
  <c r="BG399" i="2"/>
  <c r="BC397" i="2"/>
  <c r="BC395" i="2"/>
  <c r="BG393" i="2"/>
  <c r="BG391" i="2"/>
  <c r="BG389" i="2"/>
  <c r="BG387" i="2"/>
  <c r="BC385" i="2"/>
  <c r="BC383" i="2"/>
  <c r="BG381" i="2"/>
  <c r="BG379" i="2"/>
  <c r="BG377" i="2"/>
  <c r="BG375" i="2"/>
  <c r="BC373" i="2"/>
  <c r="BG371" i="2"/>
  <c r="BG369" i="2"/>
  <c r="BG367" i="2"/>
  <c r="BC365" i="2"/>
  <c r="BC363" i="2"/>
  <c r="BG361" i="2"/>
  <c r="BG359" i="2"/>
  <c r="BG357" i="2"/>
  <c r="BG356" i="2"/>
  <c r="BC353" i="2"/>
  <c r="BG400" i="2"/>
  <c r="BG398" i="2"/>
  <c r="BG396" i="2"/>
  <c r="BC394" i="2"/>
  <c r="BC392" i="2"/>
  <c r="BG390" i="2"/>
  <c r="BG388" i="2"/>
  <c r="BG386" i="2"/>
  <c r="BC384" i="2"/>
  <c r="BC382" i="2"/>
  <c r="BC380" i="2"/>
  <c r="BC378" i="2"/>
  <c r="BC376" i="2"/>
  <c r="BC374" i="2"/>
  <c r="BG372" i="2"/>
  <c r="BC370" i="2"/>
  <c r="BG368" i="2"/>
  <c r="BG366" i="2"/>
  <c r="BC364" i="2"/>
  <c r="BC362" i="2"/>
  <c r="BC360" i="2"/>
  <c r="BG358" i="2"/>
  <c r="BC355" i="2"/>
  <c r="BG354" i="2"/>
  <c r="BC352" i="2"/>
  <c r="BG350" i="2"/>
  <c r="BG348" i="2"/>
  <c r="BG346" i="2"/>
  <c r="BG344" i="2"/>
  <c r="BG342" i="2"/>
  <c r="BG340" i="2"/>
  <c r="BG338" i="2"/>
  <c r="BG336" i="2"/>
  <c r="BG334" i="2"/>
  <c r="BG332" i="2"/>
  <c r="BG330" i="2"/>
  <c r="BG328" i="2"/>
  <c r="BG326" i="2"/>
  <c r="BG324" i="2"/>
  <c r="BG322" i="2"/>
  <c r="BG320" i="2"/>
  <c r="BG317" i="2"/>
  <c r="BI400" i="2"/>
  <c r="BI399" i="2"/>
  <c r="BI398" i="2"/>
  <c r="BI397" i="2"/>
  <c r="BI396" i="2"/>
  <c r="BI395" i="2"/>
  <c r="BI394" i="2"/>
  <c r="BI393" i="2"/>
  <c r="BI392" i="2"/>
  <c r="BI391" i="2"/>
  <c r="BI390" i="2"/>
  <c r="BI389" i="2"/>
  <c r="BI388" i="2"/>
  <c r="BI387" i="2"/>
  <c r="BI386" i="2"/>
  <c r="BI385" i="2"/>
  <c r="BI384" i="2"/>
  <c r="BI383" i="2"/>
  <c r="BI382" i="2"/>
  <c r="BI381" i="2"/>
  <c r="BI380" i="2"/>
  <c r="BI379" i="2"/>
  <c r="BI378" i="2"/>
  <c r="BI377" i="2"/>
  <c r="BI376" i="2"/>
  <c r="BI375" i="2"/>
  <c r="BI374" i="2"/>
  <c r="BI373" i="2"/>
  <c r="BI372" i="2"/>
  <c r="BI371" i="2"/>
  <c r="BI370" i="2"/>
  <c r="BI369" i="2"/>
  <c r="BI368" i="2"/>
  <c r="BI367" i="2"/>
  <c r="BI366" i="2"/>
  <c r="BI365" i="2"/>
  <c r="BI364" i="2"/>
  <c r="BI363" i="2"/>
  <c r="BI362" i="2"/>
  <c r="BI361" i="2"/>
  <c r="BI360" i="2"/>
  <c r="BI359" i="2"/>
  <c r="BI358" i="2"/>
  <c r="BI357" i="2"/>
  <c r="BI356" i="2"/>
  <c r="BI355" i="2"/>
  <c r="BI354" i="2"/>
  <c r="BI353" i="2"/>
  <c r="BI352" i="2"/>
  <c r="BI351" i="2"/>
  <c r="BI350" i="2"/>
  <c r="BI349" i="2"/>
  <c r="BI348" i="2"/>
  <c r="BI347" i="2"/>
  <c r="BI346" i="2"/>
  <c r="BI345" i="2"/>
  <c r="BI344" i="2"/>
  <c r="BI343" i="2"/>
  <c r="BI342" i="2"/>
  <c r="BI341" i="2"/>
  <c r="BE340" i="2"/>
  <c r="BE339" i="2"/>
  <c r="BE338" i="2"/>
  <c r="BE337" i="2"/>
  <c r="BE336" i="2"/>
  <c r="BE335" i="2"/>
  <c r="BE334" i="2"/>
  <c r="BE333" i="2"/>
  <c r="BE332" i="2"/>
  <c r="BE331" i="2"/>
  <c r="BE330" i="2"/>
  <c r="BE329" i="2"/>
  <c r="BE328" i="2"/>
  <c r="BE327" i="2"/>
  <c r="BI326" i="2"/>
  <c r="BI325" i="2"/>
  <c r="BE325" i="2"/>
  <c r="BI324" i="2"/>
  <c r="BE324" i="2"/>
  <c r="BI323" i="2"/>
  <c r="BE323" i="2"/>
  <c r="BI322" i="2"/>
  <c r="BE322" i="2"/>
  <c r="BI321" i="2"/>
  <c r="BE321" i="2"/>
  <c r="BI320" i="2"/>
  <c r="BE320" i="2"/>
  <c r="BI319" i="2"/>
  <c r="BE319" i="2"/>
  <c r="BI318" i="2"/>
  <c r="BE318" i="2"/>
  <c r="BI317" i="2"/>
  <c r="BE317" i="2"/>
  <c r="BI316" i="2"/>
  <c r="BE316" i="2"/>
  <c r="BI315" i="2"/>
  <c r="BE315" i="2"/>
  <c r="BI314" i="2"/>
  <c r="BE314" i="2"/>
  <c r="BI313" i="2"/>
  <c r="BE313" i="2"/>
  <c r="BI312" i="2"/>
  <c r="BE312" i="2"/>
  <c r="BI311" i="2"/>
  <c r="BE311" i="2"/>
  <c r="BI310" i="2"/>
  <c r="BE310" i="2"/>
  <c r="BI309" i="2"/>
  <c r="BE309" i="2"/>
  <c r="BI308" i="2"/>
  <c r="BE308" i="2"/>
  <c r="BI307" i="2"/>
  <c r="BE307" i="2"/>
  <c r="BI306" i="2"/>
  <c r="BE306" i="2"/>
  <c r="BI305" i="2"/>
  <c r="BE305" i="2"/>
  <c r="BI304" i="2"/>
  <c r="BE304" i="2"/>
  <c r="BI303" i="2"/>
  <c r="BE303" i="2"/>
  <c r="BI302" i="2"/>
  <c r="BE302" i="2"/>
  <c r="BI301" i="2"/>
  <c r="BE301" i="2"/>
  <c r="BI300" i="2"/>
  <c r="BE300" i="2"/>
  <c r="BI299" i="2"/>
  <c r="BE299" i="2"/>
  <c r="BI298" i="2"/>
  <c r="BE298" i="2"/>
  <c r="BI297" i="2"/>
  <c r="BE297" i="2"/>
  <c r="BI296" i="2"/>
  <c r="BE296" i="2"/>
  <c r="BI295" i="2"/>
  <c r="BE295" i="2"/>
  <c r="BI294" i="2"/>
  <c r="BE294" i="2"/>
  <c r="BI293" i="2"/>
  <c r="BE293" i="2"/>
  <c r="BI292" i="2"/>
  <c r="BE292" i="2"/>
  <c r="BI291" i="2"/>
  <c r="BE291" i="2"/>
  <c r="BI290" i="2"/>
  <c r="BE290" i="2"/>
  <c r="BI289" i="2"/>
  <c r="BE289" i="2"/>
  <c r="BI288" i="2"/>
  <c r="BE288" i="2"/>
  <c r="BI287" i="2"/>
  <c r="BE287" i="2"/>
  <c r="BI286" i="2"/>
  <c r="BE286" i="2"/>
  <c r="BI285" i="2"/>
  <c r="BE285" i="2"/>
  <c r="BI284" i="2"/>
  <c r="BE284" i="2"/>
  <c r="BI283" i="2"/>
  <c r="BE283" i="2"/>
  <c r="BI282" i="2"/>
  <c r="BE282" i="2"/>
  <c r="BI281" i="2"/>
  <c r="BE281" i="2"/>
  <c r="BI280" i="2"/>
  <c r="BE280" i="2"/>
  <c r="BI279" i="2"/>
  <c r="BE279" i="2"/>
  <c r="BI278" i="2"/>
  <c r="BE278" i="2"/>
  <c r="BI277" i="2"/>
  <c r="BE277" i="2"/>
  <c r="BI276" i="2"/>
  <c r="BE276" i="2"/>
  <c r="BI275" i="2"/>
  <c r="BE275" i="2"/>
  <c r="BI274" i="2"/>
  <c r="BE274" i="2"/>
  <c r="BI273" i="2"/>
  <c r="BE273" i="2"/>
  <c r="BI272" i="2"/>
  <c r="BE272" i="2"/>
  <c r="BI271" i="2"/>
  <c r="BE271" i="2"/>
  <c r="BI270" i="2"/>
  <c r="BE270" i="2"/>
  <c r="BI269" i="2"/>
  <c r="BE269" i="2"/>
  <c r="BI268" i="2"/>
  <c r="BE268" i="2"/>
  <c r="BI267" i="2"/>
  <c r="BE267" i="2"/>
  <c r="BI266" i="2"/>
  <c r="BE266" i="2"/>
  <c r="BI265" i="2"/>
  <c r="BE265" i="2"/>
  <c r="BI264" i="2"/>
  <c r="BE264" i="2"/>
  <c r="BI263" i="2"/>
  <c r="BE263" i="2"/>
  <c r="BI262" i="2"/>
  <c r="BE262" i="2"/>
  <c r="BI261" i="2"/>
  <c r="BE261" i="2"/>
  <c r="BI260" i="2"/>
  <c r="BE260" i="2"/>
  <c r="BI259" i="2"/>
  <c r="BE259" i="2"/>
  <c r="BI258" i="2"/>
  <c r="BE258" i="2"/>
  <c r="BI257" i="2"/>
  <c r="BE257" i="2"/>
  <c r="BI256" i="2"/>
  <c r="BE256" i="2"/>
  <c r="BI255" i="2"/>
  <c r="BE255" i="2"/>
  <c r="BI254" i="2"/>
  <c r="BE254" i="2"/>
  <c r="BI253" i="2"/>
  <c r="BE253" i="2"/>
  <c r="BI252" i="2"/>
  <c r="BE252" i="2"/>
  <c r="BI251" i="2"/>
  <c r="BE251" i="2"/>
  <c r="BI250" i="2"/>
  <c r="BE250" i="2"/>
  <c r="BI249" i="2"/>
  <c r="BE249" i="2"/>
  <c r="BI248" i="2"/>
  <c r="BE248" i="2"/>
  <c r="BI247" i="2"/>
  <c r="BE247" i="2"/>
  <c r="BI246" i="2"/>
  <c r="BE246" i="2"/>
  <c r="BI245" i="2"/>
  <c r="BE245" i="2"/>
  <c r="BI244" i="2"/>
  <c r="BE244" i="2"/>
  <c r="BI243" i="2"/>
  <c r="BE243" i="2"/>
  <c r="BI242" i="2"/>
  <c r="BE242" i="2"/>
  <c r="BI241" i="2"/>
  <c r="BE241" i="2"/>
  <c r="BI240" i="2"/>
  <c r="BE240" i="2"/>
  <c r="BI239" i="2"/>
  <c r="BE239" i="2"/>
  <c r="BI238" i="2"/>
  <c r="BE238" i="2"/>
  <c r="BI237" i="2"/>
  <c r="BE237" i="2"/>
  <c r="BI236" i="2"/>
  <c r="BE236" i="2"/>
  <c r="BI235" i="2"/>
  <c r="BE235" i="2"/>
  <c r="BI234" i="2"/>
  <c r="BE234" i="2"/>
  <c r="BI233" i="2"/>
  <c r="BE233" i="2"/>
  <c r="BI232" i="2"/>
  <c r="BE232" i="2"/>
  <c r="BI231" i="2"/>
  <c r="BE231" i="2"/>
  <c r="BI230" i="2"/>
  <c r="BE230" i="2"/>
  <c r="BI229" i="2"/>
  <c r="BE229" i="2"/>
  <c r="BI228" i="2"/>
  <c r="BE228" i="2"/>
  <c r="BI227" i="2"/>
  <c r="BE227" i="2"/>
  <c r="BI226" i="2"/>
  <c r="BE226" i="2"/>
  <c r="BI225" i="2"/>
  <c r="BE225" i="2"/>
  <c r="BI224" i="2"/>
  <c r="BE224" i="2"/>
  <c r="BI223" i="2"/>
  <c r="BE223" i="2"/>
  <c r="BI222" i="2"/>
  <c r="BE222" i="2"/>
  <c r="BI221" i="2"/>
  <c r="BE221" i="2"/>
  <c r="BI220" i="2"/>
  <c r="BE220" i="2"/>
  <c r="BI219" i="2"/>
  <c r="BE219" i="2"/>
  <c r="BI218" i="2"/>
  <c r="BE218" i="2"/>
  <c r="BI217" i="2"/>
  <c r="BE217" i="2"/>
  <c r="BI216" i="2"/>
  <c r="BE216" i="2"/>
  <c r="BI215" i="2"/>
  <c r="BE215" i="2"/>
  <c r="BI214" i="2"/>
  <c r="BE214" i="2"/>
  <c r="BI213" i="2"/>
  <c r="BE213" i="2"/>
  <c r="BI212" i="2"/>
  <c r="BE212" i="2"/>
  <c r="BI211" i="2"/>
  <c r="BE211" i="2"/>
  <c r="BI210" i="2"/>
  <c r="BE210" i="2"/>
  <c r="BI209" i="2"/>
  <c r="BE209" i="2"/>
  <c r="BI208" i="2"/>
  <c r="BE208" i="2"/>
  <c r="BI207" i="2"/>
  <c r="BE207" i="2"/>
  <c r="BI206" i="2"/>
  <c r="BE206" i="2"/>
  <c r="BI205" i="2"/>
  <c r="BG352" i="2"/>
  <c r="BG349" i="2"/>
  <c r="BC347" i="2"/>
  <c r="BC345" i="2"/>
  <c r="BC343" i="2"/>
  <c r="BG341" i="2"/>
  <c r="BC340" i="2"/>
  <c r="BC338" i="2"/>
  <c r="BC336" i="2"/>
  <c r="BC334" i="2"/>
  <c r="BC332" i="2"/>
  <c r="BG329" i="2"/>
  <c r="BC327" i="2"/>
  <c r="BC326" i="2"/>
  <c r="BC324" i="2"/>
  <c r="BC322" i="2"/>
  <c r="BC320" i="2"/>
  <c r="BC317" i="2"/>
  <c r="BE400" i="2"/>
  <c r="BE399" i="2"/>
  <c r="BE398" i="2"/>
  <c r="BE397" i="2"/>
  <c r="BE396" i="2"/>
  <c r="BE395" i="2"/>
  <c r="BE394" i="2"/>
  <c r="BE393" i="2"/>
  <c r="BE392" i="2"/>
  <c r="BE391" i="2"/>
  <c r="BE390" i="2"/>
  <c r="BE389" i="2"/>
  <c r="BE388" i="2"/>
  <c r="BE387" i="2"/>
  <c r="BE386" i="2"/>
  <c r="BE385" i="2"/>
  <c r="BE384" i="2"/>
  <c r="BE383" i="2"/>
  <c r="BE382" i="2"/>
  <c r="BE381" i="2"/>
  <c r="BE380" i="2"/>
  <c r="BE379" i="2"/>
  <c r="BE378" i="2"/>
  <c r="BE377" i="2"/>
  <c r="BE376" i="2"/>
  <c r="BE375" i="2"/>
  <c r="BE374" i="2"/>
  <c r="BE373" i="2"/>
  <c r="BE372" i="2"/>
  <c r="BE371" i="2"/>
  <c r="BE370" i="2"/>
  <c r="BE369" i="2"/>
  <c r="BE368" i="2"/>
  <c r="BE367" i="2"/>
  <c r="BE366" i="2"/>
  <c r="BE365" i="2"/>
  <c r="BE364" i="2"/>
  <c r="BE363" i="2"/>
  <c r="BE362" i="2"/>
  <c r="BE361" i="2"/>
  <c r="BE360" i="2"/>
  <c r="BE359" i="2"/>
  <c r="BE358" i="2"/>
  <c r="BE357" i="2"/>
  <c r="BE356" i="2"/>
  <c r="BE355" i="2"/>
  <c r="BE354" i="2"/>
  <c r="BE353" i="2"/>
  <c r="BE352" i="2"/>
  <c r="BE351" i="2"/>
  <c r="BE350" i="2"/>
  <c r="BE349" i="2"/>
  <c r="BE348" i="2"/>
  <c r="BE347" i="2"/>
  <c r="BE346" i="2"/>
  <c r="BE345" i="2"/>
  <c r="BE344" i="2"/>
  <c r="BE343" i="2"/>
  <c r="BE342" i="2"/>
  <c r="BE341" i="2"/>
  <c r="BI340" i="2"/>
  <c r="BI339" i="2"/>
  <c r="BI338" i="2"/>
  <c r="BI337" i="2"/>
  <c r="BI336" i="2"/>
  <c r="BI335" i="2"/>
  <c r="BI334" i="2"/>
  <c r="BI333" i="2"/>
  <c r="BI332" i="2"/>
  <c r="BI331" i="2"/>
  <c r="BI330" i="2"/>
  <c r="BI329" i="2"/>
  <c r="BI328" i="2"/>
  <c r="BI327" i="2"/>
  <c r="BE326" i="2"/>
  <c r="BH400" i="2"/>
  <c r="BD400" i="2"/>
  <c r="BH399" i="2"/>
  <c r="BD399" i="2"/>
  <c r="BH398" i="2"/>
  <c r="BD398" i="2"/>
  <c r="BH397" i="2"/>
  <c r="BD397" i="2"/>
  <c r="BH396" i="2"/>
  <c r="BD396" i="2"/>
  <c r="BH395" i="2"/>
  <c r="BD395" i="2"/>
  <c r="BH394" i="2"/>
  <c r="BD394" i="2"/>
  <c r="BH393" i="2"/>
  <c r="BD393" i="2"/>
  <c r="BH392" i="2"/>
  <c r="BD392" i="2"/>
  <c r="BH391" i="2"/>
  <c r="BD391" i="2"/>
  <c r="BH390" i="2"/>
  <c r="BD390" i="2"/>
  <c r="BH389" i="2"/>
  <c r="BD389" i="2"/>
  <c r="BH388" i="2"/>
  <c r="BD388" i="2"/>
  <c r="BH387" i="2"/>
  <c r="BD387" i="2"/>
  <c r="BH386" i="2"/>
  <c r="BD386" i="2"/>
  <c r="BH385" i="2"/>
  <c r="BD385" i="2"/>
  <c r="BH384" i="2"/>
  <c r="BD384" i="2"/>
  <c r="BH383" i="2"/>
  <c r="BD383" i="2"/>
  <c r="BH382" i="2"/>
  <c r="BD382" i="2"/>
  <c r="BH381" i="2"/>
  <c r="BD381" i="2"/>
  <c r="BH380" i="2"/>
  <c r="BD380" i="2"/>
  <c r="BH379" i="2"/>
  <c r="BD379" i="2"/>
  <c r="BH378" i="2"/>
  <c r="BD378" i="2"/>
  <c r="BH377" i="2"/>
  <c r="AJ377" i="2"/>
  <c r="AT377" i="2" s="1"/>
  <c r="BD377" i="2"/>
  <c r="BH376" i="2"/>
  <c r="BD376" i="2"/>
  <c r="BH375" i="2"/>
  <c r="BD375" i="2"/>
  <c r="BH374" i="2"/>
  <c r="BD374" i="2"/>
  <c r="BH373" i="2"/>
  <c r="BD373" i="2"/>
  <c r="BH372" i="2"/>
  <c r="BD372" i="2"/>
  <c r="BH371" i="2"/>
  <c r="BD371" i="2"/>
  <c r="BH370" i="2"/>
  <c r="BD370" i="2"/>
  <c r="BH369" i="2"/>
  <c r="BD369" i="2"/>
  <c r="BH368" i="2"/>
  <c r="BD368" i="2"/>
  <c r="BH367" i="2"/>
  <c r="BD367" i="2"/>
  <c r="BH366" i="2"/>
  <c r="BD366" i="2"/>
  <c r="BH365" i="2"/>
  <c r="BD365" i="2"/>
  <c r="BH364" i="2"/>
  <c r="BD364" i="2"/>
  <c r="BH363" i="2"/>
  <c r="BD363" i="2"/>
  <c r="BH362" i="2"/>
  <c r="BD362" i="2"/>
  <c r="BH361" i="2"/>
  <c r="BD361" i="2"/>
  <c r="BH360" i="2"/>
  <c r="BD360" i="2"/>
  <c r="BH359" i="2"/>
  <c r="BD359" i="2"/>
  <c r="BH358" i="2"/>
  <c r="BD358" i="2"/>
  <c r="BH357" i="2"/>
  <c r="BD357" i="2"/>
  <c r="BH356" i="2"/>
  <c r="BD356" i="2"/>
  <c r="BH355" i="2"/>
  <c r="BD355" i="2"/>
  <c r="BH354" i="2"/>
  <c r="BD354" i="2"/>
  <c r="BH353" i="2"/>
  <c r="BD353" i="2"/>
  <c r="BH352" i="2"/>
  <c r="BD352" i="2"/>
  <c r="BH351" i="2"/>
  <c r="BD351" i="2"/>
  <c r="BH350" i="2"/>
  <c r="BD350" i="2"/>
  <c r="BH349" i="2"/>
  <c r="BD349" i="2"/>
  <c r="BH348" i="2"/>
  <c r="BD348" i="2"/>
  <c r="BH347" i="2"/>
  <c r="BD347" i="2"/>
  <c r="BH346" i="2"/>
  <c r="BD346" i="2"/>
  <c r="BH345" i="2"/>
  <c r="BD345" i="2"/>
  <c r="BH344" i="2"/>
  <c r="BD344" i="2"/>
  <c r="BH343" i="2"/>
  <c r="BD343" i="2"/>
  <c r="BH342" i="2"/>
  <c r="BD342" i="2"/>
  <c r="BH341" i="2"/>
  <c r="BD341" i="2"/>
  <c r="BH340" i="2"/>
  <c r="BD340" i="2"/>
  <c r="BH339" i="2"/>
  <c r="BD339" i="2"/>
  <c r="BH338" i="2"/>
  <c r="BD338" i="2"/>
  <c r="BH337" i="2"/>
  <c r="BD337" i="2"/>
  <c r="BH336" i="2"/>
  <c r="BD336" i="2"/>
  <c r="BH335" i="2"/>
  <c r="BD335" i="2"/>
  <c r="BH334" i="2"/>
  <c r="BD334" i="2"/>
  <c r="BH333" i="2"/>
  <c r="BD333" i="2"/>
  <c r="BH332" i="2"/>
  <c r="BD332" i="2"/>
  <c r="BH331" i="2"/>
  <c r="BD331" i="2"/>
  <c r="BH330" i="2"/>
  <c r="BD330" i="2"/>
  <c r="BH329" i="2"/>
  <c r="BD329" i="2"/>
  <c r="BH328" i="2"/>
  <c r="BD328" i="2"/>
  <c r="BH327" i="2"/>
  <c r="BD327" i="2"/>
  <c r="BH326" i="2"/>
  <c r="BD326" i="2"/>
  <c r="BH325" i="2"/>
  <c r="BD325" i="2"/>
  <c r="BH324" i="2"/>
  <c r="BD324" i="2"/>
  <c r="BH323" i="2"/>
  <c r="BD323" i="2"/>
  <c r="BH322" i="2"/>
  <c r="BD322" i="2"/>
  <c r="BH321" i="2"/>
  <c r="BD321" i="2"/>
  <c r="BH320" i="2"/>
  <c r="BD320" i="2"/>
  <c r="BH319" i="2"/>
  <c r="BD319" i="2"/>
  <c r="BH318" i="2"/>
  <c r="BD318" i="2"/>
  <c r="BH317" i="2"/>
  <c r="BD317" i="2"/>
  <c r="BH316" i="2"/>
  <c r="BD316" i="2"/>
  <c r="BH315" i="2"/>
  <c r="BD315" i="2"/>
  <c r="BH314" i="2"/>
  <c r="BD314" i="2"/>
  <c r="BH313" i="2"/>
  <c r="AJ313" i="2"/>
  <c r="AT313" i="2" s="1"/>
  <c r="BD313" i="2"/>
  <c r="BH312" i="2"/>
  <c r="BD312" i="2"/>
  <c r="BH311" i="2"/>
  <c r="BD311" i="2"/>
  <c r="BH310" i="2"/>
  <c r="BD310" i="2"/>
  <c r="BH309" i="2"/>
  <c r="BD309" i="2"/>
  <c r="BH308" i="2"/>
  <c r="BD308" i="2"/>
  <c r="BH307" i="2"/>
  <c r="BD307" i="2"/>
  <c r="BH306" i="2"/>
  <c r="BD306" i="2"/>
  <c r="BH305" i="2"/>
  <c r="BD305" i="2"/>
  <c r="BH304" i="2"/>
  <c r="BD304" i="2"/>
  <c r="BH303" i="2"/>
  <c r="BD303" i="2"/>
  <c r="BH302" i="2"/>
  <c r="BD302" i="2"/>
  <c r="BH301" i="2"/>
  <c r="BD301" i="2"/>
  <c r="BH300" i="2"/>
  <c r="BD300" i="2"/>
  <c r="BH299" i="2"/>
  <c r="BD299" i="2"/>
  <c r="BH298" i="2"/>
  <c r="BD298" i="2"/>
  <c r="BH297" i="2"/>
  <c r="BD297" i="2"/>
  <c r="BH296" i="2"/>
  <c r="BD296" i="2"/>
  <c r="BH295" i="2"/>
  <c r="BD295" i="2"/>
  <c r="BH294" i="2"/>
  <c r="BD294" i="2"/>
  <c r="BH293" i="2"/>
  <c r="BD293" i="2"/>
  <c r="BH292" i="2"/>
  <c r="BD292" i="2"/>
  <c r="BH291" i="2"/>
  <c r="BD291" i="2"/>
  <c r="BH290" i="2"/>
  <c r="BC351" i="2"/>
  <c r="BC350" i="2"/>
  <c r="BC348" i="2"/>
  <c r="BC346" i="2"/>
  <c r="BC344" i="2"/>
  <c r="BC342" i="2"/>
  <c r="BG339" i="2"/>
  <c r="BG337" i="2"/>
  <c r="BG335" i="2"/>
  <c r="BG333" i="2"/>
  <c r="BG331" i="2"/>
  <c r="BC329" i="2"/>
  <c r="BG327" i="2"/>
  <c r="BC325" i="2"/>
  <c r="BC323" i="2"/>
  <c r="BG321" i="2"/>
  <c r="BG319" i="2"/>
  <c r="BC318" i="2"/>
  <c r="BG316" i="2"/>
  <c r="BC315" i="2"/>
  <c r="BC314" i="2"/>
  <c r="BC313" i="2"/>
  <c r="BC312" i="2"/>
  <c r="BC311" i="2"/>
  <c r="BC310" i="2"/>
  <c r="BC309" i="2"/>
  <c r="BC308" i="2"/>
  <c r="BC307" i="2"/>
  <c r="BC306" i="2"/>
  <c r="BC305" i="2"/>
  <c r="BC304" i="2"/>
  <c r="BC303" i="2"/>
  <c r="BG302" i="2"/>
  <c r="BG301" i="2"/>
  <c r="BG300" i="2"/>
  <c r="BG299" i="2"/>
  <c r="BG298" i="2"/>
  <c r="BG297" i="2"/>
  <c r="BG296" i="2"/>
  <c r="BG295" i="2"/>
  <c r="BG294" i="2"/>
  <c r="BG293" i="2"/>
  <c r="BG292" i="2"/>
  <c r="BG291" i="2"/>
  <c r="BG290" i="2"/>
  <c r="BG289" i="2"/>
  <c r="BG288" i="2"/>
  <c r="BG287" i="2"/>
  <c r="BG286" i="2"/>
  <c r="BG285" i="2"/>
  <c r="BG284" i="2"/>
  <c r="BG283" i="2"/>
  <c r="BC283" i="2"/>
  <c r="BG282" i="2"/>
  <c r="BG281" i="2"/>
  <c r="BC281" i="2"/>
  <c r="BG280" i="2"/>
  <c r="BC280" i="2"/>
  <c r="BG279" i="2"/>
  <c r="BC279" i="2"/>
  <c r="BG278" i="2"/>
  <c r="BC278" i="2"/>
  <c r="BG277" i="2"/>
  <c r="BC277" i="2"/>
  <c r="BG276" i="2"/>
  <c r="BC276" i="2"/>
  <c r="BG275" i="2"/>
  <c r="BC275" i="2"/>
  <c r="BG274" i="2"/>
  <c r="BC274" i="2"/>
  <c r="BG273" i="2"/>
  <c r="BC273" i="2"/>
  <c r="BG272" i="2"/>
  <c r="BC272" i="2"/>
  <c r="BG271" i="2"/>
  <c r="BC271" i="2"/>
  <c r="BG270" i="2"/>
  <c r="BC270" i="2"/>
  <c r="BG269" i="2"/>
  <c r="BC269" i="2"/>
  <c r="BG268" i="2"/>
  <c r="BC268" i="2"/>
  <c r="BG267" i="2"/>
  <c r="BC267" i="2"/>
  <c r="BG266" i="2"/>
  <c r="BC266" i="2"/>
  <c r="BG265" i="2"/>
  <c r="BC265" i="2"/>
  <c r="BG264" i="2"/>
  <c r="BC264" i="2"/>
  <c r="BG263" i="2"/>
  <c r="BC263" i="2"/>
  <c r="BG262" i="2"/>
  <c r="BC262" i="2"/>
  <c r="BG261" i="2"/>
  <c r="BC261" i="2"/>
  <c r="BG260" i="2"/>
  <c r="BC260" i="2"/>
  <c r="BG259" i="2"/>
  <c r="BC259" i="2"/>
  <c r="BG258" i="2"/>
  <c r="BC258" i="2"/>
  <c r="BG257" i="2"/>
  <c r="BC257" i="2"/>
  <c r="BG256" i="2"/>
  <c r="BC256" i="2"/>
  <c r="BG255" i="2"/>
  <c r="BC255" i="2"/>
  <c r="BG254" i="2"/>
  <c r="BC254" i="2"/>
  <c r="BG253" i="2"/>
  <c r="BC253" i="2"/>
  <c r="BG252" i="2"/>
  <c r="BC252" i="2"/>
  <c r="BG251" i="2"/>
  <c r="BC251" i="2"/>
  <c r="BG250" i="2"/>
  <c r="BC250" i="2"/>
  <c r="BG249" i="2"/>
  <c r="BC249" i="2"/>
  <c r="BG248" i="2"/>
  <c r="BC248" i="2"/>
  <c r="BG247" i="2"/>
  <c r="BC247" i="2"/>
  <c r="BG246" i="2"/>
  <c r="BC246" i="2"/>
  <c r="BG245" i="2"/>
  <c r="BC245" i="2"/>
  <c r="BG244" i="2"/>
  <c r="BC244" i="2"/>
  <c r="BG243" i="2"/>
  <c r="BC243" i="2"/>
  <c r="BG242" i="2"/>
  <c r="BC242" i="2"/>
  <c r="BG241" i="2"/>
  <c r="BC241" i="2"/>
  <c r="BG240" i="2"/>
  <c r="BC240" i="2"/>
  <c r="BG239" i="2"/>
  <c r="BC239" i="2"/>
  <c r="BG238" i="2"/>
  <c r="BC238" i="2"/>
  <c r="BG237" i="2"/>
  <c r="BC237" i="2"/>
  <c r="BG236" i="2"/>
  <c r="BC236" i="2"/>
  <c r="BG235" i="2"/>
  <c r="BC235" i="2"/>
  <c r="BG234" i="2"/>
  <c r="BC234" i="2"/>
  <c r="BG233" i="2"/>
  <c r="BC233" i="2"/>
  <c r="BG232" i="2"/>
  <c r="BC232" i="2"/>
  <c r="BG231" i="2"/>
  <c r="BC231" i="2"/>
  <c r="BG230" i="2"/>
  <c r="BC230" i="2"/>
  <c r="BG229" i="2"/>
  <c r="BC229" i="2"/>
  <c r="BG228" i="2"/>
  <c r="BC228" i="2"/>
  <c r="BG227" i="2"/>
  <c r="BC227" i="2"/>
  <c r="BG226" i="2"/>
  <c r="BC226" i="2"/>
  <c r="BG225" i="2"/>
  <c r="BC225" i="2"/>
  <c r="BG224" i="2"/>
  <c r="BC224" i="2"/>
  <c r="BG223" i="2"/>
  <c r="BC223" i="2"/>
  <c r="BG222" i="2"/>
  <c r="BC222" i="2"/>
  <c r="BG221" i="2"/>
  <c r="BC221" i="2"/>
  <c r="BG220" i="2"/>
  <c r="BC220" i="2"/>
  <c r="BG219" i="2"/>
  <c r="BC219" i="2"/>
  <c r="BG218" i="2"/>
  <c r="BC218" i="2"/>
  <c r="BG217" i="2"/>
  <c r="BC217" i="2"/>
  <c r="BG216" i="2"/>
  <c r="BC216" i="2"/>
  <c r="BG215" i="2"/>
  <c r="BC215" i="2"/>
  <c r="BG214" i="2"/>
  <c r="BC214" i="2"/>
  <c r="BG213" i="2"/>
  <c r="BC213" i="2"/>
  <c r="BG212" i="2"/>
  <c r="BC212" i="2"/>
  <c r="BG211" i="2"/>
  <c r="BC211" i="2"/>
  <c r="BG210" i="2"/>
  <c r="BC210" i="2"/>
  <c r="BG209" i="2"/>
  <c r="BC209" i="2"/>
  <c r="BG208" i="2"/>
  <c r="BC208" i="2"/>
  <c r="BG207" i="2"/>
  <c r="BC207" i="2"/>
  <c r="BG206" i="2"/>
  <c r="BC206" i="2"/>
  <c r="BG205" i="2"/>
  <c r="BC205" i="2"/>
  <c r="BG204" i="2"/>
  <c r="BC204" i="2"/>
  <c r="BG203" i="2"/>
  <c r="BC203" i="2"/>
  <c r="BG202" i="2"/>
  <c r="BC202" i="2"/>
  <c r="BG201" i="2"/>
  <c r="BC201" i="2"/>
  <c r="BG200" i="2"/>
  <c r="BC200" i="2"/>
  <c r="BG199" i="2"/>
  <c r="BC199" i="2"/>
  <c r="BG198" i="2"/>
  <c r="BC198" i="2"/>
  <c r="BG197" i="2"/>
  <c r="BC197" i="2"/>
  <c r="BG196" i="2"/>
  <c r="BC196" i="2"/>
  <c r="BG195" i="2"/>
  <c r="BC195" i="2"/>
  <c r="BG194" i="2"/>
  <c r="BC194" i="2"/>
  <c r="BG193" i="2"/>
  <c r="BC193" i="2"/>
  <c r="BG192" i="2"/>
  <c r="BC192" i="2"/>
  <c r="BG191" i="2"/>
  <c r="BC191" i="2"/>
  <c r="BG190" i="2"/>
  <c r="BC190" i="2"/>
  <c r="BG189" i="2"/>
  <c r="BC189" i="2"/>
  <c r="BG188" i="2"/>
  <c r="BC188" i="2"/>
  <c r="BG187" i="2"/>
  <c r="BC187" i="2"/>
  <c r="BG186" i="2"/>
  <c r="BC186" i="2"/>
  <c r="BG185" i="2"/>
  <c r="BC185" i="2"/>
  <c r="BG184" i="2"/>
  <c r="BC184" i="2"/>
  <c r="BG183" i="2"/>
  <c r="BC183" i="2"/>
  <c r="BG182" i="2"/>
  <c r="BC182" i="2"/>
  <c r="BG181" i="2"/>
  <c r="BC181" i="2"/>
  <c r="BG180" i="2"/>
  <c r="BC180" i="2"/>
  <c r="BG179" i="2"/>
  <c r="BC179" i="2"/>
  <c r="BG178" i="2"/>
  <c r="BC178" i="2"/>
  <c r="BG177" i="2"/>
  <c r="BC177" i="2"/>
  <c r="BG176" i="2"/>
  <c r="BC176" i="2"/>
  <c r="BG175" i="2"/>
  <c r="BC175" i="2"/>
  <c r="BG174" i="2"/>
  <c r="BC174" i="2"/>
  <c r="BG173" i="2"/>
  <c r="BC173" i="2"/>
  <c r="BG172" i="2"/>
  <c r="BC172" i="2"/>
  <c r="BG171" i="2"/>
  <c r="BC171" i="2"/>
  <c r="BG170" i="2"/>
  <c r="BC170" i="2"/>
  <c r="BG169" i="2"/>
  <c r="BC169" i="2"/>
  <c r="BG168" i="2"/>
  <c r="BC168" i="2"/>
  <c r="BG167" i="2"/>
  <c r="BC167" i="2"/>
  <c r="BG166" i="2"/>
  <c r="BC166" i="2"/>
  <c r="BG165" i="2"/>
  <c r="BC165" i="2"/>
  <c r="BG164" i="2"/>
  <c r="BC164" i="2"/>
  <c r="BG163" i="2"/>
  <c r="BC163" i="2"/>
  <c r="BG162" i="2"/>
  <c r="BC162" i="2"/>
  <c r="BG161" i="2"/>
  <c r="BC161" i="2"/>
  <c r="BG160" i="2"/>
  <c r="BC160" i="2"/>
  <c r="BG159" i="2"/>
  <c r="BC159" i="2"/>
  <c r="BG158" i="2"/>
  <c r="BC158" i="2"/>
  <c r="BG157" i="2"/>
  <c r="BC157" i="2"/>
  <c r="BG156" i="2"/>
  <c r="BC156" i="2"/>
  <c r="BG155" i="2"/>
  <c r="BC155" i="2"/>
  <c r="BG154" i="2"/>
  <c r="BC154" i="2"/>
  <c r="BG153" i="2"/>
  <c r="BC153" i="2"/>
  <c r="BG152" i="2"/>
  <c r="BC152" i="2"/>
  <c r="BG151" i="2"/>
  <c r="BC151" i="2"/>
  <c r="BG150" i="2"/>
  <c r="BC150" i="2"/>
  <c r="BG149" i="2"/>
  <c r="BC149" i="2"/>
  <c r="BG148" i="2"/>
  <c r="BC148" i="2"/>
  <c r="BG147" i="2"/>
  <c r="BC147" i="2"/>
  <c r="BG146" i="2"/>
  <c r="BC146" i="2"/>
  <c r="BG145" i="2"/>
  <c r="BC145" i="2"/>
  <c r="BG144" i="2"/>
  <c r="BC144" i="2"/>
  <c r="BG143" i="2"/>
  <c r="BC143" i="2"/>
  <c r="BG142" i="2"/>
  <c r="BC142" i="2"/>
  <c r="BG141" i="2"/>
  <c r="BC141" i="2"/>
  <c r="BG140" i="2"/>
  <c r="BC140" i="2"/>
  <c r="BG139" i="2"/>
  <c r="BC139" i="2"/>
  <c r="BG138" i="2"/>
  <c r="BG351" i="2"/>
  <c r="BC349" i="2"/>
  <c r="BG347" i="2"/>
  <c r="BG345" i="2"/>
  <c r="BG343" i="2"/>
  <c r="BC341" i="2"/>
  <c r="BC339" i="2"/>
  <c r="BC337" i="2"/>
  <c r="BC335" i="2"/>
  <c r="BC333" i="2"/>
  <c r="BC331" i="2"/>
  <c r="BC330" i="2"/>
  <c r="BC328" i="2"/>
  <c r="BG325" i="2"/>
  <c r="BG323" i="2"/>
  <c r="BC321" i="2"/>
  <c r="BC319" i="2"/>
  <c r="BG318" i="2"/>
  <c r="BC316" i="2"/>
  <c r="BG315" i="2"/>
  <c r="BG314" i="2"/>
  <c r="BG313" i="2"/>
  <c r="BG312" i="2"/>
  <c r="BG311" i="2"/>
  <c r="BG310" i="2"/>
  <c r="BG309" i="2"/>
  <c r="BG308" i="2"/>
  <c r="BG307" i="2"/>
  <c r="BG306" i="2"/>
  <c r="BG305" i="2"/>
  <c r="BG304" i="2"/>
  <c r="BG303" i="2"/>
  <c r="BC302" i="2"/>
  <c r="BC301" i="2"/>
  <c r="BC300" i="2"/>
  <c r="BC299" i="2"/>
  <c r="BC298" i="2"/>
  <c r="BC297" i="2"/>
  <c r="BC296" i="2"/>
  <c r="BC295" i="2"/>
  <c r="BC294" i="2"/>
  <c r="BC293" i="2"/>
  <c r="BC292" i="2"/>
  <c r="BC291" i="2"/>
  <c r="BC290" i="2"/>
  <c r="BC289" i="2"/>
  <c r="BC288" i="2"/>
  <c r="BC287" i="2"/>
  <c r="BC286" i="2"/>
  <c r="BC285" i="2"/>
  <c r="BC284" i="2"/>
  <c r="BC282" i="2"/>
  <c r="BJ400" i="2"/>
  <c r="BF400" i="2"/>
  <c r="BJ399" i="2"/>
  <c r="BF399" i="2"/>
  <c r="BJ398" i="2"/>
  <c r="BF398" i="2"/>
  <c r="BJ397" i="2"/>
  <c r="BF397" i="2"/>
  <c r="BJ396" i="2"/>
  <c r="BF396" i="2"/>
  <c r="BJ395" i="2"/>
  <c r="BF395" i="2"/>
  <c r="BJ394" i="2"/>
  <c r="BF394" i="2"/>
  <c r="BJ393" i="2"/>
  <c r="BF393" i="2"/>
  <c r="BJ392" i="2"/>
  <c r="BF392" i="2"/>
  <c r="BJ391" i="2"/>
  <c r="BF391" i="2"/>
  <c r="BJ390" i="2"/>
  <c r="BF390" i="2"/>
  <c r="BJ389" i="2"/>
  <c r="BF389" i="2"/>
  <c r="BJ388" i="2"/>
  <c r="BF388" i="2"/>
  <c r="BJ387" i="2"/>
  <c r="BF387" i="2"/>
  <c r="BJ386" i="2"/>
  <c r="BF386" i="2"/>
  <c r="BJ385" i="2"/>
  <c r="BF385" i="2"/>
  <c r="BJ384" i="2"/>
  <c r="BF384" i="2"/>
  <c r="BJ383" i="2"/>
  <c r="BF383" i="2"/>
  <c r="BJ382" i="2"/>
  <c r="BF382" i="2"/>
  <c r="BJ381" i="2"/>
  <c r="BF381" i="2"/>
  <c r="BJ380" i="2"/>
  <c r="BF380" i="2"/>
  <c r="BJ379" i="2"/>
  <c r="BF379" i="2"/>
  <c r="BJ378" i="2"/>
  <c r="BF378" i="2"/>
  <c r="BJ377" i="2"/>
  <c r="BF377" i="2"/>
  <c r="BJ376" i="2"/>
  <c r="BF376" i="2"/>
  <c r="BJ375" i="2"/>
  <c r="BF375" i="2"/>
  <c r="BJ374" i="2"/>
  <c r="BF374" i="2"/>
  <c r="BJ373" i="2"/>
  <c r="BF373" i="2"/>
  <c r="BJ372" i="2"/>
  <c r="BF372" i="2"/>
  <c r="BJ371" i="2"/>
  <c r="BF371" i="2"/>
  <c r="BJ370" i="2"/>
  <c r="BF370" i="2"/>
  <c r="BJ369" i="2"/>
  <c r="BF369" i="2"/>
  <c r="BJ368" i="2"/>
  <c r="BF368" i="2"/>
  <c r="BJ367" i="2"/>
  <c r="BF367" i="2"/>
  <c r="BJ366" i="2"/>
  <c r="BF366" i="2"/>
  <c r="BJ365" i="2"/>
  <c r="BF365" i="2"/>
  <c r="BJ364" i="2"/>
  <c r="BF364" i="2"/>
  <c r="BJ363" i="2"/>
  <c r="BF363" i="2"/>
  <c r="BJ362" i="2"/>
  <c r="BF362" i="2"/>
  <c r="BJ361" i="2"/>
  <c r="BF361" i="2"/>
  <c r="BJ360" i="2"/>
  <c r="BF360" i="2"/>
  <c r="BJ359" i="2"/>
  <c r="BF359" i="2"/>
  <c r="BJ358" i="2"/>
  <c r="BF358" i="2"/>
  <c r="BJ357" i="2"/>
  <c r="BF357" i="2"/>
  <c r="BJ356" i="2"/>
  <c r="BF356" i="2"/>
  <c r="BJ355" i="2"/>
  <c r="BF355" i="2"/>
  <c r="BJ354" i="2"/>
  <c r="BF354" i="2"/>
  <c r="BJ353" i="2"/>
  <c r="BF353" i="2"/>
  <c r="BJ352" i="2"/>
  <c r="BF352" i="2"/>
  <c r="BJ351" i="2"/>
  <c r="BF351" i="2"/>
  <c r="BJ350" i="2"/>
  <c r="BF350" i="2"/>
  <c r="BJ349" i="2"/>
  <c r="BF349" i="2"/>
  <c r="BJ348" i="2"/>
  <c r="BF348" i="2"/>
  <c r="BJ347" i="2"/>
  <c r="BF347" i="2"/>
  <c r="BJ346" i="2"/>
  <c r="BF346" i="2"/>
  <c r="BJ345" i="2"/>
  <c r="BF345" i="2"/>
  <c r="BJ344" i="2"/>
  <c r="BF344" i="2"/>
  <c r="BJ343" i="2"/>
  <c r="BF343" i="2"/>
  <c r="BJ342" i="2"/>
  <c r="BF342" i="2"/>
  <c r="BJ341" i="2"/>
  <c r="BF341" i="2"/>
  <c r="BJ340" i="2"/>
  <c r="BF340" i="2"/>
  <c r="BJ339" i="2"/>
  <c r="BF339" i="2"/>
  <c r="BJ338" i="2"/>
  <c r="BF338" i="2"/>
  <c r="BJ337" i="2"/>
  <c r="BF337" i="2"/>
  <c r="BJ336" i="2"/>
  <c r="BF336" i="2"/>
  <c r="BJ335" i="2"/>
  <c r="BF335" i="2"/>
  <c r="BJ334" i="2"/>
  <c r="BF334" i="2"/>
  <c r="BJ333" i="2"/>
  <c r="BF333" i="2"/>
  <c r="BJ332" i="2"/>
  <c r="BF332" i="2"/>
  <c r="BJ331" i="2"/>
  <c r="BF331" i="2"/>
  <c r="BJ330" i="2"/>
  <c r="BF330" i="2"/>
  <c r="BJ329" i="2"/>
  <c r="BF329" i="2"/>
  <c r="BJ328" i="2"/>
  <c r="BF328" i="2"/>
  <c r="BJ327" i="2"/>
  <c r="BF327" i="2"/>
  <c r="BJ326" i="2"/>
  <c r="BF326" i="2"/>
  <c r="BJ325" i="2"/>
  <c r="BF325" i="2"/>
  <c r="BJ324" i="2"/>
  <c r="BF324" i="2"/>
  <c r="BJ323" i="2"/>
  <c r="BF323" i="2"/>
  <c r="BJ322" i="2"/>
  <c r="BF322" i="2"/>
  <c r="BJ321" i="2"/>
  <c r="BF321" i="2"/>
  <c r="BJ320" i="2"/>
  <c r="BF320" i="2"/>
  <c r="BJ319" i="2"/>
  <c r="BF319" i="2"/>
  <c r="BJ318" i="2"/>
  <c r="BF318" i="2"/>
  <c r="BJ317" i="2"/>
  <c r="BF317" i="2"/>
  <c r="BJ316" i="2"/>
  <c r="BF316" i="2"/>
  <c r="BJ315" i="2"/>
  <c r="BF315" i="2"/>
  <c r="BJ314" i="2"/>
  <c r="BF314" i="2"/>
  <c r="BJ313" i="2"/>
  <c r="BF313" i="2"/>
  <c r="BJ312" i="2"/>
  <c r="BF312" i="2"/>
  <c r="BJ311" i="2"/>
  <c r="BF311" i="2"/>
  <c r="BJ310" i="2"/>
  <c r="BF310" i="2"/>
  <c r="BJ309" i="2"/>
  <c r="BF309" i="2"/>
  <c r="BJ308" i="2"/>
  <c r="BF308" i="2"/>
  <c r="BJ307" i="2"/>
  <c r="BF307" i="2"/>
  <c r="BJ306" i="2"/>
  <c r="BF306" i="2"/>
  <c r="BJ305" i="2"/>
  <c r="BF305" i="2"/>
  <c r="BJ304" i="2"/>
  <c r="BF304" i="2"/>
  <c r="BJ303" i="2"/>
  <c r="BF303" i="2"/>
  <c r="BJ302" i="2"/>
  <c r="BF302" i="2"/>
  <c r="BJ301" i="2"/>
  <c r="BF301" i="2"/>
  <c r="BJ300" i="2"/>
  <c r="BF300" i="2"/>
  <c r="BJ299" i="2"/>
  <c r="BF299" i="2"/>
  <c r="BJ298" i="2"/>
  <c r="BF298" i="2"/>
  <c r="BJ297" i="2"/>
  <c r="BF297" i="2"/>
  <c r="BJ296" i="2"/>
  <c r="BF296" i="2"/>
  <c r="BJ295" i="2"/>
  <c r="BF295" i="2"/>
  <c r="BJ294" i="2"/>
  <c r="BF294" i="2"/>
  <c r="BJ293" i="2"/>
  <c r="BF293" i="2"/>
  <c r="BJ292" i="2"/>
  <c r="BF292" i="2"/>
  <c r="BJ291" i="2"/>
  <c r="BF291" i="2"/>
  <c r="BJ290" i="2"/>
  <c r="BF290" i="2"/>
  <c r="BJ289" i="2"/>
  <c r="BF289" i="2"/>
  <c r="BJ288" i="2"/>
  <c r="BF288" i="2"/>
  <c r="BJ287" i="2"/>
  <c r="BF287" i="2"/>
  <c r="BJ286" i="2"/>
  <c r="BF286" i="2"/>
  <c r="BJ285" i="2"/>
  <c r="BF285" i="2"/>
  <c r="BJ284" i="2"/>
  <c r="BF284" i="2"/>
  <c r="BJ283" i="2"/>
  <c r="BF283" i="2"/>
  <c r="BJ282" i="2"/>
  <c r="BF282" i="2"/>
  <c r="BJ281" i="2"/>
  <c r="BF281" i="2"/>
  <c r="BJ280" i="2"/>
  <c r="BF280" i="2"/>
  <c r="BJ279" i="2"/>
  <c r="BF279" i="2"/>
  <c r="BJ278" i="2"/>
  <c r="BF278" i="2"/>
  <c r="BJ277" i="2"/>
  <c r="BF277" i="2"/>
  <c r="BJ276" i="2"/>
  <c r="BF276" i="2"/>
  <c r="BJ275" i="2"/>
  <c r="BF275" i="2"/>
  <c r="BJ274" i="2"/>
  <c r="BF274" i="2"/>
  <c r="BJ273" i="2"/>
  <c r="BF273" i="2"/>
  <c r="BJ272" i="2"/>
  <c r="BF272" i="2"/>
  <c r="BJ271" i="2"/>
  <c r="BF271" i="2"/>
  <c r="BJ270" i="2"/>
  <c r="BF270" i="2"/>
  <c r="BJ269" i="2"/>
  <c r="BF269" i="2"/>
  <c r="BJ268" i="2"/>
  <c r="BF268" i="2"/>
  <c r="BJ267" i="2"/>
  <c r="BF267" i="2"/>
  <c r="BJ266" i="2"/>
  <c r="BF266" i="2"/>
  <c r="BJ265" i="2"/>
  <c r="BF265" i="2"/>
  <c r="BE205" i="2"/>
  <c r="BI204" i="2"/>
  <c r="BE204" i="2"/>
  <c r="BI203" i="2"/>
  <c r="BE203" i="2"/>
  <c r="BI202" i="2"/>
  <c r="BE202" i="2"/>
  <c r="BI201" i="2"/>
  <c r="BE201" i="2"/>
  <c r="BI200" i="2"/>
  <c r="BE200" i="2"/>
  <c r="BI199" i="2"/>
  <c r="BE199" i="2"/>
  <c r="BI198" i="2"/>
  <c r="BE198" i="2"/>
  <c r="BI197" i="2"/>
  <c r="BE197" i="2"/>
  <c r="BI196" i="2"/>
  <c r="BE196" i="2"/>
  <c r="BI195" i="2"/>
  <c r="BE195" i="2"/>
  <c r="BI194" i="2"/>
  <c r="BE194" i="2"/>
  <c r="BI193" i="2"/>
  <c r="BE193" i="2"/>
  <c r="BI192" i="2"/>
  <c r="BE192" i="2"/>
  <c r="BI191" i="2"/>
  <c r="BE191" i="2"/>
  <c r="BI190" i="2"/>
  <c r="BE190" i="2"/>
  <c r="BI189" i="2"/>
  <c r="BE189" i="2"/>
  <c r="BI188" i="2"/>
  <c r="BE188" i="2"/>
  <c r="BI187" i="2"/>
  <c r="BE187" i="2"/>
  <c r="BI186" i="2"/>
  <c r="BE186" i="2"/>
  <c r="BI185" i="2"/>
  <c r="BE185" i="2"/>
  <c r="BI184" i="2"/>
  <c r="BE184" i="2"/>
  <c r="BI183" i="2"/>
  <c r="BE183" i="2"/>
  <c r="BI182" i="2"/>
  <c r="BE182" i="2"/>
  <c r="BI181" i="2"/>
  <c r="BE181" i="2"/>
  <c r="BI180" i="2"/>
  <c r="BE180" i="2"/>
  <c r="BI179" i="2"/>
  <c r="BE179" i="2"/>
  <c r="BI178" i="2"/>
  <c r="BE178" i="2"/>
  <c r="BI177" i="2"/>
  <c r="BE177" i="2"/>
  <c r="BI176" i="2"/>
  <c r="BE176" i="2"/>
  <c r="BI175" i="2"/>
  <c r="BE175" i="2"/>
  <c r="BI174" i="2"/>
  <c r="BE174" i="2"/>
  <c r="BI173" i="2"/>
  <c r="BE173" i="2"/>
  <c r="BI172" i="2"/>
  <c r="BE172" i="2"/>
  <c r="BI171" i="2"/>
  <c r="BE171" i="2"/>
  <c r="BI170" i="2"/>
  <c r="BE170" i="2"/>
  <c r="BI169" i="2"/>
  <c r="BE169" i="2"/>
  <c r="BI168" i="2"/>
  <c r="BE168" i="2"/>
  <c r="BI167" i="2"/>
  <c r="BE167" i="2"/>
  <c r="BI166" i="2"/>
  <c r="BE166" i="2"/>
  <c r="BI165" i="2"/>
  <c r="BE165" i="2"/>
  <c r="BI164" i="2"/>
  <c r="BE164" i="2"/>
  <c r="BI163" i="2"/>
  <c r="BE163" i="2"/>
  <c r="BI162" i="2"/>
  <c r="BE162" i="2"/>
  <c r="BI161" i="2"/>
  <c r="BE161" i="2"/>
  <c r="BI160" i="2"/>
  <c r="BE160" i="2"/>
  <c r="BI159" i="2"/>
  <c r="BE159" i="2"/>
  <c r="BI158" i="2"/>
  <c r="BE158" i="2"/>
  <c r="BI157" i="2"/>
  <c r="BE157" i="2"/>
  <c r="BI156" i="2"/>
  <c r="BE156" i="2"/>
  <c r="BI155" i="2"/>
  <c r="BE155" i="2"/>
  <c r="BI154" i="2"/>
  <c r="BE154" i="2"/>
  <c r="BI153" i="2"/>
  <c r="BE153" i="2"/>
  <c r="BI152" i="2"/>
  <c r="BE152" i="2"/>
  <c r="BI151" i="2"/>
  <c r="BE151" i="2"/>
  <c r="BI150" i="2"/>
  <c r="BE150" i="2"/>
  <c r="BI149" i="2"/>
  <c r="BE149" i="2"/>
  <c r="BI148" i="2"/>
  <c r="BE148" i="2"/>
  <c r="BI147" i="2"/>
  <c r="BE147" i="2"/>
  <c r="BI146" i="2"/>
  <c r="BE146" i="2"/>
  <c r="BI145" i="2"/>
  <c r="BE145" i="2"/>
  <c r="BI144" i="2"/>
  <c r="BE144" i="2"/>
  <c r="BI143" i="2"/>
  <c r="BE143" i="2"/>
  <c r="BI142" i="2"/>
  <c r="BE142" i="2"/>
  <c r="BI141" i="2"/>
  <c r="BE141" i="2"/>
  <c r="BI140" i="2"/>
  <c r="BE140" i="2"/>
  <c r="BI139" i="2"/>
  <c r="BE139" i="2"/>
  <c r="BI138" i="2"/>
  <c r="BE138" i="2"/>
  <c r="BI137" i="2"/>
  <c r="BE137" i="2"/>
  <c r="BI136" i="2"/>
  <c r="BE136" i="2"/>
  <c r="BI135" i="2"/>
  <c r="BE135" i="2"/>
  <c r="BI134" i="2"/>
  <c r="BE134" i="2"/>
  <c r="BI133" i="2"/>
  <c r="BE133" i="2"/>
  <c r="BI132" i="2"/>
  <c r="BE132" i="2"/>
  <c r="BI131" i="2"/>
  <c r="BE131" i="2"/>
  <c r="BI130" i="2"/>
  <c r="BE130" i="2"/>
  <c r="BI129" i="2"/>
  <c r="BE129" i="2"/>
  <c r="BI128" i="2"/>
  <c r="BE128" i="2"/>
  <c r="BI127" i="2"/>
  <c r="BE127" i="2"/>
  <c r="BI126" i="2"/>
  <c r="BE126" i="2"/>
  <c r="BI125" i="2"/>
  <c r="BE125" i="2"/>
  <c r="BI124" i="2"/>
  <c r="BE124" i="2"/>
  <c r="BI123" i="2"/>
  <c r="BE123" i="2"/>
  <c r="BI122" i="2"/>
  <c r="BE122" i="2"/>
  <c r="BI121" i="2"/>
  <c r="BE121" i="2"/>
  <c r="BI120" i="2"/>
  <c r="BD290" i="2"/>
  <c r="BH289" i="2"/>
  <c r="BD289" i="2"/>
  <c r="BH288" i="2"/>
  <c r="BD288" i="2"/>
  <c r="BH287" i="2"/>
  <c r="BD287" i="2"/>
  <c r="BH286" i="2"/>
  <c r="BD286" i="2"/>
  <c r="BH285" i="2"/>
  <c r="BD285" i="2"/>
  <c r="BH284" i="2"/>
  <c r="BD284" i="2"/>
  <c r="BH283" i="2"/>
  <c r="BD283" i="2"/>
  <c r="BH282" i="2"/>
  <c r="BD282" i="2"/>
  <c r="BH281" i="2"/>
  <c r="AJ281" i="2"/>
  <c r="AT281" i="2" s="1"/>
  <c r="BD281" i="2"/>
  <c r="BH280" i="2"/>
  <c r="BD280" i="2"/>
  <c r="BH279" i="2"/>
  <c r="BD279" i="2"/>
  <c r="BH278" i="2"/>
  <c r="BD278" i="2"/>
  <c r="BH277" i="2"/>
  <c r="BD277" i="2"/>
  <c r="BH276" i="2"/>
  <c r="BD276" i="2"/>
  <c r="BH275" i="2"/>
  <c r="BD275" i="2"/>
  <c r="BH274" i="2"/>
  <c r="BD274" i="2"/>
  <c r="BH273" i="2"/>
  <c r="BD273" i="2"/>
  <c r="BH272" i="2"/>
  <c r="BD272" i="2"/>
  <c r="BH271" i="2"/>
  <c r="BD271" i="2"/>
  <c r="BH270" i="2"/>
  <c r="BD270" i="2"/>
  <c r="BH269" i="2"/>
  <c r="BD269" i="2"/>
  <c r="BH268" i="2"/>
  <c r="BD268" i="2"/>
  <c r="BH267" i="2"/>
  <c r="BD267" i="2"/>
  <c r="BH266" i="2"/>
  <c r="BD266" i="2"/>
  <c r="BH265" i="2"/>
  <c r="BD265" i="2"/>
  <c r="BH264" i="2"/>
  <c r="BD264" i="2"/>
  <c r="BH263" i="2"/>
  <c r="BD263" i="2"/>
  <c r="BH262" i="2"/>
  <c r="BD262" i="2"/>
  <c r="BH261" i="2"/>
  <c r="BD261" i="2"/>
  <c r="BH260" i="2"/>
  <c r="BD260" i="2"/>
  <c r="BH259" i="2"/>
  <c r="BD259" i="2"/>
  <c r="BH258" i="2"/>
  <c r="BD258" i="2"/>
  <c r="BH257" i="2"/>
  <c r="BD257" i="2"/>
  <c r="BH256" i="2"/>
  <c r="BD256" i="2"/>
  <c r="BH255" i="2"/>
  <c r="BD255" i="2"/>
  <c r="BH254" i="2"/>
  <c r="BD254" i="2"/>
  <c r="BH253" i="2"/>
  <c r="BD253" i="2"/>
  <c r="BH252" i="2"/>
  <c r="BD252" i="2"/>
  <c r="BH251" i="2"/>
  <c r="BD251" i="2"/>
  <c r="BH250" i="2"/>
  <c r="BD250" i="2"/>
  <c r="BH249" i="2"/>
  <c r="BD249" i="2"/>
  <c r="AJ249" i="2"/>
  <c r="AT249" i="2" s="1"/>
  <c r="BH248" i="2"/>
  <c r="BD248" i="2"/>
  <c r="BH247" i="2"/>
  <c r="BD247" i="2"/>
  <c r="BH246" i="2"/>
  <c r="BD246" i="2"/>
  <c r="BH245" i="2"/>
  <c r="BD245" i="2"/>
  <c r="BH244" i="2"/>
  <c r="BD244" i="2"/>
  <c r="BH243" i="2"/>
  <c r="BD243" i="2"/>
  <c r="BH242" i="2"/>
  <c r="BD242" i="2"/>
  <c r="BH241" i="2"/>
  <c r="BD241" i="2"/>
  <c r="BH240" i="2"/>
  <c r="BD240" i="2"/>
  <c r="BH239" i="2"/>
  <c r="BD239" i="2"/>
  <c r="BH238" i="2"/>
  <c r="BD238" i="2"/>
  <c r="BH237" i="2"/>
  <c r="BD237" i="2"/>
  <c r="BH236" i="2"/>
  <c r="BD236" i="2"/>
  <c r="BH235" i="2"/>
  <c r="BD235" i="2"/>
  <c r="BH234" i="2"/>
  <c r="BD234" i="2"/>
  <c r="BH233" i="2"/>
  <c r="BD233" i="2"/>
  <c r="BH232" i="2"/>
  <c r="BD232" i="2"/>
  <c r="BH231" i="2"/>
  <c r="BD231" i="2"/>
  <c r="BH230" i="2"/>
  <c r="BD230" i="2"/>
  <c r="BH229" i="2"/>
  <c r="BD229" i="2"/>
  <c r="BH228" i="2"/>
  <c r="BD228" i="2"/>
  <c r="BH227" i="2"/>
  <c r="BD227" i="2"/>
  <c r="BH226" i="2"/>
  <c r="BD226" i="2"/>
  <c r="BH225" i="2"/>
  <c r="BD225" i="2"/>
  <c r="BH224" i="2"/>
  <c r="BD224" i="2"/>
  <c r="BH223" i="2"/>
  <c r="BD223" i="2"/>
  <c r="BH222" i="2"/>
  <c r="BD222" i="2"/>
  <c r="BH221" i="2"/>
  <c r="BD221" i="2"/>
  <c r="BH220" i="2"/>
  <c r="BD220" i="2"/>
  <c r="BH219" i="2"/>
  <c r="BD219" i="2"/>
  <c r="BH218" i="2"/>
  <c r="BD218" i="2"/>
  <c r="BH217" i="2"/>
  <c r="AJ217" i="2"/>
  <c r="AT217" i="2" s="1"/>
  <c r="BD217" i="2"/>
  <c r="BH216" i="2"/>
  <c r="BD216" i="2"/>
  <c r="BH215" i="2"/>
  <c r="BD215" i="2"/>
  <c r="BH214" i="2"/>
  <c r="BD214" i="2"/>
  <c r="BH213" i="2"/>
  <c r="BD213" i="2"/>
  <c r="BH212" i="2"/>
  <c r="BD212" i="2"/>
  <c r="BH211" i="2"/>
  <c r="BD211" i="2"/>
  <c r="BH210" i="2"/>
  <c r="BD210" i="2"/>
  <c r="BH209" i="2"/>
  <c r="BD209" i="2"/>
  <c r="BH208" i="2"/>
  <c r="BD208" i="2"/>
  <c r="BH207" i="2"/>
  <c r="BD207" i="2"/>
  <c r="BH206" i="2"/>
  <c r="BD206" i="2"/>
  <c r="BH205" i="2"/>
  <c r="BD205" i="2"/>
  <c r="BC138" i="2"/>
  <c r="BG137" i="2"/>
  <c r="BC137" i="2"/>
  <c r="BG136" i="2"/>
  <c r="BC136" i="2"/>
  <c r="BG135" i="2"/>
  <c r="BC135" i="2"/>
  <c r="BG134" i="2"/>
  <c r="BC134" i="2"/>
  <c r="BG133" i="2"/>
  <c r="BC133" i="2"/>
  <c r="BG132" i="2"/>
  <c r="BC132" i="2"/>
  <c r="BG131" i="2"/>
  <c r="BC131" i="2"/>
  <c r="BG130" i="2"/>
  <c r="BC130" i="2"/>
  <c r="BG129" i="2"/>
  <c r="BC129" i="2"/>
  <c r="BG128" i="2"/>
  <c r="BC128" i="2"/>
  <c r="BG127" i="2"/>
  <c r="BC127" i="2"/>
  <c r="BG126" i="2"/>
  <c r="BC126" i="2"/>
  <c r="BG125" i="2"/>
  <c r="BC125" i="2"/>
  <c r="BG124" i="2"/>
  <c r="BC124" i="2"/>
  <c r="BG123" i="2"/>
  <c r="BC123" i="2"/>
  <c r="BG122" i="2"/>
  <c r="BC122" i="2"/>
  <c r="BG121" i="2"/>
  <c r="BC121" i="2"/>
  <c r="BG120" i="2"/>
  <c r="BC120" i="2"/>
  <c r="BG119" i="2"/>
  <c r="BC119" i="2"/>
  <c r="BG118" i="2"/>
  <c r="BC118" i="2"/>
  <c r="BG117" i="2"/>
  <c r="BC117" i="2"/>
  <c r="BG116" i="2"/>
  <c r="BC116" i="2"/>
  <c r="BG115" i="2"/>
  <c r="BC115" i="2"/>
  <c r="BG114" i="2"/>
  <c r="BC114" i="2"/>
  <c r="BG113" i="2"/>
  <c r="BC113" i="2"/>
  <c r="BG112" i="2"/>
  <c r="BC112" i="2"/>
  <c r="BG111" i="2"/>
  <c r="BC111" i="2"/>
  <c r="BG110" i="2"/>
  <c r="BC110" i="2"/>
  <c r="BG109" i="2"/>
  <c r="BC109" i="2"/>
  <c r="BG108" i="2"/>
  <c r="BC108" i="2"/>
  <c r="BG107" i="2"/>
  <c r="BC107" i="2"/>
  <c r="BG106" i="2"/>
  <c r="BC106" i="2"/>
  <c r="BG105" i="2"/>
  <c r="BC105" i="2"/>
  <c r="BG104" i="2"/>
  <c r="BC104" i="2"/>
  <c r="BG103" i="2"/>
  <c r="BC103" i="2"/>
  <c r="BG102" i="2"/>
  <c r="BC102" i="2"/>
  <c r="BG101" i="2"/>
  <c r="BC101" i="2"/>
  <c r="BG100" i="2"/>
  <c r="BC100" i="2"/>
  <c r="BG99" i="2"/>
  <c r="BC99" i="2"/>
  <c r="BG98" i="2"/>
  <c r="BC98" i="2"/>
  <c r="BG97" i="2"/>
  <c r="BC97" i="2"/>
  <c r="BG96" i="2"/>
  <c r="BC96" i="2"/>
  <c r="BG95" i="2"/>
  <c r="BC95" i="2"/>
  <c r="BG94" i="2"/>
  <c r="BC94" i="2"/>
  <c r="BG93" i="2"/>
  <c r="BC93" i="2"/>
  <c r="BG92" i="2"/>
  <c r="BC92" i="2"/>
  <c r="BG91" i="2"/>
  <c r="BC91" i="2"/>
  <c r="BG90" i="2"/>
  <c r="BC90" i="2"/>
  <c r="BG89" i="2"/>
  <c r="BC89" i="2"/>
  <c r="BG88" i="2"/>
  <c r="BC88" i="2"/>
  <c r="BG87" i="2"/>
  <c r="BC87" i="2"/>
  <c r="BG86" i="2"/>
  <c r="BC86" i="2"/>
  <c r="BG85" i="2"/>
  <c r="BC85" i="2"/>
  <c r="BG84" i="2"/>
  <c r="BC84" i="2"/>
  <c r="BG83" i="2"/>
  <c r="BC83" i="2"/>
  <c r="BG82" i="2"/>
  <c r="BC82" i="2"/>
  <c r="BG81" i="2"/>
  <c r="BC81" i="2"/>
  <c r="BG80" i="2"/>
  <c r="BC80" i="2"/>
  <c r="BG79" i="2"/>
  <c r="BC79" i="2"/>
  <c r="BG78" i="2"/>
  <c r="BC78" i="2"/>
  <c r="BG77" i="2"/>
  <c r="BC77" i="2"/>
  <c r="BG76" i="2"/>
  <c r="BC76" i="2"/>
  <c r="BG75" i="2"/>
  <c r="BC75" i="2"/>
  <c r="BG74" i="2"/>
  <c r="BC74" i="2"/>
  <c r="BG73" i="2"/>
  <c r="BC73" i="2"/>
  <c r="BG72" i="2"/>
  <c r="BC72" i="2"/>
  <c r="BG71" i="2"/>
  <c r="BC71" i="2"/>
  <c r="BG70" i="2"/>
  <c r="BC70" i="2"/>
  <c r="BG69" i="2"/>
  <c r="BC69" i="2"/>
  <c r="BG68" i="2"/>
  <c r="BC68" i="2"/>
  <c r="BG67" i="2"/>
  <c r="BC67" i="2"/>
  <c r="BG66" i="2"/>
  <c r="BC66" i="2"/>
  <c r="BG65" i="2"/>
  <c r="BC65" i="2"/>
  <c r="BG64" i="2"/>
  <c r="BC64" i="2"/>
  <c r="BG63" i="2"/>
  <c r="BC63" i="2"/>
  <c r="BG62" i="2"/>
  <c r="BC62" i="2"/>
  <c r="BC58" i="2"/>
  <c r="BC50" i="2"/>
  <c r="BC42" i="2"/>
  <c r="BJ264" i="2"/>
  <c r="BF264" i="2"/>
  <c r="BJ263" i="2"/>
  <c r="BF263" i="2"/>
  <c r="BJ262" i="2"/>
  <c r="BF262" i="2"/>
  <c r="BJ261" i="2"/>
  <c r="BF261" i="2"/>
  <c r="BJ260" i="2"/>
  <c r="BF260" i="2"/>
  <c r="BJ259" i="2"/>
  <c r="BF259" i="2"/>
  <c r="BJ258" i="2"/>
  <c r="BF258" i="2"/>
  <c r="BJ257" i="2"/>
  <c r="BF257" i="2"/>
  <c r="BJ256" i="2"/>
  <c r="BF256" i="2"/>
  <c r="BJ255" i="2"/>
  <c r="BF255" i="2"/>
  <c r="BJ254" i="2"/>
  <c r="BF254" i="2"/>
  <c r="BJ253" i="2"/>
  <c r="BF253" i="2"/>
  <c r="BJ252" i="2"/>
  <c r="BF252" i="2"/>
  <c r="BJ251" i="2"/>
  <c r="BF251" i="2"/>
  <c r="BJ250" i="2"/>
  <c r="BF250" i="2"/>
  <c r="BJ249" i="2"/>
  <c r="BF249" i="2"/>
  <c r="BJ248" i="2"/>
  <c r="BF248" i="2"/>
  <c r="BJ247" i="2"/>
  <c r="BF247" i="2"/>
  <c r="BJ246" i="2"/>
  <c r="BF246" i="2"/>
  <c r="BJ245" i="2"/>
  <c r="BF245" i="2"/>
  <c r="BJ244" i="2"/>
  <c r="BF244" i="2"/>
  <c r="BJ243" i="2"/>
  <c r="BF243" i="2"/>
  <c r="BJ242" i="2"/>
  <c r="BF242" i="2"/>
  <c r="BJ241" i="2"/>
  <c r="BF241" i="2"/>
  <c r="BJ240" i="2"/>
  <c r="BF240" i="2"/>
  <c r="BJ239" i="2"/>
  <c r="BF239" i="2"/>
  <c r="BJ238" i="2"/>
  <c r="BF238" i="2"/>
  <c r="BJ237" i="2"/>
  <c r="BF237" i="2"/>
  <c r="BJ236" i="2"/>
  <c r="BF236" i="2"/>
  <c r="BJ235" i="2"/>
  <c r="BF235" i="2"/>
  <c r="BJ234" i="2"/>
  <c r="BF234" i="2"/>
  <c r="BJ233" i="2"/>
  <c r="BF233" i="2"/>
  <c r="BJ232" i="2"/>
  <c r="BF232" i="2"/>
  <c r="BJ231" i="2"/>
  <c r="BF231" i="2"/>
  <c r="BJ230" i="2"/>
  <c r="BF230" i="2"/>
  <c r="BJ229" i="2"/>
  <c r="BF229" i="2"/>
  <c r="BJ228" i="2"/>
  <c r="BF228" i="2"/>
  <c r="BJ227" i="2"/>
  <c r="BF227" i="2"/>
  <c r="BJ226" i="2"/>
  <c r="BF226" i="2"/>
  <c r="BJ225" i="2"/>
  <c r="BF225" i="2"/>
  <c r="BJ224" i="2"/>
  <c r="BF224" i="2"/>
  <c r="BJ223" i="2"/>
  <c r="BF223" i="2"/>
  <c r="BJ222" i="2"/>
  <c r="BF222" i="2"/>
  <c r="BJ221" i="2"/>
  <c r="BF221" i="2"/>
  <c r="BJ220" i="2"/>
  <c r="BF220" i="2"/>
  <c r="BJ219" i="2"/>
  <c r="BF219" i="2"/>
  <c r="BJ218" i="2"/>
  <c r="BF218" i="2"/>
  <c r="BJ217" i="2"/>
  <c r="BF217" i="2"/>
  <c r="BJ216" i="2"/>
  <c r="BF216" i="2"/>
  <c r="BJ215" i="2"/>
  <c r="BF215" i="2"/>
  <c r="BJ214" i="2"/>
  <c r="BF214" i="2"/>
  <c r="BJ213" i="2"/>
  <c r="BF213" i="2"/>
  <c r="BJ212" i="2"/>
  <c r="BF212" i="2"/>
  <c r="BJ211" i="2"/>
  <c r="BF211" i="2"/>
  <c r="BJ210" i="2"/>
  <c r="BF210" i="2"/>
  <c r="BJ209" i="2"/>
  <c r="BF209" i="2"/>
  <c r="BJ208" i="2"/>
  <c r="BF208" i="2"/>
  <c r="BJ207" i="2"/>
  <c r="BF207" i="2"/>
  <c r="BJ206" i="2"/>
  <c r="BF206" i="2"/>
  <c r="BJ205" i="2"/>
  <c r="BF205" i="2"/>
  <c r="BJ204" i="2"/>
  <c r="BF204" i="2"/>
  <c r="BJ203" i="2"/>
  <c r="BF203" i="2"/>
  <c r="BJ202" i="2"/>
  <c r="BF202" i="2"/>
  <c r="BJ201" i="2"/>
  <c r="BF201" i="2"/>
  <c r="BJ200" i="2"/>
  <c r="BF200" i="2"/>
  <c r="BJ199" i="2"/>
  <c r="BF199" i="2"/>
  <c r="BJ198" i="2"/>
  <c r="BF198" i="2"/>
  <c r="BJ197" i="2"/>
  <c r="BF197" i="2"/>
  <c r="BJ196" i="2"/>
  <c r="BF196" i="2"/>
  <c r="BJ195" i="2"/>
  <c r="BF195" i="2"/>
  <c r="BJ194" i="2"/>
  <c r="BF194" i="2"/>
  <c r="BJ193" i="2"/>
  <c r="BF193" i="2"/>
  <c r="BJ192" i="2"/>
  <c r="BF192" i="2"/>
  <c r="BJ191" i="2"/>
  <c r="BF191" i="2"/>
  <c r="BJ190" i="2"/>
  <c r="BF190" i="2"/>
  <c r="BJ189" i="2"/>
  <c r="BF189" i="2"/>
  <c r="BJ188" i="2"/>
  <c r="BJ183" i="2"/>
  <c r="BH204" i="2"/>
  <c r="BD204" i="2"/>
  <c r="BH203" i="2"/>
  <c r="BD203" i="2"/>
  <c r="BH202" i="2"/>
  <c r="BD202" i="2"/>
  <c r="BH201" i="2"/>
  <c r="BD201" i="2"/>
  <c r="BH200" i="2"/>
  <c r="BD200" i="2"/>
  <c r="BH199" i="2"/>
  <c r="BD199" i="2"/>
  <c r="BH198" i="2"/>
  <c r="BD198" i="2"/>
  <c r="BH197" i="2"/>
  <c r="BD197" i="2"/>
  <c r="BH196" i="2"/>
  <c r="BD196" i="2"/>
  <c r="BH195" i="2"/>
  <c r="BD195" i="2"/>
  <c r="BH194" i="2"/>
  <c r="BD194" i="2"/>
  <c r="BH193" i="2"/>
  <c r="BD193" i="2"/>
  <c r="BH192" i="2"/>
  <c r="BD192" i="2"/>
  <c r="BH191" i="2"/>
  <c r="BD191" i="2"/>
  <c r="BH190" i="2"/>
  <c r="BD190" i="2"/>
  <c r="BH189" i="2"/>
  <c r="BD189" i="2"/>
  <c r="BH188" i="2"/>
  <c r="BD188" i="2"/>
  <c r="BH187" i="2"/>
  <c r="BD187" i="2"/>
  <c r="BH186" i="2"/>
  <c r="BD186" i="2"/>
  <c r="BH185" i="2"/>
  <c r="BD185" i="2"/>
  <c r="BH184" i="2"/>
  <c r="BD184" i="2"/>
  <c r="BH183" i="2"/>
  <c r="BD183" i="2"/>
  <c r="BH182" i="2"/>
  <c r="BD182" i="2"/>
  <c r="BH181" i="2"/>
  <c r="BD181" i="2"/>
  <c r="BH180" i="2"/>
  <c r="BD180" i="2"/>
  <c r="BH179" i="2"/>
  <c r="BD179" i="2"/>
  <c r="BH178" i="2"/>
  <c r="BD178" i="2"/>
  <c r="BH177" i="2"/>
  <c r="BD177" i="2"/>
  <c r="BH176" i="2"/>
  <c r="BD176" i="2"/>
  <c r="BH175" i="2"/>
  <c r="BD175" i="2"/>
  <c r="BH174" i="2"/>
  <c r="BH165" i="2"/>
  <c r="AE391" i="2"/>
  <c r="BG61" i="2"/>
  <c r="BC61" i="2"/>
  <c r="BG60" i="2"/>
  <c r="BC60" i="2"/>
  <c r="BG59" i="2"/>
  <c r="BC59" i="2"/>
  <c r="BG58" i="2"/>
  <c r="BG57" i="2"/>
  <c r="BC57" i="2"/>
  <c r="BG56" i="2"/>
  <c r="BC56" i="2"/>
  <c r="BG55" i="2"/>
  <c r="BC55" i="2"/>
  <c r="BG54" i="2"/>
  <c r="BC54" i="2"/>
  <c r="BG53" i="2"/>
  <c r="BC53" i="2"/>
  <c r="BG52" i="2"/>
  <c r="BC52" i="2"/>
  <c r="BG51" i="2"/>
  <c r="BC51" i="2"/>
  <c r="BG50" i="2"/>
  <c r="BG49" i="2"/>
  <c r="BC49" i="2"/>
  <c r="BG48" i="2"/>
  <c r="BC48" i="2"/>
  <c r="BG47" i="2"/>
  <c r="BC47" i="2"/>
  <c r="BG46" i="2"/>
  <c r="BC46" i="2"/>
  <c r="BG45" i="2"/>
  <c r="BC45" i="2"/>
  <c r="BG44" i="2"/>
  <c r="BC44" i="2"/>
  <c r="BG43" i="2"/>
  <c r="BC43" i="2"/>
  <c r="BG42" i="2"/>
  <c r="BG41" i="2"/>
  <c r="BC41" i="2"/>
  <c r="BG40" i="2"/>
  <c r="BC40" i="2"/>
  <c r="BG39" i="2"/>
  <c r="BC39" i="2"/>
  <c r="BG38" i="2"/>
  <c r="BC38" i="2"/>
  <c r="BG37" i="2"/>
  <c r="BC37" i="2"/>
  <c r="BG36" i="2"/>
  <c r="BC36" i="2"/>
  <c r="BG35" i="2"/>
  <c r="BC35" i="2"/>
  <c r="BG34" i="2"/>
  <c r="BC34" i="2"/>
  <c r="Y399" i="2"/>
  <c r="AE399" i="2"/>
  <c r="Y395" i="2"/>
  <c r="AE395" i="2"/>
  <c r="Y387" i="2"/>
  <c r="AE387" i="2"/>
  <c r="Y383" i="2"/>
  <c r="AE383" i="2"/>
  <c r="AB379" i="2"/>
  <c r="AC379" i="2"/>
  <c r="BF188" i="2"/>
  <c r="BJ187" i="2"/>
  <c r="BF187" i="2"/>
  <c r="BJ186" i="2"/>
  <c r="BF186" i="2"/>
  <c r="BJ185" i="2"/>
  <c r="BF185" i="2"/>
  <c r="BJ184" i="2"/>
  <c r="BF184" i="2"/>
  <c r="BF183" i="2"/>
  <c r="BJ182" i="2"/>
  <c r="BF182" i="2"/>
  <c r="BJ181" i="2"/>
  <c r="BF181" i="2"/>
  <c r="BJ180" i="2"/>
  <c r="BF180" i="2"/>
  <c r="BJ179" i="2"/>
  <c r="BF179" i="2"/>
  <c r="BJ178" i="2"/>
  <c r="BF178" i="2"/>
  <c r="BJ177" i="2"/>
  <c r="BF177" i="2"/>
  <c r="BJ176" i="2"/>
  <c r="BF176" i="2"/>
  <c r="BJ175" i="2"/>
  <c r="BF175" i="2"/>
  <c r="BJ174" i="2"/>
  <c r="BF174" i="2"/>
  <c r="BJ173" i="2"/>
  <c r="BF173" i="2"/>
  <c r="BJ172" i="2"/>
  <c r="BF172" i="2"/>
  <c r="BJ171" i="2"/>
  <c r="BF171" i="2"/>
  <c r="BJ170" i="2"/>
  <c r="BF170" i="2"/>
  <c r="BJ169" i="2"/>
  <c r="BF169" i="2"/>
  <c r="BJ168" i="2"/>
  <c r="BF168" i="2"/>
  <c r="BJ167" i="2"/>
  <c r="BF167" i="2"/>
  <c r="BJ166" i="2"/>
  <c r="BF166" i="2"/>
  <c r="BJ165" i="2"/>
  <c r="BF165" i="2"/>
  <c r="BJ164" i="2"/>
  <c r="BF164" i="2"/>
  <c r="BJ163" i="2"/>
  <c r="BF163" i="2"/>
  <c r="BJ162" i="2"/>
  <c r="BF162" i="2"/>
  <c r="BJ161" i="2"/>
  <c r="BF161" i="2"/>
  <c r="BJ160" i="2"/>
  <c r="BF160" i="2"/>
  <c r="BJ159" i="2"/>
  <c r="BF159" i="2"/>
  <c r="BJ158" i="2"/>
  <c r="BF158" i="2"/>
  <c r="BJ157" i="2"/>
  <c r="BF157" i="2"/>
  <c r="BE120" i="2"/>
  <c r="BI119" i="2"/>
  <c r="BE119" i="2"/>
  <c r="BI118" i="2"/>
  <c r="BE118" i="2"/>
  <c r="BI117" i="2"/>
  <c r="BE117" i="2"/>
  <c r="BI116" i="2"/>
  <c r="BE116" i="2"/>
  <c r="BI115" i="2"/>
  <c r="BE115" i="2"/>
  <c r="BI114" i="2"/>
  <c r="BE114" i="2"/>
  <c r="BI113" i="2"/>
  <c r="BE113" i="2"/>
  <c r="BI112" i="2"/>
  <c r="BE112" i="2"/>
  <c r="BI111" i="2"/>
  <c r="BE111" i="2"/>
  <c r="BI110" i="2"/>
  <c r="BE110" i="2"/>
  <c r="BI109" i="2"/>
  <c r="BE109" i="2"/>
  <c r="BI108" i="2"/>
  <c r="BE108" i="2"/>
  <c r="BI107" i="2"/>
  <c r="BE107" i="2"/>
  <c r="BI106" i="2"/>
  <c r="BE106" i="2"/>
  <c r="BI105" i="2"/>
  <c r="BE105" i="2"/>
  <c r="BI104" i="2"/>
  <c r="BE104" i="2"/>
  <c r="BI103" i="2"/>
  <c r="BE103" i="2"/>
  <c r="BI102" i="2"/>
  <c r="BE102" i="2"/>
  <c r="BI101" i="2"/>
  <c r="BE101" i="2"/>
  <c r="BI100" i="2"/>
  <c r="BE100" i="2"/>
  <c r="BI99" i="2"/>
  <c r="BE99" i="2"/>
  <c r="BI98" i="2"/>
  <c r="BE98" i="2"/>
  <c r="BI97" i="2"/>
  <c r="BE97" i="2"/>
  <c r="BI96" i="2"/>
  <c r="BE96" i="2"/>
  <c r="BI95" i="2"/>
  <c r="BE95" i="2"/>
  <c r="BI94" i="2"/>
  <c r="BE94" i="2"/>
  <c r="BI93" i="2"/>
  <c r="BE93" i="2"/>
  <c r="BI92" i="2"/>
  <c r="BE92" i="2"/>
  <c r="BI91" i="2"/>
  <c r="BE91" i="2"/>
  <c r="BI90" i="2"/>
  <c r="BE90" i="2"/>
  <c r="BI89" i="2"/>
  <c r="BE89" i="2"/>
  <c r="BJ156" i="2"/>
  <c r="BF156" i="2"/>
  <c r="BJ155" i="2"/>
  <c r="BF155" i="2"/>
  <c r="BJ154" i="2"/>
  <c r="BF154" i="2"/>
  <c r="BJ153" i="2"/>
  <c r="BF153" i="2"/>
  <c r="BJ152" i="2"/>
  <c r="BF152" i="2"/>
  <c r="BJ151" i="2"/>
  <c r="BF151" i="2"/>
  <c r="BJ150" i="2"/>
  <c r="BF150" i="2"/>
  <c r="BJ149" i="2"/>
  <c r="BF149" i="2"/>
  <c r="BJ148" i="2"/>
  <c r="BF148" i="2"/>
  <c r="BJ147" i="2"/>
  <c r="BJ146" i="2"/>
  <c r="BF146" i="2"/>
  <c r="BJ145" i="2"/>
  <c r="BF145" i="2"/>
  <c r="BJ144" i="2"/>
  <c r="BF144" i="2"/>
  <c r="BJ143" i="2"/>
  <c r="BF143" i="2"/>
  <c r="BJ142" i="2"/>
  <c r="BF142" i="2"/>
  <c r="BJ141" i="2"/>
  <c r="BF141" i="2"/>
  <c r="BJ140" i="2"/>
  <c r="BF140" i="2"/>
  <c r="BJ139" i="2"/>
  <c r="BF139" i="2"/>
  <c r="BJ138" i="2"/>
  <c r="BF138" i="2"/>
  <c r="BJ137" i="2"/>
  <c r="BF137" i="2"/>
  <c r="BJ136" i="2"/>
  <c r="BF136" i="2"/>
  <c r="BJ135" i="2"/>
  <c r="BF135" i="2"/>
  <c r="BJ134" i="2"/>
  <c r="BF134" i="2"/>
  <c r="BJ133" i="2"/>
  <c r="BF133" i="2"/>
  <c r="BJ132" i="2"/>
  <c r="BF132" i="2"/>
  <c r="BJ131" i="2"/>
  <c r="BF131" i="2"/>
  <c r="BJ130" i="2"/>
  <c r="BF130" i="2"/>
  <c r="BJ129" i="2"/>
  <c r="BF129" i="2"/>
  <c r="BJ128" i="2"/>
  <c r="BF128" i="2"/>
  <c r="BJ127" i="2"/>
  <c r="BF127" i="2"/>
  <c r="BJ126" i="2"/>
  <c r="BF126" i="2"/>
  <c r="BJ125" i="2"/>
  <c r="BF125" i="2"/>
  <c r="BJ124" i="2"/>
  <c r="BF124" i="2"/>
  <c r="BJ123" i="2"/>
  <c r="BF123" i="2"/>
  <c r="BJ122" i="2"/>
  <c r="BF122" i="2"/>
  <c r="BJ121" i="2"/>
  <c r="BF121" i="2"/>
  <c r="BJ120" i="2"/>
  <c r="BF120" i="2"/>
  <c r="BJ119" i="2"/>
  <c r="BF119" i="2"/>
  <c r="BJ118" i="2"/>
  <c r="BF118" i="2"/>
  <c r="BJ117" i="2"/>
  <c r="BF117" i="2"/>
  <c r="BJ116" i="2"/>
  <c r="BF116" i="2"/>
  <c r="BJ115" i="2"/>
  <c r="BF115" i="2"/>
  <c r="BJ114" i="2"/>
  <c r="BF114" i="2"/>
  <c r="BJ113" i="2"/>
  <c r="BF113" i="2"/>
  <c r="BJ112" i="2"/>
  <c r="BF112" i="2"/>
  <c r="BJ111" i="2"/>
  <c r="BF111" i="2"/>
  <c r="BJ110" i="2"/>
  <c r="BF110" i="2"/>
  <c r="BJ109" i="2"/>
  <c r="BF109" i="2"/>
  <c r="BJ108" i="2"/>
  <c r="BF108" i="2"/>
  <c r="BJ107" i="2"/>
  <c r="BF107" i="2"/>
  <c r="BJ106" i="2"/>
  <c r="BF106" i="2"/>
  <c r="BJ105" i="2"/>
  <c r="BF105" i="2"/>
  <c r="BJ104" i="2"/>
  <c r="BF104" i="2"/>
  <c r="BJ103" i="2"/>
  <c r="BF103" i="2"/>
  <c r="BJ102" i="2"/>
  <c r="BF102" i="2"/>
  <c r="BJ101" i="2"/>
  <c r="BF101" i="2"/>
  <c r="BJ100" i="2"/>
  <c r="BF100" i="2"/>
  <c r="BJ99" i="2"/>
  <c r="BF99" i="2"/>
  <c r="BJ98" i="2"/>
  <c r="BF98" i="2"/>
  <c r="BJ97" i="2"/>
  <c r="BF97" i="2"/>
  <c r="BJ96" i="2"/>
  <c r="BF96" i="2"/>
  <c r="BJ95" i="2"/>
  <c r="BF95" i="2"/>
  <c r="BJ94" i="2"/>
  <c r="BF94" i="2"/>
  <c r="BJ93" i="2"/>
  <c r="BF93" i="2"/>
  <c r="BJ92" i="2"/>
  <c r="BF92" i="2"/>
  <c r="BJ91" i="2"/>
  <c r="BF91" i="2"/>
  <c r="BJ90" i="2"/>
  <c r="BF90" i="2"/>
  <c r="BJ89" i="2"/>
  <c r="BF89" i="2"/>
  <c r="BJ88" i="2"/>
  <c r="BF88" i="2"/>
  <c r="BJ87" i="2"/>
  <c r="BF87" i="2"/>
  <c r="BJ86" i="2"/>
  <c r="BF86" i="2"/>
  <c r="BJ85" i="2"/>
  <c r="BF85" i="2"/>
  <c r="BJ84" i="2"/>
  <c r="BF84" i="2"/>
  <c r="BJ83" i="2"/>
  <c r="BF83" i="2"/>
  <c r="BJ82" i="2"/>
  <c r="BF82" i="2"/>
  <c r="BJ81" i="2"/>
  <c r="BF81" i="2"/>
  <c r="BJ80" i="2"/>
  <c r="BF80" i="2"/>
  <c r="BJ79" i="2"/>
  <c r="BF79" i="2"/>
  <c r="BJ78" i="2"/>
  <c r="BF78" i="2"/>
  <c r="BJ77" i="2"/>
  <c r="BF77" i="2"/>
  <c r="BJ76" i="2"/>
  <c r="BF76" i="2"/>
  <c r="BJ75" i="2"/>
  <c r="BF75" i="2"/>
  <c r="BJ74" i="2"/>
  <c r="BF74" i="2"/>
  <c r="BJ73" i="2"/>
  <c r="BF73" i="2"/>
  <c r="BJ72" i="2"/>
  <c r="BF72" i="2"/>
  <c r="BJ71" i="2"/>
  <c r="BF71" i="2"/>
  <c r="BJ70" i="2"/>
  <c r="BF70" i="2"/>
  <c r="BJ69" i="2"/>
  <c r="BF69" i="2"/>
  <c r="BJ68" i="2"/>
  <c r="BF68" i="2"/>
  <c r="BJ67" i="2"/>
  <c r="BF67" i="2"/>
  <c r="BJ66" i="2"/>
  <c r="BF66" i="2"/>
  <c r="BJ65" i="2"/>
  <c r="BF65" i="2"/>
  <c r="BJ64" i="2"/>
  <c r="BF64" i="2"/>
  <c r="BJ63" i="2"/>
  <c r="BF63" i="2"/>
  <c r="BJ62" i="2"/>
  <c r="BF62" i="2"/>
  <c r="BJ61" i="2"/>
  <c r="BF61" i="2"/>
  <c r="BJ60" i="2"/>
  <c r="BF60" i="2"/>
  <c r="BJ59" i="2"/>
  <c r="BF59" i="2"/>
  <c r="BJ58" i="2"/>
  <c r="BF58" i="2"/>
  <c r="BJ57" i="2"/>
  <c r="BF57" i="2"/>
  <c r="BJ56" i="2"/>
  <c r="BF56" i="2"/>
  <c r="BJ55" i="2"/>
  <c r="BF55" i="2"/>
  <c r="BJ54" i="2"/>
  <c r="BF54" i="2"/>
  <c r="BJ53" i="2"/>
  <c r="BF53" i="2"/>
  <c r="BJ52" i="2"/>
  <c r="BF52" i="2"/>
  <c r="BJ51" i="2"/>
  <c r="BF51" i="2"/>
  <c r="BJ50" i="2"/>
  <c r="BF50" i="2"/>
  <c r="BJ49" i="2"/>
  <c r="BF49" i="2"/>
  <c r="BJ48" i="2"/>
  <c r="BF48" i="2"/>
  <c r="BJ47" i="2"/>
  <c r="BF47" i="2"/>
  <c r="BJ46" i="2"/>
  <c r="BF46" i="2"/>
  <c r="BJ45" i="2"/>
  <c r="BF45" i="2"/>
  <c r="BJ44" i="2"/>
  <c r="AL44" i="2"/>
  <c r="AV44" i="2" s="1"/>
  <c r="BF44" i="2"/>
  <c r="BJ43" i="2"/>
  <c r="BF43" i="2"/>
  <c r="BJ42" i="2"/>
  <c r="BF42" i="2"/>
  <c r="BJ41" i="2"/>
  <c r="BF41" i="2"/>
  <c r="BJ40" i="2"/>
  <c r="BF40" i="2"/>
  <c r="BJ39" i="2"/>
  <c r="BF39" i="2"/>
  <c r="BJ38" i="2"/>
  <c r="BF38" i="2"/>
  <c r="BJ37" i="2"/>
  <c r="BF37" i="2"/>
  <c r="BJ36" i="2"/>
  <c r="BF36" i="2"/>
  <c r="BJ35" i="2"/>
  <c r="BF35" i="2"/>
  <c r="BJ34" i="2"/>
  <c r="BF34" i="2"/>
  <c r="AB394" i="2"/>
  <c r="AD394" i="2"/>
  <c r="AB386" i="2"/>
  <c r="AD386" i="2"/>
  <c r="AA362" i="2"/>
  <c r="AB362" i="2"/>
  <c r="AB358" i="2"/>
  <c r="AE358" i="2"/>
  <c r="AA346" i="2"/>
  <c r="AB346" i="2"/>
  <c r="AB342" i="2"/>
  <c r="AE342" i="2"/>
  <c r="AA330" i="2"/>
  <c r="AB330" i="2"/>
  <c r="AB326" i="2"/>
  <c r="AE326" i="2"/>
  <c r="AA314" i="2"/>
  <c r="AB314" i="2"/>
  <c r="AB310" i="2"/>
  <c r="AE310" i="2"/>
  <c r="AB286" i="2"/>
  <c r="AE286" i="2"/>
  <c r="AD390" i="2"/>
  <c r="AE366" i="2"/>
  <c r="AE334" i="2"/>
  <c r="AE302" i="2"/>
  <c r="BI88" i="2"/>
  <c r="BE88" i="2"/>
  <c r="BI87" i="2"/>
  <c r="BE87" i="2"/>
  <c r="BI86" i="2"/>
  <c r="BE86" i="2"/>
  <c r="BI85" i="2"/>
  <c r="BE85" i="2"/>
  <c r="BI84" i="2"/>
  <c r="BE84" i="2"/>
  <c r="BI83" i="2"/>
  <c r="BE83" i="2"/>
  <c r="BI82" i="2"/>
  <c r="BE82" i="2"/>
  <c r="BI81" i="2"/>
  <c r="BE81" i="2"/>
  <c r="BI80" i="2"/>
  <c r="BE80" i="2"/>
  <c r="BI79" i="2"/>
  <c r="BE79" i="2"/>
  <c r="BI78" i="2"/>
  <c r="BE78" i="2"/>
  <c r="BI77" i="2"/>
  <c r="BE77" i="2"/>
  <c r="BI76" i="2"/>
  <c r="BE76" i="2"/>
  <c r="BI75" i="2"/>
  <c r="BE75" i="2"/>
  <c r="BI74" i="2"/>
  <c r="BE74" i="2"/>
  <c r="BI73" i="2"/>
  <c r="BE73" i="2"/>
  <c r="BI72" i="2"/>
  <c r="BE72" i="2"/>
  <c r="BI71" i="2"/>
  <c r="BE71" i="2"/>
  <c r="BI70" i="2"/>
  <c r="BE70" i="2"/>
  <c r="BI69" i="2"/>
  <c r="BE69" i="2"/>
  <c r="BI68" i="2"/>
  <c r="BE68" i="2"/>
  <c r="BI67" i="2"/>
  <c r="BE67" i="2"/>
  <c r="BI66" i="2"/>
  <c r="BE66" i="2"/>
  <c r="BI65" i="2"/>
  <c r="BE65" i="2"/>
  <c r="BI64" i="2"/>
  <c r="BE64" i="2"/>
  <c r="BI63" i="2"/>
  <c r="BE63" i="2"/>
  <c r="BI62" i="2"/>
  <c r="BE62" i="2"/>
  <c r="BI61" i="2"/>
  <c r="BE61" i="2"/>
  <c r="BI60" i="2"/>
  <c r="BE60" i="2"/>
  <c r="BI59" i="2"/>
  <c r="BE59" i="2"/>
  <c r="BI58" i="2"/>
  <c r="BE58" i="2"/>
  <c r="BI57" i="2"/>
  <c r="BE57" i="2"/>
  <c r="BI56" i="2"/>
  <c r="BE56" i="2"/>
  <c r="BI55" i="2"/>
  <c r="BE55" i="2"/>
  <c r="BI54" i="2"/>
  <c r="BE54" i="2"/>
  <c r="BI53" i="2"/>
  <c r="BE53" i="2"/>
  <c r="BI52" i="2"/>
  <c r="BE52" i="2"/>
  <c r="BI51" i="2"/>
  <c r="BE51" i="2"/>
  <c r="BI50" i="2"/>
  <c r="BE50" i="2"/>
  <c r="BI49" i="2"/>
  <c r="BE49" i="2"/>
  <c r="BI48" i="2"/>
  <c r="BE48" i="2"/>
  <c r="BI47" i="2"/>
  <c r="BE47" i="2"/>
  <c r="BI46" i="2"/>
  <c r="BE46" i="2"/>
  <c r="BI45" i="2"/>
  <c r="BE45" i="2"/>
  <c r="BI44" i="2"/>
  <c r="BE44" i="2"/>
  <c r="BI43" i="2"/>
  <c r="BE43" i="2"/>
  <c r="BI42" i="2"/>
  <c r="BE42" i="2"/>
  <c r="BI41" i="2"/>
  <c r="BE41" i="2"/>
  <c r="BI40" i="2"/>
  <c r="BE40" i="2"/>
  <c r="BI39" i="2"/>
  <c r="BE39" i="2"/>
  <c r="BI38" i="2"/>
  <c r="BE38" i="2"/>
  <c r="BI37" i="2"/>
  <c r="BE37" i="2"/>
  <c r="BI36" i="2"/>
  <c r="BE36" i="2"/>
  <c r="BI35" i="2"/>
  <c r="BE35" i="2"/>
  <c r="BI34" i="2"/>
  <c r="BE34" i="2"/>
  <c r="AB354" i="2"/>
  <c r="AB322" i="2"/>
  <c r="BD174" i="2"/>
  <c r="BH173" i="2"/>
  <c r="BD173" i="2"/>
  <c r="BH172" i="2"/>
  <c r="BD172" i="2"/>
  <c r="BH171" i="2"/>
  <c r="BD171" i="2"/>
  <c r="BH170" i="2"/>
  <c r="BD170" i="2"/>
  <c r="BH169" i="2"/>
  <c r="BD169" i="2"/>
  <c r="BH168" i="2"/>
  <c r="BD168" i="2"/>
  <c r="BH167" i="2"/>
  <c r="BD167" i="2"/>
  <c r="BH166" i="2"/>
  <c r="BD166" i="2"/>
  <c r="BD165" i="2"/>
  <c r="BH164" i="2"/>
  <c r="BD164" i="2"/>
  <c r="BH163" i="2"/>
  <c r="BD163" i="2"/>
  <c r="BH162" i="2"/>
  <c r="BD162" i="2"/>
  <c r="BH161" i="2"/>
  <c r="BD161" i="2"/>
  <c r="BH160" i="2"/>
  <c r="BD160" i="2"/>
  <c r="BH159" i="2"/>
  <c r="BD159" i="2"/>
  <c r="BH158" i="2"/>
  <c r="BD158" i="2"/>
  <c r="BH157" i="2"/>
  <c r="BD157" i="2"/>
  <c r="BH156" i="2"/>
  <c r="BD156" i="2"/>
  <c r="BH155" i="2"/>
  <c r="BD155" i="2"/>
  <c r="BH154" i="2"/>
  <c r="BD154" i="2"/>
  <c r="BH153" i="2"/>
  <c r="BD153" i="2"/>
  <c r="BH152" i="2"/>
  <c r="BD152" i="2"/>
  <c r="BH151" i="2"/>
  <c r="BD151" i="2"/>
  <c r="BH150" i="2"/>
  <c r="BD150" i="2"/>
  <c r="BH149" i="2"/>
  <c r="BD149" i="2"/>
  <c r="BH148" i="2"/>
  <c r="BD148" i="2"/>
  <c r="BH147" i="2"/>
  <c r="BD147" i="2"/>
  <c r="BH146" i="2"/>
  <c r="BD146" i="2"/>
  <c r="BH145" i="2"/>
  <c r="BD145" i="2"/>
  <c r="BH144" i="2"/>
  <c r="BD144" i="2"/>
  <c r="BH143" i="2"/>
  <c r="BD143" i="2"/>
  <c r="BH142" i="2"/>
  <c r="BD142" i="2"/>
  <c r="BH141" i="2"/>
  <c r="BD141" i="2"/>
  <c r="BH140" i="2"/>
  <c r="BD140" i="2"/>
  <c r="BH139" i="2"/>
  <c r="BD139" i="2"/>
  <c r="BH138" i="2"/>
  <c r="BD138" i="2"/>
  <c r="BH137" i="2"/>
  <c r="BD137" i="2"/>
  <c r="BH136" i="2"/>
  <c r="BD136" i="2"/>
  <c r="BH135" i="2"/>
  <c r="BD135" i="2"/>
  <c r="BH134" i="2"/>
  <c r="BD134" i="2"/>
  <c r="BH133" i="2"/>
  <c r="BD133" i="2"/>
  <c r="BH132" i="2"/>
  <c r="BD132" i="2"/>
  <c r="BH131" i="2"/>
  <c r="BD131" i="2"/>
  <c r="BH130" i="2"/>
  <c r="BD130" i="2"/>
  <c r="BH129" i="2"/>
  <c r="BD129" i="2"/>
  <c r="BH128" i="2"/>
  <c r="BD128" i="2"/>
  <c r="BH127" i="2"/>
  <c r="BD127" i="2"/>
  <c r="BH126" i="2"/>
  <c r="BD126" i="2"/>
  <c r="BH125" i="2"/>
  <c r="BD125" i="2"/>
  <c r="BH124" i="2"/>
  <c r="BD124" i="2"/>
  <c r="BH123" i="2"/>
  <c r="BD123" i="2"/>
  <c r="BH122" i="2"/>
  <c r="BD122" i="2"/>
  <c r="BH121" i="2"/>
  <c r="BD121" i="2"/>
  <c r="BH120" i="2"/>
  <c r="BD120" i="2"/>
  <c r="BH119" i="2"/>
  <c r="BD119" i="2"/>
  <c r="BH118" i="2"/>
  <c r="BD118" i="2"/>
  <c r="BH117" i="2"/>
  <c r="BD117" i="2"/>
  <c r="BH116" i="2"/>
  <c r="BD116" i="2"/>
  <c r="BH115" i="2"/>
  <c r="BD115" i="2"/>
  <c r="BH114" i="2"/>
  <c r="BD114" i="2"/>
  <c r="BH113" i="2"/>
  <c r="BD113" i="2"/>
  <c r="BH112" i="2"/>
  <c r="BD112" i="2"/>
  <c r="BH111" i="2"/>
  <c r="BD111" i="2"/>
  <c r="BH110" i="2"/>
  <c r="BD110" i="2"/>
  <c r="BH109" i="2"/>
  <c r="BD109" i="2"/>
  <c r="BH108" i="2"/>
  <c r="BD108" i="2"/>
  <c r="BH107" i="2"/>
  <c r="BD107" i="2"/>
  <c r="BH106" i="2"/>
  <c r="BD106" i="2"/>
  <c r="BH105" i="2"/>
  <c r="BD105" i="2"/>
  <c r="BH104" i="2"/>
  <c r="BD104" i="2"/>
  <c r="BH103" i="2"/>
  <c r="BD103" i="2"/>
  <c r="BH102" i="2"/>
  <c r="BD102" i="2"/>
  <c r="BH101" i="2"/>
  <c r="BD101" i="2"/>
  <c r="BH100" i="2"/>
  <c r="BD100" i="2"/>
  <c r="BH99" i="2"/>
  <c r="BD99" i="2"/>
  <c r="BH98" i="2"/>
  <c r="BD98" i="2"/>
  <c r="BH97" i="2"/>
  <c r="BD97" i="2"/>
  <c r="BH96" i="2"/>
  <c r="BD96" i="2"/>
  <c r="BH95" i="2"/>
  <c r="BD95" i="2"/>
  <c r="BH94" i="2"/>
  <c r="BD94" i="2"/>
  <c r="BH93" i="2"/>
  <c r="BD93" i="2"/>
  <c r="BH92" i="2"/>
  <c r="BD92" i="2"/>
  <c r="BH91" i="2"/>
  <c r="BD91" i="2"/>
  <c r="BH90" i="2"/>
  <c r="BD90" i="2"/>
  <c r="BH89" i="2"/>
  <c r="BD89" i="2"/>
  <c r="BH88" i="2"/>
  <c r="BD88" i="2"/>
  <c r="BH87" i="2"/>
  <c r="BD87" i="2"/>
  <c r="BH86" i="2"/>
  <c r="BD86" i="2"/>
  <c r="BH85" i="2"/>
  <c r="BD85" i="2"/>
  <c r="BH84" i="2"/>
  <c r="BD84" i="2"/>
  <c r="BH83" i="2"/>
  <c r="BD83" i="2"/>
  <c r="BH82" i="2"/>
  <c r="BD82" i="2"/>
  <c r="BH81" i="2"/>
  <c r="BD81" i="2"/>
  <c r="BH80" i="2"/>
  <c r="BD80" i="2"/>
  <c r="BH79" i="2"/>
  <c r="BD79" i="2"/>
  <c r="BH78" i="2"/>
  <c r="BD78" i="2"/>
  <c r="BH77" i="2"/>
  <c r="BD77" i="2"/>
  <c r="BH76" i="2"/>
  <c r="BD76" i="2"/>
  <c r="BH75" i="2"/>
  <c r="BD75" i="2"/>
  <c r="BH74" i="2"/>
  <c r="BD74" i="2"/>
  <c r="BH73" i="2"/>
  <c r="BD73" i="2"/>
  <c r="BH72" i="2"/>
  <c r="BD72" i="2"/>
  <c r="BH71" i="2"/>
  <c r="BD71" i="2"/>
  <c r="BH70" i="2"/>
  <c r="BD70" i="2"/>
  <c r="BH69" i="2"/>
  <c r="BD69" i="2"/>
  <c r="BH68" i="2"/>
  <c r="BD68" i="2"/>
  <c r="BH67" i="2"/>
  <c r="BD67" i="2"/>
  <c r="BH66" i="2"/>
  <c r="BD66" i="2"/>
  <c r="BH65" i="2"/>
  <c r="BD65" i="2"/>
  <c r="BH64" i="2"/>
  <c r="BD64" i="2"/>
  <c r="BH63" i="2"/>
  <c r="BD63" i="2"/>
  <c r="BH62" i="2"/>
  <c r="BD62" i="2"/>
  <c r="BH61" i="2"/>
  <c r="BD61" i="2"/>
  <c r="BH60" i="2"/>
  <c r="BD60" i="2"/>
  <c r="BH59" i="2"/>
  <c r="BD59" i="2"/>
  <c r="BH58" i="2"/>
  <c r="BD58" i="2"/>
  <c r="BH57" i="2"/>
  <c r="BD57" i="2"/>
  <c r="BH56" i="2"/>
  <c r="BD56" i="2"/>
  <c r="BH55" i="2"/>
  <c r="BD55" i="2"/>
  <c r="BH54" i="2"/>
  <c r="BD54" i="2"/>
  <c r="BH53" i="2"/>
  <c r="BD53" i="2"/>
  <c r="BH52" i="2"/>
  <c r="BD52" i="2"/>
  <c r="BH51" i="2"/>
  <c r="BD51" i="2"/>
  <c r="BH50" i="2"/>
  <c r="BD50" i="2"/>
  <c r="BH49" i="2"/>
  <c r="BD49" i="2"/>
  <c r="BH48" i="2"/>
  <c r="BD48" i="2"/>
  <c r="BH47" i="2"/>
  <c r="BD47" i="2"/>
  <c r="BH46" i="2"/>
  <c r="BD46" i="2"/>
  <c r="BH45" i="2"/>
  <c r="BD45" i="2"/>
  <c r="BH44" i="2"/>
  <c r="BD44" i="2"/>
  <c r="BH43" i="2"/>
  <c r="BD43" i="2"/>
  <c r="BH42" i="2"/>
  <c r="BD42" i="2"/>
  <c r="BH41" i="2"/>
  <c r="BD41" i="2"/>
  <c r="BH40" i="2"/>
  <c r="BD40" i="2"/>
  <c r="BH39" i="2"/>
  <c r="BD39" i="2"/>
  <c r="BH38" i="2"/>
  <c r="BD38" i="2"/>
  <c r="BH37" i="2"/>
  <c r="BD37" i="2"/>
  <c r="BH36" i="2"/>
  <c r="BD36" i="2"/>
  <c r="BH35" i="2"/>
  <c r="BD35" i="2"/>
  <c r="BH34" i="2"/>
  <c r="BD34" i="2"/>
  <c r="X244" i="2"/>
  <c r="AD398" i="2"/>
  <c r="AD382" i="2"/>
  <c r="AE350" i="2"/>
  <c r="AE318" i="2"/>
  <c r="AK163" i="2"/>
  <c r="AU163" i="2" s="1"/>
  <c r="AK100" i="2"/>
  <c r="AU100" i="2" s="1"/>
  <c r="AD369" i="2"/>
  <c r="Z369" i="2"/>
  <c r="Z365" i="2"/>
  <c r="AD365" i="2"/>
  <c r="AD361" i="2"/>
  <c r="Z361" i="2"/>
  <c r="Z357" i="2"/>
  <c r="AD357" i="2"/>
  <c r="AD353" i="2"/>
  <c r="Z353" i="2"/>
  <c r="Z349" i="2"/>
  <c r="AD349" i="2"/>
  <c r="AD345" i="2"/>
  <c r="Z345" i="2"/>
  <c r="Z341" i="2"/>
  <c r="AD341" i="2"/>
  <c r="AD337" i="2"/>
  <c r="Z337" i="2"/>
  <c r="Z333" i="2"/>
  <c r="AD333" i="2"/>
  <c r="AD329" i="2"/>
  <c r="Z329" i="2"/>
  <c r="Z325" i="2"/>
  <c r="AD325" i="2"/>
  <c r="AD321" i="2"/>
  <c r="Z321" i="2"/>
  <c r="Z317" i="2"/>
  <c r="AD317" i="2"/>
  <c r="AD313" i="2"/>
  <c r="Z313" i="2"/>
  <c r="Z309" i="2"/>
  <c r="AD309" i="2"/>
  <c r="AD305" i="2"/>
  <c r="Z305" i="2"/>
  <c r="Z301" i="2"/>
  <c r="AD301" i="2"/>
  <c r="Z293" i="2"/>
  <c r="AD293" i="2"/>
  <c r="AD289" i="2"/>
  <c r="Z289" i="2"/>
  <c r="Z285" i="2"/>
  <c r="AD285" i="2"/>
  <c r="Z277" i="2"/>
  <c r="AD277" i="2"/>
  <c r="AD273" i="2"/>
  <c r="Z273" i="2"/>
  <c r="AD265" i="2"/>
  <c r="Z265" i="2"/>
  <c r="AD249" i="2"/>
  <c r="Z249" i="2"/>
  <c r="AA237" i="2"/>
  <c r="AE237" i="2"/>
  <c r="AA205" i="2"/>
  <c r="AE205" i="2"/>
  <c r="AA157" i="2"/>
  <c r="AE157" i="2"/>
  <c r="AA141" i="2"/>
  <c r="AE141" i="2"/>
  <c r="AK33" i="2"/>
  <c r="AU33" i="2" s="1"/>
  <c r="AJ393" i="2"/>
  <c r="AT393" i="2" s="1"/>
  <c r="AJ385" i="2"/>
  <c r="AT385" i="2" s="1"/>
  <c r="AJ369" i="2"/>
  <c r="AT369" i="2" s="1"/>
  <c r="AJ345" i="2"/>
  <c r="AT345" i="2" s="1"/>
  <c r="AD261" i="2"/>
  <c r="AK195" i="2"/>
  <c r="AU195" i="2" s="1"/>
  <c r="AK179" i="2"/>
  <c r="AU179" i="2" s="1"/>
  <c r="AK132" i="2"/>
  <c r="AU132" i="2" s="1"/>
  <c r="Z269" i="2"/>
  <c r="AD269" i="2"/>
  <c r="Z253" i="2"/>
  <c r="AD253" i="2"/>
  <c r="AA221" i="2"/>
  <c r="AE221" i="2"/>
  <c r="AA189" i="2"/>
  <c r="AE189" i="2"/>
  <c r="Z297" i="2"/>
  <c r="Z281" i="2"/>
  <c r="Z257" i="2"/>
  <c r="AE173" i="2"/>
  <c r="AE125" i="2"/>
  <c r="AJ361" i="2"/>
  <c r="AT361" i="2" s="1"/>
  <c r="AJ353" i="2"/>
  <c r="AT353" i="2" s="1"/>
  <c r="AJ337" i="2"/>
  <c r="AT337" i="2" s="1"/>
  <c r="AJ329" i="2"/>
  <c r="AT329" i="2" s="1"/>
  <c r="AJ321" i="2"/>
  <c r="AT321" i="2" s="1"/>
  <c r="AJ305" i="2"/>
  <c r="AT305" i="2" s="1"/>
  <c r="AJ297" i="2"/>
  <c r="AT297" i="2" s="1"/>
  <c r="AJ289" i="2"/>
  <c r="AT289" i="2" s="1"/>
  <c r="AJ273" i="2"/>
  <c r="AT273" i="2" s="1"/>
  <c r="AJ265" i="2"/>
  <c r="AT265" i="2" s="1"/>
  <c r="AJ257" i="2"/>
  <c r="AT257" i="2" s="1"/>
  <c r="AJ241" i="2"/>
  <c r="AT241" i="2" s="1"/>
  <c r="AJ233" i="2"/>
  <c r="AT233" i="2" s="1"/>
  <c r="AJ225" i="2"/>
  <c r="AT225" i="2" s="1"/>
  <c r="AJ209" i="2"/>
  <c r="AT209" i="2" s="1"/>
  <c r="X392" i="2"/>
  <c r="X296" i="2"/>
  <c r="X264" i="2"/>
  <c r="AB399" i="2"/>
  <c r="AA398" i="2"/>
  <c r="AB395" i="2"/>
  <c r="AA394" i="2"/>
  <c r="AB391" i="2"/>
  <c r="AA390" i="2"/>
  <c r="AB387" i="2"/>
  <c r="AA386" i="2"/>
  <c r="AB383" i="2"/>
  <c r="AA382" i="2"/>
  <c r="AE374" i="2"/>
  <c r="AE294" i="2"/>
  <c r="AE278" i="2"/>
  <c r="AC260" i="2"/>
  <c r="AD68" i="2"/>
  <c r="X292" i="2"/>
  <c r="X196" i="2"/>
  <c r="X132" i="2"/>
  <c r="X100" i="2"/>
  <c r="AA399" i="2"/>
  <c r="Z398" i="2"/>
  <c r="AA395" i="2"/>
  <c r="Z394" i="2"/>
  <c r="AA391" i="2"/>
  <c r="Z390" i="2"/>
  <c r="AA387" i="2"/>
  <c r="Z386" i="2"/>
  <c r="AA383" i="2"/>
  <c r="Z382" i="2"/>
  <c r="AB378" i="2"/>
  <c r="AC371" i="2"/>
  <c r="AC363" i="2"/>
  <c r="AC355" i="2"/>
  <c r="AC347" i="2"/>
  <c r="AC339" i="2"/>
  <c r="AC331" i="2"/>
  <c r="AC323" i="2"/>
  <c r="AC315" i="2"/>
  <c r="AC307" i="2"/>
  <c r="AE270" i="2"/>
  <c r="AE254" i="2"/>
  <c r="AL76" i="2"/>
  <c r="AV76" i="2" s="1"/>
  <c r="AL60" i="2"/>
  <c r="AV60" i="2" s="1"/>
  <c r="AE398" i="2"/>
  <c r="AE394" i="2"/>
  <c r="AE390" i="2"/>
  <c r="AE386" i="2"/>
  <c r="AE382" i="2"/>
  <c r="AE262" i="2"/>
  <c r="AL399" i="2"/>
  <c r="AV399" i="2" s="1"/>
  <c r="AP397" i="2"/>
  <c r="AZ397" i="2" s="1"/>
  <c r="AL395" i="2"/>
  <c r="AV395" i="2" s="1"/>
  <c r="AP392" i="2"/>
  <c r="AZ392" i="2" s="1"/>
  <c r="AL390" i="2"/>
  <c r="AV390" i="2" s="1"/>
  <c r="AP388" i="2"/>
  <c r="AZ388" i="2" s="1"/>
  <c r="AL386" i="2"/>
  <c r="AV386" i="2" s="1"/>
  <c r="AP384" i="2"/>
  <c r="AZ384" i="2" s="1"/>
  <c r="AL382" i="2"/>
  <c r="AV382" i="2" s="1"/>
  <c r="AL380" i="2"/>
  <c r="AV380" i="2" s="1"/>
  <c r="AP377" i="2"/>
  <c r="AZ377" i="2" s="1"/>
  <c r="AP375" i="2"/>
  <c r="AZ375" i="2" s="1"/>
  <c r="AL373" i="2"/>
  <c r="AV373" i="2" s="1"/>
  <c r="AL371" i="2"/>
  <c r="AV371" i="2" s="1"/>
  <c r="AL369" i="2"/>
  <c r="AV369" i="2" s="1"/>
  <c r="AP366" i="2"/>
  <c r="AZ366" i="2" s="1"/>
  <c r="AP364" i="2"/>
  <c r="AZ364" i="2" s="1"/>
  <c r="AP362" i="2"/>
  <c r="AZ362" i="2" s="1"/>
  <c r="AP359" i="2"/>
  <c r="AZ359" i="2" s="1"/>
  <c r="AL358" i="2"/>
  <c r="AV358" i="2" s="1"/>
  <c r="AP355" i="2"/>
  <c r="AZ355" i="2" s="1"/>
  <c r="AL353" i="2"/>
  <c r="AV353" i="2" s="1"/>
  <c r="AP351" i="2"/>
  <c r="AZ351" i="2" s="1"/>
  <c r="AL349" i="2"/>
  <c r="AV349" i="2" s="1"/>
  <c r="AP346" i="2"/>
  <c r="AZ346" i="2" s="1"/>
  <c r="AL344" i="2"/>
  <c r="AV344" i="2" s="1"/>
  <c r="AP341" i="2"/>
  <c r="AZ341" i="2" s="1"/>
  <c r="AL340" i="2"/>
  <c r="AV340" i="2" s="1"/>
  <c r="AP337" i="2"/>
  <c r="AZ337" i="2" s="1"/>
  <c r="AL335" i="2"/>
  <c r="AV335" i="2" s="1"/>
  <c r="AP332" i="2"/>
  <c r="AZ332" i="2" s="1"/>
  <c r="AL330" i="2"/>
  <c r="AV330" i="2" s="1"/>
  <c r="AP327" i="2"/>
  <c r="AZ327" i="2" s="1"/>
  <c r="AL325" i="2"/>
  <c r="AV325" i="2" s="1"/>
  <c r="AP323" i="2"/>
  <c r="AZ323" i="2" s="1"/>
  <c r="AP321" i="2"/>
  <c r="AZ321" i="2" s="1"/>
  <c r="AL319" i="2"/>
  <c r="AV319" i="2" s="1"/>
  <c r="AP316" i="2"/>
  <c r="AZ316" i="2" s="1"/>
  <c r="AL314" i="2"/>
  <c r="AV314" i="2" s="1"/>
  <c r="AP311" i="2"/>
  <c r="AZ311" i="2" s="1"/>
  <c r="AP309" i="2"/>
  <c r="AZ309" i="2" s="1"/>
  <c r="AP307" i="2"/>
  <c r="AZ307" i="2" s="1"/>
  <c r="AL305" i="2"/>
  <c r="AV305" i="2" s="1"/>
  <c r="AL303" i="2"/>
  <c r="AV303" i="2" s="1"/>
  <c r="AL301" i="2"/>
  <c r="AV301" i="2" s="1"/>
  <c r="AP298" i="2"/>
  <c r="AZ298" i="2" s="1"/>
  <c r="AL296" i="2"/>
  <c r="AV296" i="2" s="1"/>
  <c r="AL294" i="2"/>
  <c r="AV294" i="2" s="1"/>
  <c r="AP291" i="2"/>
  <c r="AZ291" i="2" s="1"/>
  <c r="AP289" i="2"/>
  <c r="AZ289" i="2" s="1"/>
  <c r="AL287" i="2"/>
  <c r="AV287" i="2" s="1"/>
  <c r="AP284" i="2"/>
  <c r="AZ284" i="2" s="1"/>
  <c r="AL283" i="2"/>
  <c r="AV283" i="2" s="1"/>
  <c r="AP280" i="2"/>
  <c r="AZ280" i="2" s="1"/>
  <c r="AL278" i="2"/>
  <c r="AV278" i="2" s="1"/>
  <c r="AP275" i="2"/>
  <c r="AZ275" i="2" s="1"/>
  <c r="AP273" i="2"/>
  <c r="AZ273" i="2" s="1"/>
  <c r="AL272" i="2"/>
  <c r="AV272" i="2" s="1"/>
  <c r="AL271" i="2"/>
  <c r="AV271" i="2" s="1"/>
  <c r="AL269" i="2"/>
  <c r="AV269" i="2" s="1"/>
  <c r="AP266" i="2"/>
  <c r="AZ266" i="2" s="1"/>
  <c r="AL265" i="2"/>
  <c r="AV265" i="2" s="1"/>
  <c r="AP262" i="2"/>
  <c r="AZ262" i="2" s="1"/>
  <c r="AL260" i="2"/>
  <c r="AV260" i="2" s="1"/>
  <c r="AP257" i="2"/>
  <c r="AZ257" i="2" s="1"/>
  <c r="AL255" i="2"/>
  <c r="AV255" i="2" s="1"/>
  <c r="AP252" i="2"/>
  <c r="AZ252" i="2" s="1"/>
  <c r="AL251" i="2"/>
  <c r="AV251" i="2" s="1"/>
  <c r="AP248" i="2"/>
  <c r="AZ248" i="2" s="1"/>
  <c r="AL246" i="2"/>
  <c r="AV246" i="2" s="1"/>
  <c r="AP244" i="2"/>
  <c r="AZ244" i="2" s="1"/>
  <c r="AL242" i="2"/>
  <c r="AV242" i="2" s="1"/>
  <c r="AP239" i="2"/>
  <c r="AZ239" i="2" s="1"/>
  <c r="AL237" i="2"/>
  <c r="AV237" i="2" s="1"/>
  <c r="AP234" i="2"/>
  <c r="AZ234" i="2" s="1"/>
  <c r="AP232" i="2"/>
  <c r="AZ232" i="2" s="1"/>
  <c r="AL230" i="2"/>
  <c r="AV230" i="2" s="1"/>
  <c r="AP227" i="2"/>
  <c r="AZ227" i="2" s="1"/>
  <c r="AL225" i="2"/>
  <c r="AV225" i="2" s="1"/>
  <c r="AP222" i="2"/>
  <c r="AZ222" i="2" s="1"/>
  <c r="AL221" i="2"/>
  <c r="AV221" i="2" s="1"/>
  <c r="AP218" i="2"/>
  <c r="AZ218" i="2" s="1"/>
  <c r="AL216" i="2"/>
  <c r="AV216" i="2" s="1"/>
  <c r="AP213" i="2"/>
  <c r="AZ213" i="2" s="1"/>
  <c r="AL211" i="2"/>
  <c r="AV211" i="2" s="1"/>
  <c r="AP208" i="2"/>
  <c r="AZ208" i="2" s="1"/>
  <c r="AL206" i="2"/>
  <c r="AV206" i="2" s="1"/>
  <c r="AP203" i="2"/>
  <c r="AZ203" i="2" s="1"/>
  <c r="AL201" i="2"/>
  <c r="AV201" i="2" s="1"/>
  <c r="AP199" i="2"/>
  <c r="AZ199" i="2" s="1"/>
  <c r="AL197" i="2"/>
  <c r="AV197" i="2" s="1"/>
  <c r="AP194" i="2"/>
  <c r="AZ194" i="2" s="1"/>
  <c r="AL192" i="2"/>
  <c r="AV192" i="2" s="1"/>
  <c r="AP189" i="2"/>
  <c r="AZ189" i="2" s="1"/>
  <c r="AL187" i="2"/>
  <c r="AV187" i="2" s="1"/>
  <c r="AL185" i="2"/>
  <c r="AV185" i="2" s="1"/>
  <c r="AP182" i="2"/>
  <c r="AZ182" i="2" s="1"/>
  <c r="AL180" i="2"/>
  <c r="AV180" i="2" s="1"/>
  <c r="AL178" i="2"/>
  <c r="AV178" i="2" s="1"/>
  <c r="AP33" i="2"/>
  <c r="AZ33" i="2" s="1"/>
  <c r="AO400" i="2"/>
  <c r="AY400" i="2" s="1"/>
  <c r="AK398" i="2"/>
  <c r="AU398" i="2" s="1"/>
  <c r="AO395" i="2"/>
  <c r="AY395" i="2" s="1"/>
  <c r="AK393" i="2"/>
  <c r="AU393" i="2" s="1"/>
  <c r="AO390" i="2"/>
  <c r="AY390" i="2" s="1"/>
  <c r="AK389" i="2"/>
  <c r="AU389" i="2" s="1"/>
  <c r="AO386" i="2"/>
  <c r="AY386" i="2" s="1"/>
  <c r="AO383" i="2"/>
  <c r="AY383" i="2" s="1"/>
  <c r="AK381" i="2"/>
  <c r="AU381" i="2" s="1"/>
  <c r="AO378" i="2"/>
  <c r="AY378" i="2" s="1"/>
  <c r="AK376" i="2"/>
  <c r="AU376" i="2" s="1"/>
  <c r="AK374" i="2"/>
  <c r="AU374" i="2" s="1"/>
  <c r="AK372" i="2"/>
  <c r="AU372" i="2" s="1"/>
  <c r="AO369" i="2"/>
  <c r="AY369" i="2" s="1"/>
  <c r="AK367" i="2"/>
  <c r="AU367" i="2" s="1"/>
  <c r="AK365" i="2"/>
  <c r="AU365" i="2" s="1"/>
  <c r="AO362" i="2"/>
  <c r="AY362" i="2" s="1"/>
  <c r="AO359" i="2"/>
  <c r="AY359" i="2" s="1"/>
  <c r="AK357" i="2"/>
  <c r="AU357" i="2" s="1"/>
  <c r="AO355" i="2"/>
  <c r="AY355" i="2" s="1"/>
  <c r="AK353" i="2"/>
  <c r="AU353" i="2" s="1"/>
  <c r="AK350" i="2"/>
  <c r="AU350" i="2" s="1"/>
  <c r="AK347" i="2"/>
  <c r="AU347" i="2" s="1"/>
  <c r="AO345" i="2"/>
  <c r="AY345" i="2" s="1"/>
  <c r="AK343" i="2"/>
  <c r="AU343" i="2" s="1"/>
  <c r="AO340" i="2"/>
  <c r="AY340" i="2" s="1"/>
  <c r="AK338" i="2"/>
  <c r="AU338" i="2" s="1"/>
  <c r="AO335" i="2"/>
  <c r="AY335" i="2" s="1"/>
  <c r="AK333" i="2"/>
  <c r="AU333" i="2" s="1"/>
  <c r="AO330" i="2"/>
  <c r="AY330" i="2" s="1"/>
  <c r="AK329" i="2"/>
  <c r="AU329" i="2" s="1"/>
  <c r="AO326" i="2"/>
  <c r="AY326" i="2" s="1"/>
  <c r="AK324" i="2"/>
  <c r="AU324" i="2" s="1"/>
  <c r="AO321" i="2"/>
  <c r="AY321" i="2" s="1"/>
  <c r="AK319" i="2"/>
  <c r="AU319" i="2" s="1"/>
  <c r="AO316" i="2"/>
  <c r="AY316" i="2" s="1"/>
  <c r="AO314" i="2"/>
  <c r="AY314" i="2" s="1"/>
  <c r="AO311" i="2"/>
  <c r="AY311" i="2" s="1"/>
  <c r="AK309" i="2"/>
  <c r="AU309" i="2" s="1"/>
  <c r="AK307" i="2"/>
  <c r="AU307" i="2" s="1"/>
  <c r="AK305" i="2"/>
  <c r="AU305" i="2" s="1"/>
  <c r="AO302" i="2"/>
  <c r="AY302" i="2" s="1"/>
  <c r="AK300" i="2"/>
  <c r="AU300" i="2" s="1"/>
  <c r="AK298" i="2"/>
  <c r="AU298" i="2" s="1"/>
  <c r="AK296" i="2"/>
  <c r="AU296" i="2" s="1"/>
  <c r="AO292" i="2"/>
  <c r="AY292" i="2" s="1"/>
  <c r="AK290" i="2"/>
  <c r="AU290" i="2" s="1"/>
  <c r="AO288" i="2"/>
  <c r="AY288" i="2" s="1"/>
  <c r="AK286" i="2"/>
  <c r="AU286" i="2" s="1"/>
  <c r="AO283" i="2"/>
  <c r="AY283" i="2" s="1"/>
  <c r="AK280" i="2"/>
  <c r="AU280" i="2" s="1"/>
  <c r="AO278" i="2"/>
  <c r="AY278" i="2" s="1"/>
  <c r="AK276" i="2"/>
  <c r="AU276" i="2" s="1"/>
  <c r="AO273" i="2"/>
  <c r="AY273" i="2" s="1"/>
  <c r="AK271" i="2"/>
  <c r="AU271" i="2" s="1"/>
  <c r="AO268" i="2"/>
  <c r="AY268" i="2" s="1"/>
  <c r="AK266" i="2"/>
  <c r="AU266" i="2" s="1"/>
  <c r="AK264" i="2"/>
  <c r="AU264" i="2" s="1"/>
  <c r="AK262" i="2"/>
  <c r="AU262" i="2" s="1"/>
  <c r="AK260" i="2"/>
  <c r="AU260" i="2" s="1"/>
  <c r="AO257" i="2"/>
  <c r="AY257" i="2" s="1"/>
  <c r="AO255" i="2"/>
  <c r="AY255" i="2" s="1"/>
  <c r="AO253" i="2"/>
  <c r="AY253" i="2" s="1"/>
  <c r="AK251" i="2"/>
  <c r="AU251" i="2" s="1"/>
  <c r="AK249" i="2"/>
  <c r="AU249" i="2" s="1"/>
  <c r="AO246" i="2"/>
  <c r="AY246" i="2" s="1"/>
  <c r="AK244" i="2"/>
  <c r="AU244" i="2" s="1"/>
  <c r="AK242" i="2"/>
  <c r="AU242" i="2" s="1"/>
  <c r="AO239" i="2"/>
  <c r="AY239" i="2" s="1"/>
  <c r="AK237" i="2"/>
  <c r="AU237" i="2" s="1"/>
  <c r="AK234" i="2"/>
  <c r="AU234" i="2" s="1"/>
  <c r="AK232" i="2"/>
  <c r="AU232" i="2" s="1"/>
  <c r="AK230" i="2"/>
  <c r="AU230" i="2" s="1"/>
  <c r="AO227" i="2"/>
  <c r="AY227" i="2" s="1"/>
  <c r="AK225" i="2"/>
  <c r="AU225" i="2" s="1"/>
  <c r="AO222" i="2"/>
  <c r="AY222" i="2" s="1"/>
  <c r="AK220" i="2"/>
  <c r="AU220" i="2" s="1"/>
  <c r="AO217" i="2"/>
  <c r="AY217" i="2" s="1"/>
  <c r="AK215" i="2"/>
  <c r="AU215" i="2" s="1"/>
  <c r="AO212" i="2"/>
  <c r="AY212" i="2" s="1"/>
  <c r="AO210" i="2"/>
  <c r="AY210" i="2" s="1"/>
  <c r="AK208" i="2"/>
  <c r="AU208" i="2" s="1"/>
  <c r="AO205" i="2"/>
  <c r="AY205" i="2" s="1"/>
  <c r="AO203" i="2"/>
  <c r="AY203" i="2" s="1"/>
  <c r="AO200" i="2"/>
  <c r="AY200" i="2" s="1"/>
  <c r="AO198" i="2"/>
  <c r="AY198" i="2" s="1"/>
  <c r="AO197" i="2"/>
  <c r="AY197" i="2" s="1"/>
  <c r="AK197" i="2"/>
  <c r="AU197" i="2" s="1"/>
  <c r="AO196" i="2"/>
  <c r="AY196" i="2" s="1"/>
  <c r="AK196" i="2"/>
  <c r="AU196" i="2" s="1"/>
  <c r="AO195" i="2"/>
  <c r="AY195" i="2" s="1"/>
  <c r="AO194" i="2"/>
  <c r="AY194" i="2" s="1"/>
  <c r="AK194" i="2"/>
  <c r="AU194" i="2" s="1"/>
  <c r="AO193" i="2"/>
  <c r="AY193" i="2" s="1"/>
  <c r="AO192" i="2"/>
  <c r="AY192" i="2" s="1"/>
  <c r="AK192" i="2"/>
  <c r="AU192" i="2" s="1"/>
  <c r="AO191" i="2"/>
  <c r="AY191" i="2" s="1"/>
  <c r="AK191" i="2"/>
  <c r="AU191" i="2" s="1"/>
  <c r="AO190" i="2"/>
  <c r="AY190" i="2" s="1"/>
  <c r="AK190" i="2"/>
  <c r="AU190" i="2" s="1"/>
  <c r="AO189" i="2"/>
  <c r="AY189" i="2" s="1"/>
  <c r="AK189" i="2"/>
  <c r="AU189" i="2" s="1"/>
  <c r="AO188" i="2"/>
  <c r="AY188" i="2" s="1"/>
  <c r="AK188" i="2"/>
  <c r="AU188" i="2" s="1"/>
  <c r="AO187" i="2"/>
  <c r="AY187" i="2" s="1"/>
  <c r="AK187" i="2"/>
  <c r="AU187" i="2" s="1"/>
  <c r="AO186" i="2"/>
  <c r="AY186" i="2" s="1"/>
  <c r="AK186" i="2"/>
  <c r="AU186" i="2" s="1"/>
  <c r="AO185" i="2"/>
  <c r="AY185" i="2" s="1"/>
  <c r="AK185" i="2"/>
  <c r="AU185" i="2" s="1"/>
  <c r="AO184" i="2"/>
  <c r="AY184" i="2" s="1"/>
  <c r="AK184" i="2"/>
  <c r="AU184" i="2" s="1"/>
  <c r="AO183" i="2"/>
  <c r="AY183" i="2" s="1"/>
  <c r="AK183" i="2"/>
  <c r="AU183" i="2" s="1"/>
  <c r="AO182" i="2"/>
  <c r="AY182" i="2" s="1"/>
  <c r="AK182" i="2"/>
  <c r="AU182" i="2" s="1"/>
  <c r="AO181" i="2"/>
  <c r="AY181" i="2" s="1"/>
  <c r="AK181" i="2"/>
  <c r="AU181" i="2" s="1"/>
  <c r="AO180" i="2"/>
  <c r="AY180" i="2" s="1"/>
  <c r="AK180" i="2"/>
  <c r="AU180" i="2" s="1"/>
  <c r="AO179" i="2"/>
  <c r="AY179" i="2" s="1"/>
  <c r="AO178" i="2"/>
  <c r="AY178" i="2" s="1"/>
  <c r="AK178" i="2"/>
  <c r="AU178" i="2" s="1"/>
  <c r="AO177" i="2"/>
  <c r="AY177" i="2" s="1"/>
  <c r="AK177" i="2"/>
  <c r="AU177" i="2" s="1"/>
  <c r="AO176" i="2"/>
  <c r="AY176" i="2" s="1"/>
  <c r="AK176" i="2"/>
  <c r="AU176" i="2" s="1"/>
  <c r="AO175" i="2"/>
  <c r="AY175" i="2" s="1"/>
  <c r="AK175" i="2"/>
  <c r="AU175" i="2" s="1"/>
  <c r="AO174" i="2"/>
  <c r="AY174" i="2" s="1"/>
  <c r="AK174" i="2"/>
  <c r="AU174" i="2" s="1"/>
  <c r="AO173" i="2"/>
  <c r="AY173" i="2" s="1"/>
  <c r="AK173" i="2"/>
  <c r="AU173" i="2" s="1"/>
  <c r="AO172" i="2"/>
  <c r="AY172" i="2" s="1"/>
  <c r="AK172" i="2"/>
  <c r="AU172" i="2" s="1"/>
  <c r="AO171" i="2"/>
  <c r="AY171" i="2" s="1"/>
  <c r="AK171" i="2"/>
  <c r="AU171" i="2" s="1"/>
  <c r="AO170" i="2"/>
  <c r="AY170" i="2" s="1"/>
  <c r="AK170" i="2"/>
  <c r="AU170" i="2" s="1"/>
  <c r="AO169" i="2"/>
  <c r="AY169" i="2" s="1"/>
  <c r="AK169" i="2"/>
  <c r="AU169" i="2" s="1"/>
  <c r="AO168" i="2"/>
  <c r="AY168" i="2" s="1"/>
  <c r="AK168" i="2"/>
  <c r="AU168" i="2" s="1"/>
  <c r="AO167" i="2"/>
  <c r="AY167" i="2" s="1"/>
  <c r="AK167" i="2"/>
  <c r="AU167" i="2" s="1"/>
  <c r="AO166" i="2"/>
  <c r="AY166" i="2" s="1"/>
  <c r="AK166" i="2"/>
  <c r="AU166" i="2" s="1"/>
  <c r="AO165" i="2"/>
  <c r="AY165" i="2" s="1"/>
  <c r="AK165" i="2"/>
  <c r="AU165" i="2" s="1"/>
  <c r="AO164" i="2"/>
  <c r="AY164" i="2" s="1"/>
  <c r="AK164" i="2"/>
  <c r="AU164" i="2" s="1"/>
  <c r="AO163" i="2"/>
  <c r="AY163" i="2" s="1"/>
  <c r="AO162" i="2"/>
  <c r="AY162" i="2" s="1"/>
  <c r="AK162" i="2"/>
  <c r="AU162" i="2" s="1"/>
  <c r="AO161" i="2"/>
  <c r="AY161" i="2" s="1"/>
  <c r="AK161" i="2"/>
  <c r="AU161" i="2" s="1"/>
  <c r="AO160" i="2"/>
  <c r="AY160" i="2" s="1"/>
  <c r="AK160" i="2"/>
  <c r="AU160" i="2" s="1"/>
  <c r="AO159" i="2"/>
  <c r="AY159" i="2" s="1"/>
  <c r="AK159" i="2"/>
  <c r="AU159" i="2" s="1"/>
  <c r="AO158" i="2"/>
  <c r="AY158" i="2" s="1"/>
  <c r="AK158" i="2"/>
  <c r="AU158" i="2" s="1"/>
  <c r="AO157" i="2"/>
  <c r="AY157" i="2" s="1"/>
  <c r="AK157" i="2"/>
  <c r="AU157" i="2" s="1"/>
  <c r="AO156" i="2"/>
  <c r="AY156" i="2" s="1"/>
  <c r="AK156" i="2"/>
  <c r="AU156" i="2" s="1"/>
  <c r="AO155" i="2"/>
  <c r="AY155" i="2" s="1"/>
  <c r="AK155" i="2"/>
  <c r="AU155" i="2" s="1"/>
  <c r="AO154" i="2"/>
  <c r="AY154" i="2" s="1"/>
  <c r="AK154" i="2"/>
  <c r="AU154" i="2" s="1"/>
  <c r="AO153" i="2"/>
  <c r="AY153" i="2" s="1"/>
  <c r="AK153" i="2"/>
  <c r="AU153" i="2" s="1"/>
  <c r="AO152" i="2"/>
  <c r="AY152" i="2" s="1"/>
  <c r="AK152" i="2"/>
  <c r="AU152" i="2" s="1"/>
  <c r="AO151" i="2"/>
  <c r="AY151" i="2" s="1"/>
  <c r="AK151" i="2"/>
  <c r="AU151" i="2" s="1"/>
  <c r="AO150" i="2"/>
  <c r="AY150" i="2" s="1"/>
  <c r="AK150" i="2"/>
  <c r="AU150" i="2" s="1"/>
  <c r="AO149" i="2"/>
  <c r="AY149" i="2" s="1"/>
  <c r="AK149" i="2"/>
  <c r="AU149" i="2" s="1"/>
  <c r="AO148" i="2"/>
  <c r="AY148" i="2" s="1"/>
  <c r="AK148" i="2"/>
  <c r="AU148" i="2" s="1"/>
  <c r="AO147" i="2"/>
  <c r="AY147" i="2" s="1"/>
  <c r="AK147" i="2"/>
  <c r="AU147" i="2" s="1"/>
  <c r="AO146" i="2"/>
  <c r="AY146" i="2" s="1"/>
  <c r="AK146" i="2"/>
  <c r="AU146" i="2" s="1"/>
  <c r="AO145" i="2"/>
  <c r="AY145" i="2" s="1"/>
  <c r="AK145" i="2"/>
  <c r="AU145" i="2" s="1"/>
  <c r="AO144" i="2"/>
  <c r="AY144" i="2" s="1"/>
  <c r="AK144" i="2"/>
  <c r="AU144" i="2" s="1"/>
  <c r="AO143" i="2"/>
  <c r="AY143" i="2" s="1"/>
  <c r="AK143" i="2"/>
  <c r="AU143" i="2" s="1"/>
  <c r="AO142" i="2"/>
  <c r="AY142" i="2" s="1"/>
  <c r="AK142" i="2"/>
  <c r="AU142" i="2" s="1"/>
  <c r="AO141" i="2"/>
  <c r="AY141" i="2" s="1"/>
  <c r="AK141" i="2"/>
  <c r="AU141" i="2" s="1"/>
  <c r="AO140" i="2"/>
  <c r="AY140" i="2" s="1"/>
  <c r="AK140" i="2"/>
  <c r="AU140" i="2" s="1"/>
  <c r="AO139" i="2"/>
  <c r="AY139" i="2" s="1"/>
  <c r="AK139" i="2"/>
  <c r="AU139" i="2" s="1"/>
  <c r="AO138" i="2"/>
  <c r="AY138" i="2" s="1"/>
  <c r="AK138" i="2"/>
  <c r="AU138" i="2" s="1"/>
  <c r="AO137" i="2"/>
  <c r="AY137" i="2" s="1"/>
  <c r="AK137" i="2"/>
  <c r="AU137" i="2" s="1"/>
  <c r="AO136" i="2"/>
  <c r="AY136" i="2" s="1"/>
  <c r="AK136" i="2"/>
  <c r="AU136" i="2" s="1"/>
  <c r="AO135" i="2"/>
  <c r="AY135" i="2" s="1"/>
  <c r="AK135" i="2"/>
  <c r="AU135" i="2" s="1"/>
  <c r="AO134" i="2"/>
  <c r="AY134" i="2" s="1"/>
  <c r="AK134" i="2"/>
  <c r="AU134" i="2" s="1"/>
  <c r="AO133" i="2"/>
  <c r="AY133" i="2" s="1"/>
  <c r="AK133" i="2"/>
  <c r="AU133" i="2" s="1"/>
  <c r="AO132" i="2"/>
  <c r="AY132" i="2" s="1"/>
  <c r="AO131" i="2"/>
  <c r="AY131" i="2" s="1"/>
  <c r="AK131" i="2"/>
  <c r="AU131" i="2" s="1"/>
  <c r="AO130" i="2"/>
  <c r="AY130" i="2" s="1"/>
  <c r="AK130" i="2"/>
  <c r="AU130" i="2" s="1"/>
  <c r="AO129" i="2"/>
  <c r="AY129" i="2" s="1"/>
  <c r="AK129" i="2"/>
  <c r="AU129" i="2" s="1"/>
  <c r="AO128" i="2"/>
  <c r="AY128" i="2" s="1"/>
  <c r="AK128" i="2"/>
  <c r="AU128" i="2" s="1"/>
  <c r="AO127" i="2"/>
  <c r="AY127" i="2" s="1"/>
  <c r="AK127" i="2"/>
  <c r="AU127" i="2" s="1"/>
  <c r="AO126" i="2"/>
  <c r="AY126" i="2" s="1"/>
  <c r="AK126" i="2"/>
  <c r="AU126" i="2" s="1"/>
  <c r="AO125" i="2"/>
  <c r="AY125" i="2" s="1"/>
  <c r="AK125" i="2"/>
  <c r="AU125" i="2" s="1"/>
  <c r="AO124" i="2"/>
  <c r="AY124" i="2" s="1"/>
  <c r="AK124" i="2"/>
  <c r="AU124" i="2" s="1"/>
  <c r="AO123" i="2"/>
  <c r="AY123" i="2" s="1"/>
  <c r="AK123" i="2"/>
  <c r="AU123" i="2" s="1"/>
  <c r="AO122" i="2"/>
  <c r="AY122" i="2" s="1"/>
  <c r="AK122" i="2"/>
  <c r="AU122" i="2" s="1"/>
  <c r="AO121" i="2"/>
  <c r="AY121" i="2" s="1"/>
  <c r="AK121" i="2"/>
  <c r="AU121" i="2" s="1"/>
  <c r="AO120" i="2"/>
  <c r="AY120" i="2" s="1"/>
  <c r="AK120" i="2"/>
  <c r="AU120" i="2" s="1"/>
  <c r="AO119" i="2"/>
  <c r="AY119" i="2" s="1"/>
  <c r="AK119" i="2"/>
  <c r="AU119" i="2" s="1"/>
  <c r="AO118" i="2"/>
  <c r="AY118" i="2" s="1"/>
  <c r="AK118" i="2"/>
  <c r="AU118" i="2" s="1"/>
  <c r="AO117" i="2"/>
  <c r="AY117" i="2" s="1"/>
  <c r="AK117" i="2"/>
  <c r="AU117" i="2" s="1"/>
  <c r="AO116" i="2"/>
  <c r="AY116" i="2" s="1"/>
  <c r="AK116" i="2"/>
  <c r="AU116" i="2" s="1"/>
  <c r="AO115" i="2"/>
  <c r="AY115" i="2" s="1"/>
  <c r="AK115" i="2"/>
  <c r="AU115" i="2" s="1"/>
  <c r="AO114" i="2"/>
  <c r="AY114" i="2" s="1"/>
  <c r="AK114" i="2"/>
  <c r="AU114" i="2" s="1"/>
  <c r="AO113" i="2"/>
  <c r="AY113" i="2" s="1"/>
  <c r="AK113" i="2"/>
  <c r="AU113" i="2" s="1"/>
  <c r="AO112" i="2"/>
  <c r="AY112" i="2" s="1"/>
  <c r="AK112" i="2"/>
  <c r="AU112" i="2" s="1"/>
  <c r="AO111" i="2"/>
  <c r="AY111" i="2" s="1"/>
  <c r="AK111" i="2"/>
  <c r="AU111" i="2" s="1"/>
  <c r="AO110" i="2"/>
  <c r="AY110" i="2" s="1"/>
  <c r="AK110" i="2"/>
  <c r="AU110" i="2" s="1"/>
  <c r="AO109" i="2"/>
  <c r="AY109" i="2" s="1"/>
  <c r="AK109" i="2"/>
  <c r="AU109" i="2" s="1"/>
  <c r="AO108" i="2"/>
  <c r="AY108" i="2" s="1"/>
  <c r="AK108" i="2"/>
  <c r="AU108" i="2" s="1"/>
  <c r="AO107" i="2"/>
  <c r="AY107" i="2" s="1"/>
  <c r="AK107" i="2"/>
  <c r="AU107" i="2" s="1"/>
  <c r="AO106" i="2"/>
  <c r="AY106" i="2" s="1"/>
  <c r="AK106" i="2"/>
  <c r="AU106" i="2" s="1"/>
  <c r="AO105" i="2"/>
  <c r="AY105" i="2" s="1"/>
  <c r="AK105" i="2"/>
  <c r="AU105" i="2" s="1"/>
  <c r="AO104" i="2"/>
  <c r="AY104" i="2" s="1"/>
  <c r="AK104" i="2"/>
  <c r="AU104" i="2" s="1"/>
  <c r="AO103" i="2"/>
  <c r="AY103" i="2" s="1"/>
  <c r="AK103" i="2"/>
  <c r="AU103" i="2" s="1"/>
  <c r="AO102" i="2"/>
  <c r="AY102" i="2" s="1"/>
  <c r="AK102" i="2"/>
  <c r="AU102" i="2" s="1"/>
  <c r="AO101" i="2"/>
  <c r="AY101" i="2" s="1"/>
  <c r="AK101" i="2"/>
  <c r="AU101" i="2" s="1"/>
  <c r="AO100" i="2"/>
  <c r="AY100" i="2" s="1"/>
  <c r="AO99" i="2"/>
  <c r="AY99" i="2" s="1"/>
  <c r="AK99" i="2"/>
  <c r="AU99" i="2" s="1"/>
  <c r="AO98" i="2"/>
  <c r="AY98" i="2" s="1"/>
  <c r="AK98" i="2"/>
  <c r="AU98" i="2" s="1"/>
  <c r="AO97" i="2"/>
  <c r="AY97" i="2" s="1"/>
  <c r="AK97" i="2"/>
  <c r="AU97" i="2" s="1"/>
  <c r="AO96" i="2"/>
  <c r="AY96" i="2" s="1"/>
  <c r="AK96" i="2"/>
  <c r="AU96" i="2" s="1"/>
  <c r="AO95" i="2"/>
  <c r="AY95" i="2" s="1"/>
  <c r="AK95" i="2"/>
  <c r="AU95" i="2" s="1"/>
  <c r="AO94" i="2"/>
  <c r="AY94" i="2" s="1"/>
  <c r="AK94" i="2"/>
  <c r="AU94" i="2" s="1"/>
  <c r="AO93" i="2"/>
  <c r="AY93" i="2" s="1"/>
  <c r="AK93" i="2"/>
  <c r="AU93" i="2" s="1"/>
  <c r="AO92" i="2"/>
  <c r="AY92" i="2" s="1"/>
  <c r="AK92" i="2"/>
  <c r="AU92" i="2" s="1"/>
  <c r="AO91" i="2"/>
  <c r="AY91" i="2" s="1"/>
  <c r="AK91" i="2"/>
  <c r="AU91" i="2" s="1"/>
  <c r="AO90" i="2"/>
  <c r="AY90" i="2" s="1"/>
  <c r="AK90" i="2"/>
  <c r="AU90" i="2" s="1"/>
  <c r="AO89" i="2"/>
  <c r="AY89" i="2" s="1"/>
  <c r="AK89" i="2"/>
  <c r="AU89" i="2" s="1"/>
  <c r="AO88" i="2"/>
  <c r="AY88" i="2" s="1"/>
  <c r="AK88" i="2"/>
  <c r="AU88" i="2" s="1"/>
  <c r="AO87" i="2"/>
  <c r="AY87" i="2" s="1"/>
  <c r="AK87" i="2"/>
  <c r="AU87" i="2" s="1"/>
  <c r="AO86" i="2"/>
  <c r="AY86" i="2" s="1"/>
  <c r="AK86" i="2"/>
  <c r="AU86" i="2" s="1"/>
  <c r="AO85" i="2"/>
  <c r="AY85" i="2" s="1"/>
  <c r="AK85" i="2"/>
  <c r="AU85" i="2" s="1"/>
  <c r="AO84" i="2"/>
  <c r="AY84" i="2" s="1"/>
  <c r="AK84" i="2"/>
  <c r="AU84" i="2" s="1"/>
  <c r="AO83" i="2"/>
  <c r="AY83" i="2" s="1"/>
  <c r="AK83" i="2"/>
  <c r="AU83" i="2" s="1"/>
  <c r="AO82" i="2"/>
  <c r="AY82" i="2" s="1"/>
  <c r="AK82" i="2"/>
  <c r="AU82" i="2" s="1"/>
  <c r="AO81" i="2"/>
  <c r="AY81" i="2" s="1"/>
  <c r="AK81" i="2"/>
  <c r="AU81" i="2" s="1"/>
  <c r="AO80" i="2"/>
  <c r="AY80" i="2" s="1"/>
  <c r="AK80" i="2"/>
  <c r="AU80" i="2" s="1"/>
  <c r="AO79" i="2"/>
  <c r="AY79" i="2" s="1"/>
  <c r="AK79" i="2"/>
  <c r="AU79" i="2" s="1"/>
  <c r="AO78" i="2"/>
  <c r="AY78" i="2" s="1"/>
  <c r="AK78" i="2"/>
  <c r="AU78" i="2" s="1"/>
  <c r="AO77" i="2"/>
  <c r="AY77" i="2" s="1"/>
  <c r="AK77" i="2"/>
  <c r="AU77" i="2" s="1"/>
  <c r="AO76" i="2"/>
  <c r="AY76" i="2" s="1"/>
  <c r="AK76" i="2"/>
  <c r="AU76" i="2" s="1"/>
  <c r="AO75" i="2"/>
  <c r="AY75" i="2" s="1"/>
  <c r="AK75" i="2"/>
  <c r="AU75" i="2" s="1"/>
  <c r="AO74" i="2"/>
  <c r="AY74" i="2" s="1"/>
  <c r="AK74" i="2"/>
  <c r="AU74" i="2" s="1"/>
  <c r="AO73" i="2"/>
  <c r="AY73" i="2" s="1"/>
  <c r="AK73" i="2"/>
  <c r="AU73" i="2" s="1"/>
  <c r="AO72" i="2"/>
  <c r="AY72" i="2" s="1"/>
  <c r="AK72" i="2"/>
  <c r="AU72" i="2" s="1"/>
  <c r="AO71" i="2"/>
  <c r="AY71" i="2" s="1"/>
  <c r="AK71" i="2"/>
  <c r="AU71" i="2" s="1"/>
  <c r="AO70" i="2"/>
  <c r="AY70" i="2" s="1"/>
  <c r="AK70" i="2"/>
  <c r="AU70" i="2" s="1"/>
  <c r="AO69" i="2"/>
  <c r="AY69" i="2" s="1"/>
  <c r="AK69" i="2"/>
  <c r="AU69" i="2" s="1"/>
  <c r="AO68" i="2"/>
  <c r="AY68" i="2" s="1"/>
  <c r="AK68" i="2"/>
  <c r="AU68" i="2" s="1"/>
  <c r="AO67" i="2"/>
  <c r="AY67" i="2" s="1"/>
  <c r="AK67" i="2"/>
  <c r="AU67" i="2" s="1"/>
  <c r="AO66" i="2"/>
  <c r="AY66" i="2" s="1"/>
  <c r="AK66" i="2"/>
  <c r="AU66" i="2" s="1"/>
  <c r="AO65" i="2"/>
  <c r="AY65" i="2" s="1"/>
  <c r="AK65" i="2"/>
  <c r="AU65" i="2" s="1"/>
  <c r="AO64" i="2"/>
  <c r="AY64" i="2" s="1"/>
  <c r="AK64" i="2"/>
  <c r="AU64" i="2" s="1"/>
  <c r="AO63" i="2"/>
  <c r="AY63" i="2" s="1"/>
  <c r="AK63" i="2"/>
  <c r="AU63" i="2" s="1"/>
  <c r="AO62" i="2"/>
  <c r="AY62" i="2" s="1"/>
  <c r="AK62" i="2"/>
  <c r="AU62" i="2" s="1"/>
  <c r="AO61" i="2"/>
  <c r="AY61" i="2" s="1"/>
  <c r="AK61" i="2"/>
  <c r="AU61" i="2" s="1"/>
  <c r="AO60" i="2"/>
  <c r="AY60" i="2" s="1"/>
  <c r="AK60" i="2"/>
  <c r="AU60" i="2" s="1"/>
  <c r="AO59" i="2"/>
  <c r="AY59" i="2" s="1"/>
  <c r="AK59" i="2"/>
  <c r="AU59" i="2" s="1"/>
  <c r="AO58" i="2"/>
  <c r="AY58" i="2" s="1"/>
  <c r="AK58" i="2"/>
  <c r="AU58" i="2" s="1"/>
  <c r="AO57" i="2"/>
  <c r="AY57" i="2" s="1"/>
  <c r="AK57" i="2"/>
  <c r="AU57" i="2" s="1"/>
  <c r="AO56" i="2"/>
  <c r="AY56" i="2" s="1"/>
  <c r="AK56" i="2"/>
  <c r="AU56" i="2" s="1"/>
  <c r="AO55" i="2"/>
  <c r="AY55" i="2" s="1"/>
  <c r="AK55" i="2"/>
  <c r="AU55" i="2" s="1"/>
  <c r="AO54" i="2"/>
  <c r="AY54" i="2" s="1"/>
  <c r="AK54" i="2"/>
  <c r="AU54" i="2" s="1"/>
  <c r="AO53" i="2"/>
  <c r="AY53" i="2" s="1"/>
  <c r="AK53" i="2"/>
  <c r="AU53" i="2" s="1"/>
  <c r="AO52" i="2"/>
  <c r="AY52" i="2" s="1"/>
  <c r="AK52" i="2"/>
  <c r="AU52" i="2" s="1"/>
  <c r="AO51" i="2"/>
  <c r="AY51" i="2" s="1"/>
  <c r="AK51" i="2"/>
  <c r="AU51" i="2" s="1"/>
  <c r="AO50" i="2"/>
  <c r="AY50" i="2" s="1"/>
  <c r="AK50" i="2"/>
  <c r="AU50" i="2" s="1"/>
  <c r="AO49" i="2"/>
  <c r="AY49" i="2" s="1"/>
  <c r="AK49" i="2"/>
  <c r="AU49" i="2" s="1"/>
  <c r="AO48" i="2"/>
  <c r="AY48" i="2" s="1"/>
  <c r="AK48" i="2"/>
  <c r="AU48" i="2" s="1"/>
  <c r="AO47" i="2"/>
  <c r="AY47" i="2" s="1"/>
  <c r="AK47" i="2"/>
  <c r="AU47" i="2" s="1"/>
  <c r="AO46" i="2"/>
  <c r="AY46" i="2" s="1"/>
  <c r="AK46" i="2"/>
  <c r="AU46" i="2" s="1"/>
  <c r="AO45" i="2"/>
  <c r="AY45" i="2" s="1"/>
  <c r="AK45" i="2"/>
  <c r="AU45" i="2" s="1"/>
  <c r="AO44" i="2"/>
  <c r="AY44" i="2" s="1"/>
  <c r="AK44" i="2"/>
  <c r="AU44" i="2" s="1"/>
  <c r="AO43" i="2"/>
  <c r="AY43" i="2" s="1"/>
  <c r="AK43" i="2"/>
  <c r="AU43" i="2" s="1"/>
  <c r="AO42" i="2"/>
  <c r="AY42" i="2" s="1"/>
  <c r="AK42" i="2"/>
  <c r="AU42" i="2" s="1"/>
  <c r="AO41" i="2"/>
  <c r="AY41" i="2" s="1"/>
  <c r="AK41" i="2"/>
  <c r="AU41" i="2" s="1"/>
  <c r="AO40" i="2"/>
  <c r="AY40" i="2" s="1"/>
  <c r="AK40" i="2"/>
  <c r="AU40" i="2" s="1"/>
  <c r="AO39" i="2"/>
  <c r="AY39" i="2" s="1"/>
  <c r="AK39" i="2"/>
  <c r="AU39" i="2" s="1"/>
  <c r="AO38" i="2"/>
  <c r="AY38" i="2" s="1"/>
  <c r="AK38" i="2"/>
  <c r="AU38" i="2" s="1"/>
  <c r="AO37" i="2"/>
  <c r="AY37" i="2" s="1"/>
  <c r="AK37" i="2"/>
  <c r="AU37" i="2" s="1"/>
  <c r="AO36" i="2"/>
  <c r="AY36" i="2" s="1"/>
  <c r="AK36" i="2"/>
  <c r="AU36" i="2" s="1"/>
  <c r="AO35" i="2"/>
  <c r="AY35" i="2" s="1"/>
  <c r="AK35" i="2"/>
  <c r="AU35" i="2" s="1"/>
  <c r="AO34" i="2"/>
  <c r="AY34" i="2" s="1"/>
  <c r="AK34" i="2"/>
  <c r="AU34" i="2" s="1"/>
  <c r="Z4" i="2"/>
  <c r="AD4" i="2"/>
  <c r="AA4" i="2"/>
  <c r="AE4" i="2"/>
  <c r="AB4" i="2"/>
  <c r="X4" i="2"/>
  <c r="Z397" i="2"/>
  <c r="AD397" i="2"/>
  <c r="X397" i="2"/>
  <c r="AA397" i="2"/>
  <c r="AE397" i="2"/>
  <c r="AB397" i="2"/>
  <c r="Z393" i="2"/>
  <c r="AD393" i="2"/>
  <c r="X393" i="2"/>
  <c r="AA393" i="2"/>
  <c r="AE393" i="2"/>
  <c r="AB393" i="2"/>
  <c r="Z389" i="2"/>
  <c r="AD389" i="2"/>
  <c r="X389" i="2"/>
  <c r="AA389" i="2"/>
  <c r="AE389" i="2"/>
  <c r="AB389" i="2"/>
  <c r="Z385" i="2"/>
  <c r="AD385" i="2"/>
  <c r="X385" i="2"/>
  <c r="AA385" i="2"/>
  <c r="AE385" i="2"/>
  <c r="AB385" i="2"/>
  <c r="AB381" i="2"/>
  <c r="Y381" i="2"/>
  <c r="AD381" i="2"/>
  <c r="X381" i="2"/>
  <c r="Z381" i="2"/>
  <c r="AE381" i="2"/>
  <c r="AA381" i="2"/>
  <c r="AB377" i="2"/>
  <c r="Y377" i="2"/>
  <c r="AC377" i="2"/>
  <c r="AA377" i="2"/>
  <c r="X377" i="2"/>
  <c r="AD377" i="2"/>
  <c r="AE377" i="2"/>
  <c r="AB373" i="2"/>
  <c r="Y373" i="2"/>
  <c r="AC373" i="2"/>
  <c r="AE373" i="2"/>
  <c r="X373" i="2"/>
  <c r="Z373" i="2"/>
  <c r="AA373" i="2"/>
  <c r="Y397" i="2"/>
  <c r="Y389" i="2"/>
  <c r="AM33" i="2"/>
  <c r="AW33" i="2" s="1"/>
  <c r="AP400" i="2"/>
  <c r="AZ400" i="2" s="1"/>
  <c r="AP399" i="2"/>
  <c r="AZ399" i="2" s="1"/>
  <c r="AL398" i="2"/>
  <c r="AV398" i="2" s="1"/>
  <c r="AP396" i="2"/>
  <c r="AZ396" i="2" s="1"/>
  <c r="AP395" i="2"/>
  <c r="AZ395" i="2" s="1"/>
  <c r="AP394" i="2"/>
  <c r="AZ394" i="2" s="1"/>
  <c r="AP393" i="2"/>
  <c r="AZ393" i="2" s="1"/>
  <c r="AL392" i="2"/>
  <c r="AV392" i="2" s="1"/>
  <c r="AL391" i="2"/>
  <c r="AV391" i="2" s="1"/>
  <c r="AP389" i="2"/>
  <c r="AZ389" i="2" s="1"/>
  <c r="AL388" i="2"/>
  <c r="AV388" i="2" s="1"/>
  <c r="AP386" i="2"/>
  <c r="AZ386" i="2" s="1"/>
  <c r="AL385" i="2"/>
  <c r="AV385" i="2" s="1"/>
  <c r="AP383" i="2"/>
  <c r="AZ383" i="2" s="1"/>
  <c r="AP382" i="2"/>
  <c r="AZ382" i="2" s="1"/>
  <c r="AL381" i="2"/>
  <c r="AV381" i="2" s="1"/>
  <c r="AP379" i="2"/>
  <c r="AZ379" i="2" s="1"/>
  <c r="AP378" i="2"/>
  <c r="AZ378" i="2" s="1"/>
  <c r="AL377" i="2"/>
  <c r="AV377" i="2" s="1"/>
  <c r="AL376" i="2"/>
  <c r="AV376" i="2" s="1"/>
  <c r="AP374" i="2"/>
  <c r="AZ374" i="2" s="1"/>
  <c r="AP373" i="2"/>
  <c r="AZ373" i="2" s="1"/>
  <c r="AL372" i="2"/>
  <c r="AV372" i="2" s="1"/>
  <c r="AP370" i="2"/>
  <c r="AZ370" i="2" s="1"/>
  <c r="AP369" i="2"/>
  <c r="AZ369" i="2" s="1"/>
  <c r="AL368" i="2"/>
  <c r="AV368" i="2" s="1"/>
  <c r="AL367" i="2"/>
  <c r="AV367" i="2" s="1"/>
  <c r="AP365" i="2"/>
  <c r="AZ365" i="2" s="1"/>
  <c r="AL364" i="2"/>
  <c r="AV364" i="2" s="1"/>
  <c r="AL363" i="2"/>
  <c r="AV363" i="2" s="1"/>
  <c r="AP361" i="2"/>
  <c r="AZ361" i="2" s="1"/>
  <c r="AP360" i="2"/>
  <c r="AZ360" i="2" s="1"/>
  <c r="AL359" i="2"/>
  <c r="AV359" i="2" s="1"/>
  <c r="AL357" i="2"/>
  <c r="AV357" i="2" s="1"/>
  <c r="AP356" i="2"/>
  <c r="AZ356" i="2" s="1"/>
  <c r="AP354" i="2"/>
  <c r="AZ354" i="2" s="1"/>
  <c r="AL354" i="2"/>
  <c r="AV354" i="2" s="1"/>
  <c r="AP352" i="2"/>
  <c r="AZ352" i="2" s="1"/>
  <c r="AP350" i="2"/>
  <c r="AZ350" i="2" s="1"/>
  <c r="AP349" i="2"/>
  <c r="AZ349" i="2" s="1"/>
  <c r="AP348" i="2"/>
  <c r="AZ348" i="2" s="1"/>
  <c r="AL347" i="2"/>
  <c r="AV347" i="2" s="1"/>
  <c r="AL346" i="2"/>
  <c r="AV346" i="2" s="1"/>
  <c r="AP344" i="2"/>
  <c r="AZ344" i="2" s="1"/>
  <c r="AL343" i="2"/>
  <c r="AV343" i="2" s="1"/>
  <c r="AL342" i="2"/>
  <c r="AV342" i="2" s="1"/>
  <c r="AP340" i="2"/>
  <c r="AZ340" i="2" s="1"/>
  <c r="AP339" i="2"/>
  <c r="AZ339" i="2" s="1"/>
  <c r="AL338" i="2"/>
  <c r="AV338" i="2" s="1"/>
  <c r="AP336" i="2"/>
  <c r="AZ336" i="2" s="1"/>
  <c r="AP335" i="2"/>
  <c r="AZ335" i="2" s="1"/>
  <c r="AL334" i="2"/>
  <c r="AV334" i="2" s="1"/>
  <c r="AL333" i="2"/>
  <c r="AV333" i="2" s="1"/>
  <c r="AP331" i="2"/>
  <c r="AZ331" i="2" s="1"/>
  <c r="AP330" i="2"/>
  <c r="AZ330" i="2" s="1"/>
  <c r="AL329" i="2"/>
  <c r="AV329" i="2" s="1"/>
  <c r="AL328" i="2"/>
  <c r="AV328" i="2" s="1"/>
  <c r="AP326" i="2"/>
  <c r="AZ326" i="2" s="1"/>
  <c r="AL326" i="2"/>
  <c r="AV326" i="2" s="1"/>
  <c r="AP324" i="2"/>
  <c r="AZ324" i="2" s="1"/>
  <c r="AL323" i="2"/>
  <c r="AV323" i="2" s="1"/>
  <c r="AL322" i="2"/>
  <c r="AV322" i="2" s="1"/>
  <c r="AP320" i="2"/>
  <c r="AZ320" i="2" s="1"/>
  <c r="AP319" i="2"/>
  <c r="AZ319" i="2" s="1"/>
  <c r="AL318" i="2"/>
  <c r="AV318" i="2" s="1"/>
  <c r="AL317" i="2"/>
  <c r="AV317" i="2" s="1"/>
  <c r="AP315" i="2"/>
  <c r="AZ315" i="2" s="1"/>
  <c r="AP314" i="2"/>
  <c r="AZ314" i="2" s="1"/>
  <c r="AL313" i="2"/>
  <c r="AV313" i="2" s="1"/>
  <c r="AP312" i="2"/>
  <c r="AZ312" i="2" s="1"/>
  <c r="AL311" i="2"/>
  <c r="AV311" i="2" s="1"/>
  <c r="AL310" i="2"/>
  <c r="AV310" i="2" s="1"/>
  <c r="AP308" i="2"/>
  <c r="AZ308" i="2" s="1"/>
  <c r="AL307" i="2"/>
  <c r="AV307" i="2" s="1"/>
  <c r="AL306" i="2"/>
  <c r="AV306" i="2" s="1"/>
  <c r="AP304" i="2"/>
  <c r="AZ304" i="2" s="1"/>
  <c r="AP303" i="2"/>
  <c r="AZ303" i="2" s="1"/>
  <c r="AL302" i="2"/>
  <c r="AV302" i="2" s="1"/>
  <c r="AP300" i="2"/>
  <c r="AZ300" i="2" s="1"/>
  <c r="AP299" i="2"/>
  <c r="AZ299" i="2" s="1"/>
  <c r="AL298" i="2"/>
  <c r="AV298" i="2" s="1"/>
  <c r="AP297" i="2"/>
  <c r="AZ297" i="2" s="1"/>
  <c r="AP296" i="2"/>
  <c r="AZ296" i="2" s="1"/>
  <c r="AL295" i="2"/>
  <c r="AV295" i="2" s="1"/>
  <c r="AP293" i="2"/>
  <c r="AZ293" i="2" s="1"/>
  <c r="AP292" i="2"/>
  <c r="AZ292" i="2" s="1"/>
  <c r="AL291" i="2"/>
  <c r="AV291" i="2" s="1"/>
  <c r="AL290" i="2"/>
  <c r="AV290" i="2" s="1"/>
  <c r="AP288" i="2"/>
  <c r="AZ288" i="2" s="1"/>
  <c r="AP287" i="2"/>
  <c r="AZ287" i="2" s="1"/>
  <c r="AP286" i="2"/>
  <c r="AZ286" i="2" s="1"/>
  <c r="AP285" i="2"/>
  <c r="AZ285" i="2" s="1"/>
  <c r="AL284" i="2"/>
  <c r="AV284" i="2" s="1"/>
  <c r="AP282" i="2"/>
  <c r="AZ282" i="2" s="1"/>
  <c r="AP281" i="2"/>
  <c r="AZ281" i="2" s="1"/>
  <c r="AL280" i="2"/>
  <c r="AV280" i="2" s="1"/>
  <c r="AL279" i="2"/>
  <c r="AV279" i="2" s="1"/>
  <c r="AP277" i="2"/>
  <c r="AZ277" i="2" s="1"/>
  <c r="AL277" i="2"/>
  <c r="AV277" i="2" s="1"/>
  <c r="AL276" i="2"/>
  <c r="AV276" i="2" s="1"/>
  <c r="AP274" i="2"/>
  <c r="AZ274" i="2" s="1"/>
  <c r="AL273" i="2"/>
  <c r="AV273" i="2" s="1"/>
  <c r="AP269" i="2"/>
  <c r="AZ269" i="2" s="1"/>
  <c r="AL268" i="2"/>
  <c r="AV268" i="2" s="1"/>
  <c r="AL267" i="2"/>
  <c r="AV267" i="2" s="1"/>
  <c r="AP265" i="2"/>
  <c r="AZ265" i="2" s="1"/>
  <c r="AL264" i="2"/>
  <c r="AV264" i="2" s="1"/>
  <c r="AP263" i="2"/>
  <c r="AZ263" i="2" s="1"/>
  <c r="AL262" i="2"/>
  <c r="AV262" i="2" s="1"/>
  <c r="AL261" i="2"/>
  <c r="AV261" i="2" s="1"/>
  <c r="AP259" i="2"/>
  <c r="AZ259" i="2" s="1"/>
  <c r="AP258" i="2"/>
  <c r="AZ258" i="2" s="1"/>
  <c r="AL257" i="2"/>
  <c r="AV257" i="2" s="1"/>
  <c r="AL256" i="2"/>
  <c r="AV256" i="2" s="1"/>
  <c r="AP254" i="2"/>
  <c r="AZ254" i="2" s="1"/>
  <c r="AP253" i="2"/>
  <c r="AZ253" i="2" s="1"/>
  <c r="AL252" i="2"/>
  <c r="AV252" i="2" s="1"/>
  <c r="AL250" i="2"/>
  <c r="AV250" i="2" s="1"/>
  <c r="AP249" i="2"/>
  <c r="AZ249" i="2" s="1"/>
  <c r="AL248" i="2"/>
  <c r="AV248" i="2" s="1"/>
  <c r="AP246" i="2"/>
  <c r="AZ246" i="2" s="1"/>
  <c r="AL245" i="2"/>
  <c r="AV245" i="2" s="1"/>
  <c r="AP243" i="2"/>
  <c r="AZ243" i="2" s="1"/>
  <c r="AP242" i="2"/>
  <c r="AZ242" i="2" s="1"/>
  <c r="AL241" i="2"/>
  <c r="AV241" i="2" s="1"/>
  <c r="AL240" i="2"/>
  <c r="AV240" i="2" s="1"/>
  <c r="AP238" i="2"/>
  <c r="AZ238" i="2" s="1"/>
  <c r="AP237" i="2"/>
  <c r="AZ237" i="2" s="1"/>
  <c r="AL236" i="2"/>
  <c r="AV236" i="2" s="1"/>
  <c r="AL235" i="2"/>
  <c r="AV235" i="2" s="1"/>
  <c r="AP233" i="2"/>
  <c r="AZ233" i="2" s="1"/>
  <c r="AL232" i="2"/>
  <c r="AV232" i="2" s="1"/>
  <c r="AL231" i="2"/>
  <c r="AV231" i="2" s="1"/>
  <c r="AP229" i="2"/>
  <c r="AZ229" i="2" s="1"/>
  <c r="AP228" i="2"/>
  <c r="AZ228" i="2" s="1"/>
  <c r="AL227" i="2"/>
  <c r="AV227" i="2" s="1"/>
  <c r="AL226" i="2"/>
  <c r="AV226" i="2" s="1"/>
  <c r="AL224" i="2"/>
  <c r="AV224" i="2" s="1"/>
  <c r="AL223" i="2"/>
  <c r="AV223" i="2" s="1"/>
  <c r="AL222" i="2"/>
  <c r="AV222" i="2" s="1"/>
  <c r="AL220" i="2"/>
  <c r="AV220" i="2" s="1"/>
  <c r="AL219" i="2"/>
  <c r="AV219" i="2" s="1"/>
  <c r="AP217" i="2"/>
  <c r="AZ217" i="2" s="1"/>
  <c r="AP216" i="2"/>
  <c r="AZ216" i="2" s="1"/>
  <c r="AL215" i="2"/>
  <c r="AV215" i="2" s="1"/>
  <c r="AL214" i="2"/>
  <c r="AV214" i="2" s="1"/>
  <c r="AL213" i="2"/>
  <c r="AV213" i="2" s="1"/>
  <c r="AP211" i="2"/>
  <c r="AZ211" i="2" s="1"/>
  <c r="AL210" i="2"/>
  <c r="AV210" i="2" s="1"/>
  <c r="AP209" i="2"/>
  <c r="AZ209" i="2" s="1"/>
  <c r="AL208" i="2"/>
  <c r="AV208" i="2" s="1"/>
  <c r="AL207" i="2"/>
  <c r="AV207" i="2" s="1"/>
  <c r="AP205" i="2"/>
  <c r="AZ205" i="2" s="1"/>
  <c r="AP204" i="2"/>
  <c r="AZ204" i="2" s="1"/>
  <c r="AL203" i="2"/>
  <c r="AV203" i="2" s="1"/>
  <c r="AL202" i="2"/>
  <c r="AV202" i="2" s="1"/>
  <c r="AL200" i="2"/>
  <c r="AV200" i="2" s="1"/>
  <c r="AP198" i="2"/>
  <c r="AZ198" i="2" s="1"/>
  <c r="AP197" i="2"/>
  <c r="AZ197" i="2" s="1"/>
  <c r="AL196" i="2"/>
  <c r="AV196" i="2" s="1"/>
  <c r="AL195" i="2"/>
  <c r="AV195" i="2" s="1"/>
  <c r="AP193" i="2"/>
  <c r="AZ193" i="2" s="1"/>
  <c r="AP192" i="2"/>
  <c r="AZ192" i="2" s="1"/>
  <c r="AL191" i="2"/>
  <c r="AV191" i="2" s="1"/>
  <c r="AL190" i="2"/>
  <c r="AV190" i="2" s="1"/>
  <c r="AP188" i="2"/>
  <c r="AZ188" i="2" s="1"/>
  <c r="AP187" i="2"/>
  <c r="AZ187" i="2" s="1"/>
  <c r="AL186" i="2"/>
  <c r="AV186" i="2" s="1"/>
  <c r="AP184" i="2"/>
  <c r="AZ184" i="2" s="1"/>
  <c r="AP183" i="2"/>
  <c r="AZ183" i="2" s="1"/>
  <c r="AP181" i="2"/>
  <c r="AZ181" i="2" s="1"/>
  <c r="AP180" i="2"/>
  <c r="AZ180" i="2" s="1"/>
  <c r="AP179" i="2"/>
  <c r="AZ179" i="2" s="1"/>
  <c r="AP177" i="2"/>
  <c r="AZ177" i="2" s="1"/>
  <c r="AL33" i="2"/>
  <c r="AV33" i="2" s="1"/>
  <c r="AK400" i="2"/>
  <c r="AU400" i="2" s="1"/>
  <c r="AK399" i="2"/>
  <c r="AU399" i="2" s="1"/>
  <c r="AK397" i="2"/>
  <c r="AU397" i="2" s="1"/>
  <c r="AO396" i="2"/>
  <c r="AY396" i="2" s="1"/>
  <c r="AO394" i="2"/>
  <c r="AY394" i="2" s="1"/>
  <c r="AK394" i="2"/>
  <c r="AU394" i="2" s="1"/>
  <c r="AO392" i="2"/>
  <c r="AY392" i="2" s="1"/>
  <c r="AO391" i="2"/>
  <c r="AY391" i="2" s="1"/>
  <c r="AO389" i="2"/>
  <c r="AY389" i="2" s="1"/>
  <c r="AK388" i="2"/>
  <c r="AU388" i="2" s="1"/>
  <c r="AK387" i="2"/>
  <c r="AU387" i="2" s="1"/>
  <c r="AO385" i="2"/>
  <c r="AY385" i="2" s="1"/>
  <c r="AO384" i="2"/>
  <c r="AY384" i="2" s="1"/>
  <c r="AK383" i="2"/>
  <c r="AU383" i="2" s="1"/>
  <c r="AK382" i="2"/>
  <c r="AU382" i="2" s="1"/>
  <c r="AO380" i="2"/>
  <c r="AY380" i="2" s="1"/>
  <c r="AO379" i="2"/>
  <c r="AY379" i="2" s="1"/>
  <c r="AK378" i="2"/>
  <c r="AU378" i="2" s="1"/>
  <c r="AK377" i="2"/>
  <c r="AU377" i="2" s="1"/>
  <c r="AO375" i="2"/>
  <c r="AY375" i="2" s="1"/>
  <c r="AO374" i="2"/>
  <c r="AY374" i="2" s="1"/>
  <c r="AK373" i="2"/>
  <c r="AU373" i="2" s="1"/>
  <c r="AO371" i="2"/>
  <c r="AY371" i="2" s="1"/>
  <c r="AO370" i="2"/>
  <c r="AY370" i="2" s="1"/>
  <c r="AK369" i="2"/>
  <c r="AU369" i="2" s="1"/>
  <c r="AK368" i="2"/>
  <c r="AU368" i="2" s="1"/>
  <c r="AO366" i="2"/>
  <c r="AY366" i="2" s="1"/>
  <c r="AO365" i="2"/>
  <c r="AY365" i="2" s="1"/>
  <c r="AK364" i="2"/>
  <c r="AU364" i="2" s="1"/>
  <c r="AK363" i="2"/>
  <c r="AU363" i="2" s="1"/>
  <c r="AO361" i="2"/>
  <c r="AY361" i="2" s="1"/>
  <c r="AO360" i="2"/>
  <c r="AY360" i="2" s="1"/>
  <c r="AK359" i="2"/>
  <c r="AU359" i="2" s="1"/>
  <c r="AK358" i="2"/>
  <c r="AU358" i="2" s="1"/>
  <c r="AO356" i="2"/>
  <c r="AY356" i="2" s="1"/>
  <c r="AK355" i="2"/>
  <c r="AU355" i="2" s="1"/>
  <c r="AO353" i="2"/>
  <c r="AY353" i="2" s="1"/>
  <c r="AK352" i="2"/>
  <c r="AU352" i="2" s="1"/>
  <c r="AK351" i="2"/>
  <c r="AU351" i="2" s="1"/>
  <c r="AO349" i="2"/>
  <c r="AY349" i="2" s="1"/>
  <c r="AO348" i="2"/>
  <c r="AY348" i="2" s="1"/>
  <c r="AO347" i="2"/>
  <c r="AY347" i="2" s="1"/>
  <c r="AO346" i="2"/>
  <c r="AY346" i="2" s="1"/>
  <c r="AO344" i="2"/>
  <c r="AY344" i="2" s="1"/>
  <c r="AO343" i="2"/>
  <c r="AY343" i="2" s="1"/>
  <c r="AK342" i="2"/>
  <c r="AU342" i="2" s="1"/>
  <c r="AK341" i="2"/>
  <c r="AU341" i="2" s="1"/>
  <c r="AO339" i="2"/>
  <c r="AY339" i="2" s="1"/>
  <c r="AO338" i="2"/>
  <c r="AY338" i="2" s="1"/>
  <c r="AK337" i="2"/>
  <c r="AU337" i="2" s="1"/>
  <c r="AK336" i="2"/>
  <c r="AU336" i="2" s="1"/>
  <c r="AK335" i="2"/>
  <c r="AU335" i="2" s="1"/>
  <c r="AK334" i="2"/>
  <c r="AU334" i="2" s="1"/>
  <c r="AO332" i="2"/>
  <c r="AY332" i="2" s="1"/>
  <c r="AK331" i="2"/>
  <c r="AU331" i="2" s="1"/>
  <c r="AO329" i="2"/>
  <c r="AY329" i="2" s="1"/>
  <c r="AO328" i="2"/>
  <c r="AY328" i="2" s="1"/>
  <c r="AO327" i="2"/>
  <c r="AY327" i="2" s="1"/>
  <c r="AK326" i="2"/>
  <c r="AU326" i="2" s="1"/>
  <c r="AK325" i="2"/>
  <c r="AU325" i="2" s="1"/>
  <c r="AO323" i="2"/>
  <c r="AY323" i="2" s="1"/>
  <c r="AO322" i="2"/>
  <c r="AY322" i="2" s="1"/>
  <c r="AK321" i="2"/>
  <c r="AU321" i="2" s="1"/>
  <c r="AK320" i="2"/>
  <c r="AU320" i="2" s="1"/>
  <c r="AO318" i="2"/>
  <c r="AY318" i="2" s="1"/>
  <c r="AO317" i="2"/>
  <c r="AY317" i="2" s="1"/>
  <c r="AK316" i="2"/>
  <c r="AU316" i="2" s="1"/>
  <c r="AK315" i="2"/>
  <c r="AU315" i="2" s="1"/>
  <c r="AK314" i="2"/>
  <c r="AU314" i="2" s="1"/>
  <c r="AK313" i="2"/>
  <c r="AU313" i="2" s="1"/>
  <c r="AK312" i="2"/>
  <c r="AU312" i="2" s="1"/>
  <c r="AO310" i="2"/>
  <c r="AY310" i="2" s="1"/>
  <c r="AO309" i="2"/>
  <c r="AY309" i="2" s="1"/>
  <c r="AK308" i="2"/>
  <c r="AU308" i="2" s="1"/>
  <c r="AO306" i="2"/>
  <c r="AY306" i="2" s="1"/>
  <c r="AO305" i="2"/>
  <c r="AY305" i="2" s="1"/>
  <c r="AK304" i="2"/>
  <c r="AU304" i="2" s="1"/>
  <c r="AK303" i="2"/>
  <c r="AU303" i="2" s="1"/>
  <c r="AO301" i="2"/>
  <c r="AY301" i="2" s="1"/>
  <c r="AO300" i="2"/>
  <c r="AY300" i="2" s="1"/>
  <c r="AK299" i="2"/>
  <c r="AU299" i="2" s="1"/>
  <c r="AO297" i="2"/>
  <c r="AY297" i="2" s="1"/>
  <c r="AO296" i="2"/>
  <c r="AY296" i="2" s="1"/>
  <c r="AK295" i="2"/>
  <c r="AU295" i="2" s="1"/>
  <c r="AO294" i="2"/>
  <c r="AY294" i="2" s="1"/>
  <c r="AK293" i="2"/>
  <c r="AU293" i="2" s="1"/>
  <c r="AO291" i="2"/>
  <c r="AY291" i="2" s="1"/>
  <c r="AO290" i="2"/>
  <c r="AY290" i="2" s="1"/>
  <c r="AO289" i="2"/>
  <c r="AY289" i="2" s="1"/>
  <c r="AO287" i="2"/>
  <c r="AY287" i="2" s="1"/>
  <c r="AO286" i="2"/>
  <c r="AY286" i="2" s="1"/>
  <c r="AK285" i="2"/>
  <c r="AU285" i="2" s="1"/>
  <c r="AK284" i="2"/>
  <c r="AU284" i="2" s="1"/>
  <c r="AO282" i="2"/>
  <c r="AY282" i="2" s="1"/>
  <c r="AK282" i="2"/>
  <c r="AU282" i="2" s="1"/>
  <c r="AK281" i="2"/>
  <c r="AU281" i="2" s="1"/>
  <c r="AO279" i="2"/>
  <c r="AY279" i="2" s="1"/>
  <c r="AK278" i="2"/>
  <c r="AU278" i="2" s="1"/>
  <c r="AK277" i="2"/>
  <c r="AU277" i="2" s="1"/>
  <c r="AO275" i="2"/>
  <c r="AY275" i="2" s="1"/>
  <c r="AO274" i="2"/>
  <c r="AY274" i="2" s="1"/>
  <c r="AK273" i="2"/>
  <c r="AU273" i="2" s="1"/>
  <c r="AK272" i="2"/>
  <c r="AU272" i="2" s="1"/>
  <c r="AO270" i="2"/>
  <c r="AY270" i="2" s="1"/>
  <c r="AO269" i="2"/>
  <c r="AY269" i="2" s="1"/>
  <c r="AK268" i="2"/>
  <c r="AU268" i="2" s="1"/>
  <c r="AK267" i="2"/>
  <c r="AU267" i="2" s="1"/>
  <c r="AO265" i="2"/>
  <c r="AY265" i="2" s="1"/>
  <c r="AO264" i="2"/>
  <c r="AY264" i="2" s="1"/>
  <c r="AK263" i="2"/>
  <c r="AU263" i="2" s="1"/>
  <c r="AO261" i="2"/>
  <c r="AY261" i="2" s="1"/>
  <c r="AO260" i="2"/>
  <c r="AY260" i="2" s="1"/>
  <c r="AK259" i="2"/>
  <c r="AU259" i="2" s="1"/>
  <c r="AK258" i="2"/>
  <c r="AU258" i="2" s="1"/>
  <c r="AK257" i="2"/>
  <c r="AU257" i="2" s="1"/>
  <c r="AK256" i="2"/>
  <c r="AU256" i="2" s="1"/>
  <c r="AO254" i="2"/>
  <c r="AY254" i="2" s="1"/>
  <c r="AK253" i="2"/>
  <c r="AU253" i="2" s="1"/>
  <c r="AK252" i="2"/>
  <c r="AU252" i="2" s="1"/>
  <c r="AO250" i="2"/>
  <c r="AY250" i="2" s="1"/>
  <c r="AO249" i="2"/>
  <c r="AY249" i="2" s="1"/>
  <c r="AK248" i="2"/>
  <c r="AU248" i="2" s="1"/>
  <c r="AK247" i="2"/>
  <c r="AU247" i="2" s="1"/>
  <c r="AO245" i="2"/>
  <c r="AY245" i="2" s="1"/>
  <c r="AO244" i="2"/>
  <c r="AY244" i="2" s="1"/>
  <c r="AK243" i="2"/>
  <c r="AU243" i="2" s="1"/>
  <c r="AO241" i="2"/>
  <c r="AY241" i="2" s="1"/>
  <c r="AO240" i="2"/>
  <c r="AY240" i="2" s="1"/>
  <c r="AK239" i="2"/>
  <c r="AU239" i="2" s="1"/>
  <c r="AK238" i="2"/>
  <c r="AU238" i="2" s="1"/>
  <c r="AO236" i="2"/>
  <c r="AY236" i="2" s="1"/>
  <c r="AO235" i="2"/>
  <c r="AY235" i="2" s="1"/>
  <c r="AO234" i="2"/>
  <c r="AY234" i="2" s="1"/>
  <c r="AK233" i="2"/>
  <c r="AU233" i="2" s="1"/>
  <c r="AO231" i="2"/>
  <c r="AY231" i="2" s="1"/>
  <c r="AO230" i="2"/>
  <c r="AY230" i="2" s="1"/>
  <c r="AK229" i="2"/>
  <c r="AU229" i="2" s="1"/>
  <c r="AK228" i="2"/>
  <c r="AU228" i="2" s="1"/>
  <c r="AO226" i="2"/>
  <c r="AY226" i="2" s="1"/>
  <c r="AO225" i="2"/>
  <c r="AY225" i="2" s="1"/>
  <c r="AK224" i="2"/>
  <c r="AU224" i="2" s="1"/>
  <c r="AK223" i="2"/>
  <c r="AU223" i="2" s="1"/>
  <c r="AO221" i="2"/>
  <c r="AY221" i="2" s="1"/>
  <c r="AO220" i="2"/>
  <c r="AY220" i="2" s="1"/>
  <c r="AK219" i="2"/>
  <c r="AU219" i="2" s="1"/>
  <c r="AK218" i="2"/>
  <c r="AU218" i="2" s="1"/>
  <c r="AO216" i="2"/>
  <c r="AY216" i="2" s="1"/>
  <c r="AO215" i="2"/>
  <c r="AY215" i="2" s="1"/>
  <c r="AK214" i="2"/>
  <c r="AU214" i="2" s="1"/>
  <c r="AO213" i="2"/>
  <c r="AY213" i="2" s="1"/>
  <c r="AK212" i="2"/>
  <c r="AU212" i="2" s="1"/>
  <c r="AK211" i="2"/>
  <c r="AU211" i="2" s="1"/>
  <c r="AO209" i="2"/>
  <c r="AY209" i="2" s="1"/>
  <c r="AO208" i="2"/>
  <c r="AY208" i="2" s="1"/>
  <c r="AK207" i="2"/>
  <c r="AU207" i="2" s="1"/>
  <c r="AK206" i="2"/>
  <c r="AU206" i="2" s="1"/>
  <c r="AO204" i="2"/>
  <c r="AY204" i="2" s="1"/>
  <c r="AK203" i="2"/>
  <c r="AU203" i="2" s="1"/>
  <c r="AK202" i="2"/>
  <c r="AU202" i="2" s="1"/>
  <c r="AK201" i="2"/>
  <c r="AU201" i="2" s="1"/>
  <c r="AO199" i="2"/>
  <c r="AY199" i="2" s="1"/>
  <c r="AN400" i="2"/>
  <c r="AX400" i="2" s="1"/>
  <c r="AN399" i="2"/>
  <c r="AX399" i="2" s="1"/>
  <c r="AN398" i="2"/>
  <c r="AX398" i="2" s="1"/>
  <c r="AN397" i="2"/>
  <c r="AX397" i="2" s="1"/>
  <c r="AN396" i="2"/>
  <c r="AX396" i="2" s="1"/>
  <c r="AN395" i="2"/>
  <c r="AX395" i="2" s="1"/>
  <c r="AN394" i="2"/>
  <c r="AX394" i="2" s="1"/>
  <c r="AN393" i="2"/>
  <c r="AX393" i="2" s="1"/>
  <c r="AJ392" i="2"/>
  <c r="AT392" i="2" s="1"/>
  <c r="AJ391" i="2"/>
  <c r="AT391" i="2" s="1"/>
  <c r="AJ390" i="2"/>
  <c r="AT390" i="2" s="1"/>
  <c r="AJ389" i="2"/>
  <c r="AT389" i="2" s="1"/>
  <c r="AJ388" i="2"/>
  <c r="AT388" i="2" s="1"/>
  <c r="AJ387" i="2"/>
  <c r="AT387" i="2" s="1"/>
  <c r="AJ386" i="2"/>
  <c r="AT386" i="2" s="1"/>
  <c r="AJ384" i="2"/>
  <c r="AT384" i="2" s="1"/>
  <c r="AJ383" i="2"/>
  <c r="AT383" i="2" s="1"/>
  <c r="AJ382" i="2"/>
  <c r="AT382" i="2" s="1"/>
  <c r="AN381" i="2"/>
  <c r="AX381" i="2" s="1"/>
  <c r="AN380" i="2"/>
  <c r="AX380" i="2" s="1"/>
  <c r="AN379" i="2"/>
  <c r="AX379" i="2" s="1"/>
  <c r="AN378" i="2"/>
  <c r="AX378" i="2" s="1"/>
  <c r="AN377" i="2"/>
  <c r="AX377" i="2" s="1"/>
  <c r="AN375" i="2"/>
  <c r="AX375" i="2" s="1"/>
  <c r="AN374" i="2"/>
  <c r="AX374" i="2" s="1"/>
  <c r="AN373" i="2"/>
  <c r="AX373" i="2" s="1"/>
  <c r="AN372" i="2"/>
  <c r="AX372" i="2" s="1"/>
  <c r="AN371" i="2"/>
  <c r="AX371" i="2" s="1"/>
  <c r="AN370" i="2"/>
  <c r="AX370" i="2" s="1"/>
  <c r="AN369" i="2"/>
  <c r="AX369" i="2" s="1"/>
  <c r="AN367" i="2"/>
  <c r="AX367" i="2" s="1"/>
  <c r="AJ367" i="2"/>
  <c r="AT367" i="2" s="1"/>
  <c r="AJ366" i="2"/>
  <c r="AT366" i="2" s="1"/>
  <c r="AJ365" i="2"/>
  <c r="AT365" i="2" s="1"/>
  <c r="AJ364" i="2"/>
  <c r="AT364" i="2" s="1"/>
  <c r="AJ363" i="2"/>
  <c r="AT363" i="2" s="1"/>
  <c r="AJ362" i="2"/>
  <c r="AT362" i="2" s="1"/>
  <c r="AN360" i="2"/>
  <c r="AX360" i="2" s="1"/>
  <c r="AN359" i="2"/>
  <c r="AX359" i="2" s="1"/>
  <c r="AJ359" i="2"/>
  <c r="AT359" i="2" s="1"/>
  <c r="AJ358" i="2"/>
  <c r="AT358" i="2" s="1"/>
  <c r="AJ357" i="2"/>
  <c r="AT357" i="2" s="1"/>
  <c r="AJ356" i="2"/>
  <c r="AT356" i="2" s="1"/>
  <c r="AJ355" i="2"/>
  <c r="AT355" i="2" s="1"/>
  <c r="AJ354" i="2"/>
  <c r="AT354" i="2" s="1"/>
  <c r="AN352" i="2"/>
  <c r="AX352" i="2" s="1"/>
  <c r="AJ352" i="2"/>
  <c r="AT352" i="2" s="1"/>
  <c r="AJ351" i="2"/>
  <c r="AT351" i="2" s="1"/>
  <c r="AJ350" i="2"/>
  <c r="AT350" i="2" s="1"/>
  <c r="AJ349" i="2"/>
  <c r="AT349" i="2" s="1"/>
  <c r="AJ348" i="2"/>
  <c r="AT348" i="2" s="1"/>
  <c r="AJ347" i="2"/>
  <c r="AT347" i="2" s="1"/>
  <c r="AJ346" i="2"/>
  <c r="AT346" i="2" s="1"/>
  <c r="AJ344" i="2"/>
  <c r="AT344" i="2" s="1"/>
  <c r="AJ343" i="2"/>
  <c r="AT343" i="2" s="1"/>
  <c r="AJ342" i="2"/>
  <c r="AT342" i="2" s="1"/>
  <c r="AJ341" i="2"/>
  <c r="AT341" i="2" s="1"/>
  <c r="AJ340" i="2"/>
  <c r="AT340" i="2" s="1"/>
  <c r="AJ339" i="2"/>
  <c r="AT339" i="2" s="1"/>
  <c r="AJ338" i="2"/>
  <c r="AT338" i="2" s="1"/>
  <c r="AN336" i="2"/>
  <c r="AX336" i="2" s="1"/>
  <c r="AN335" i="2"/>
  <c r="AX335" i="2" s="1"/>
  <c r="AN334" i="2"/>
  <c r="AX334" i="2" s="1"/>
  <c r="AN333" i="2"/>
  <c r="AX333" i="2" s="1"/>
  <c r="AN332" i="2"/>
  <c r="AX332" i="2" s="1"/>
  <c r="AN331" i="2"/>
  <c r="AX331" i="2" s="1"/>
  <c r="AJ331" i="2"/>
  <c r="AT331" i="2" s="1"/>
  <c r="AN329" i="2"/>
  <c r="AX329" i="2" s="1"/>
  <c r="AN328" i="2"/>
  <c r="AX328" i="2" s="1"/>
  <c r="AN327" i="2"/>
  <c r="AX327" i="2" s="1"/>
  <c r="AN326" i="2"/>
  <c r="AX326" i="2" s="1"/>
  <c r="AN325" i="2"/>
  <c r="AX325" i="2" s="1"/>
  <c r="AN324" i="2"/>
  <c r="AX324" i="2" s="1"/>
  <c r="AN323" i="2"/>
  <c r="AX323" i="2" s="1"/>
  <c r="AN322" i="2"/>
  <c r="AX322" i="2" s="1"/>
  <c r="AN321" i="2"/>
  <c r="AX321" i="2" s="1"/>
  <c r="AN320" i="2"/>
  <c r="AX320" i="2" s="1"/>
  <c r="AN319" i="2"/>
  <c r="AX319" i="2" s="1"/>
  <c r="AN318" i="2"/>
  <c r="AX318" i="2" s="1"/>
  <c r="AN317" i="2"/>
  <c r="AX317" i="2" s="1"/>
  <c r="AN316" i="2"/>
  <c r="AX316" i="2" s="1"/>
  <c r="AN315" i="2"/>
  <c r="AX315" i="2" s="1"/>
  <c r="AN314" i="2"/>
  <c r="AX314" i="2" s="1"/>
  <c r="AN313" i="2"/>
  <c r="AX313" i="2" s="1"/>
  <c r="AN312" i="2"/>
  <c r="AX312" i="2" s="1"/>
  <c r="AN311" i="2"/>
  <c r="AX311" i="2" s="1"/>
  <c r="AN310" i="2"/>
  <c r="AX310" i="2" s="1"/>
  <c r="AN309" i="2"/>
  <c r="AX309" i="2" s="1"/>
  <c r="AN308" i="2"/>
  <c r="AX308" i="2" s="1"/>
  <c r="AN307" i="2"/>
  <c r="AX307" i="2" s="1"/>
  <c r="AN306" i="2"/>
  <c r="AX306" i="2" s="1"/>
  <c r="AN305" i="2"/>
  <c r="AX305" i="2" s="1"/>
  <c r="AJ304" i="2"/>
  <c r="AT304" i="2" s="1"/>
  <c r="AJ303" i="2"/>
  <c r="AT303" i="2" s="1"/>
  <c r="AJ302" i="2"/>
  <c r="AT302" i="2" s="1"/>
  <c r="AJ301" i="2"/>
  <c r="AT301" i="2" s="1"/>
  <c r="AJ300" i="2"/>
  <c r="AT300" i="2" s="1"/>
  <c r="AJ299" i="2"/>
  <c r="AT299" i="2" s="1"/>
  <c r="AJ298" i="2"/>
  <c r="AT298" i="2" s="1"/>
  <c r="AJ296" i="2"/>
  <c r="AT296" i="2" s="1"/>
  <c r="AJ295" i="2"/>
  <c r="AT295" i="2" s="1"/>
  <c r="AJ294" i="2"/>
  <c r="AT294" i="2" s="1"/>
  <c r="AJ293" i="2"/>
  <c r="AT293" i="2" s="1"/>
  <c r="AJ292" i="2"/>
  <c r="AT292" i="2" s="1"/>
  <c r="AJ291" i="2"/>
  <c r="AT291" i="2" s="1"/>
  <c r="AJ290" i="2"/>
  <c r="AT290" i="2" s="1"/>
  <c r="AJ288" i="2"/>
  <c r="AT288" i="2" s="1"/>
  <c r="AJ287" i="2"/>
  <c r="AT287" i="2" s="1"/>
  <c r="AN286" i="2"/>
  <c r="AX286" i="2" s="1"/>
  <c r="AJ285" i="2"/>
  <c r="AT285" i="2" s="1"/>
  <c r="AJ284" i="2"/>
  <c r="AT284" i="2" s="1"/>
  <c r="AJ283" i="2"/>
  <c r="AT283" i="2" s="1"/>
  <c r="AJ282" i="2"/>
  <c r="AT282" i="2" s="1"/>
  <c r="AN280" i="2"/>
  <c r="AX280" i="2" s="1"/>
  <c r="AJ280" i="2"/>
  <c r="AT280" i="2" s="1"/>
  <c r="AJ279" i="2"/>
  <c r="AT279" i="2" s="1"/>
  <c r="AJ278" i="2"/>
  <c r="AT278" i="2" s="1"/>
  <c r="AN276" i="2"/>
  <c r="AX276" i="2" s="1"/>
  <c r="AN275" i="2"/>
  <c r="AX275" i="2" s="1"/>
  <c r="AN274" i="2"/>
  <c r="AX274" i="2" s="1"/>
  <c r="AN273" i="2"/>
  <c r="AX273" i="2" s="1"/>
  <c r="AN272" i="2"/>
  <c r="AX272" i="2" s="1"/>
  <c r="AN271" i="2"/>
  <c r="AX271" i="2" s="1"/>
  <c r="AN270" i="2"/>
  <c r="AX270" i="2" s="1"/>
  <c r="AN269" i="2"/>
  <c r="AX269" i="2" s="1"/>
  <c r="AN268" i="2"/>
  <c r="AX268" i="2" s="1"/>
  <c r="AJ268" i="2"/>
  <c r="AT268" i="2" s="1"/>
  <c r="AN267" i="2"/>
  <c r="AX267" i="2" s="1"/>
  <c r="AJ267" i="2"/>
  <c r="AT267" i="2" s="1"/>
  <c r="AN266" i="2"/>
  <c r="AX266" i="2" s="1"/>
  <c r="AJ266" i="2"/>
  <c r="AT266" i="2" s="1"/>
  <c r="AN265" i="2"/>
  <c r="AX265" i="2" s="1"/>
  <c r="AN264" i="2"/>
  <c r="AX264" i="2" s="1"/>
  <c r="AJ264" i="2"/>
  <c r="AT264" i="2" s="1"/>
  <c r="AJ263" i="2"/>
  <c r="AT263" i="2" s="1"/>
  <c r="AN262" i="2"/>
  <c r="AX262" i="2" s="1"/>
  <c r="AJ262" i="2"/>
  <c r="AT262" i="2" s="1"/>
  <c r="AN261" i="2"/>
  <c r="AX261" i="2" s="1"/>
  <c r="AJ261" i="2"/>
  <c r="AT261" i="2" s="1"/>
  <c r="AN260" i="2"/>
  <c r="AX260" i="2" s="1"/>
  <c r="AJ260" i="2"/>
  <c r="AT260" i="2" s="1"/>
  <c r="AN259" i="2"/>
  <c r="AX259" i="2" s="1"/>
  <c r="AJ259" i="2"/>
  <c r="AT259" i="2" s="1"/>
  <c r="AN258" i="2"/>
  <c r="AX258" i="2" s="1"/>
  <c r="AJ258" i="2"/>
  <c r="AT258" i="2" s="1"/>
  <c r="AN257" i="2"/>
  <c r="AX257" i="2" s="1"/>
  <c r="AN256" i="2"/>
  <c r="AX256" i="2" s="1"/>
  <c r="AJ256" i="2"/>
  <c r="AT256" i="2" s="1"/>
  <c r="AN255" i="2"/>
  <c r="AX255" i="2" s="1"/>
  <c r="AJ255" i="2"/>
  <c r="AT255" i="2" s="1"/>
  <c r="AN254" i="2"/>
  <c r="AX254" i="2" s="1"/>
  <c r="AJ254" i="2"/>
  <c r="AT254" i="2" s="1"/>
  <c r="AN253" i="2"/>
  <c r="AX253" i="2" s="1"/>
  <c r="AJ253" i="2"/>
  <c r="AT253" i="2" s="1"/>
  <c r="AN252" i="2"/>
  <c r="AX252" i="2" s="1"/>
  <c r="AJ252" i="2"/>
  <c r="AT252" i="2" s="1"/>
  <c r="AN251" i="2"/>
  <c r="AX251" i="2" s="1"/>
  <c r="AJ251" i="2"/>
  <c r="AT251" i="2" s="1"/>
  <c r="AN250" i="2"/>
  <c r="AX250" i="2" s="1"/>
  <c r="AJ250" i="2"/>
  <c r="AT250" i="2" s="1"/>
  <c r="AN249" i="2"/>
  <c r="AX249" i="2" s="1"/>
  <c r="AN248" i="2"/>
  <c r="AX248" i="2" s="1"/>
  <c r="AJ248" i="2"/>
  <c r="AT248" i="2" s="1"/>
  <c r="AN247" i="2"/>
  <c r="AX247" i="2" s="1"/>
  <c r="AJ247" i="2"/>
  <c r="AT247" i="2" s="1"/>
  <c r="AN246" i="2"/>
  <c r="AX246" i="2" s="1"/>
  <c r="AJ246" i="2"/>
  <c r="AT246" i="2" s="1"/>
  <c r="AN245" i="2"/>
  <c r="AX245" i="2" s="1"/>
  <c r="AJ245" i="2"/>
  <c r="AT245" i="2" s="1"/>
  <c r="AN244" i="2"/>
  <c r="AX244" i="2" s="1"/>
  <c r="AJ244" i="2"/>
  <c r="AT244" i="2" s="1"/>
  <c r="AN243" i="2"/>
  <c r="AX243" i="2" s="1"/>
  <c r="AJ243" i="2"/>
  <c r="AT243" i="2" s="1"/>
  <c r="AN242" i="2"/>
  <c r="AX242" i="2" s="1"/>
  <c r="AJ242" i="2"/>
  <c r="AT242" i="2" s="1"/>
  <c r="AN241" i="2"/>
  <c r="AX241" i="2" s="1"/>
  <c r="AN240" i="2"/>
  <c r="AX240" i="2" s="1"/>
  <c r="AJ240" i="2"/>
  <c r="AT240" i="2" s="1"/>
  <c r="AN239" i="2"/>
  <c r="AX239" i="2" s="1"/>
  <c r="AJ239" i="2"/>
  <c r="AT239" i="2" s="1"/>
  <c r="AN238" i="2"/>
  <c r="AX238" i="2" s="1"/>
  <c r="AJ238" i="2"/>
  <c r="AT238" i="2" s="1"/>
  <c r="AN237" i="2"/>
  <c r="AX237" i="2" s="1"/>
  <c r="AJ237" i="2"/>
  <c r="AT237" i="2" s="1"/>
  <c r="AN236" i="2"/>
  <c r="AX236" i="2" s="1"/>
  <c r="AJ236" i="2"/>
  <c r="AT236" i="2" s="1"/>
  <c r="AN235" i="2"/>
  <c r="AX235" i="2" s="1"/>
  <c r="AJ235" i="2"/>
  <c r="AT235" i="2" s="1"/>
  <c r="AN234" i="2"/>
  <c r="AX234" i="2" s="1"/>
  <c r="AJ234" i="2"/>
  <c r="AT234" i="2" s="1"/>
  <c r="AN233" i="2"/>
  <c r="AX233" i="2" s="1"/>
  <c r="AN232" i="2"/>
  <c r="AX232" i="2" s="1"/>
  <c r="AJ232" i="2"/>
  <c r="AT232" i="2" s="1"/>
  <c r="AN231" i="2"/>
  <c r="AX231" i="2" s="1"/>
  <c r="AJ231" i="2"/>
  <c r="AT231" i="2" s="1"/>
  <c r="AN230" i="2"/>
  <c r="AX230" i="2" s="1"/>
  <c r="AJ230" i="2"/>
  <c r="AT230" i="2" s="1"/>
  <c r="AN229" i="2"/>
  <c r="AX229" i="2" s="1"/>
  <c r="AJ229" i="2"/>
  <c r="AT229" i="2" s="1"/>
  <c r="AN228" i="2"/>
  <c r="AX228" i="2" s="1"/>
  <c r="AJ228" i="2"/>
  <c r="AT228" i="2" s="1"/>
  <c r="AN227" i="2"/>
  <c r="AX227" i="2" s="1"/>
  <c r="AJ227" i="2"/>
  <c r="AT227" i="2" s="1"/>
  <c r="AN226" i="2"/>
  <c r="AX226" i="2" s="1"/>
  <c r="AJ226" i="2"/>
  <c r="AT226" i="2" s="1"/>
  <c r="AN225" i="2"/>
  <c r="AX225" i="2" s="1"/>
  <c r="AN224" i="2"/>
  <c r="AX224" i="2" s="1"/>
  <c r="AJ224" i="2"/>
  <c r="AT224" i="2" s="1"/>
  <c r="AN223" i="2"/>
  <c r="AX223" i="2" s="1"/>
  <c r="AJ223" i="2"/>
  <c r="AT223" i="2" s="1"/>
  <c r="AN222" i="2"/>
  <c r="AX222" i="2" s="1"/>
  <c r="AJ222" i="2"/>
  <c r="AT222" i="2" s="1"/>
  <c r="AN221" i="2"/>
  <c r="AX221" i="2" s="1"/>
  <c r="AJ221" i="2"/>
  <c r="AT221" i="2" s="1"/>
  <c r="AN220" i="2"/>
  <c r="AX220" i="2" s="1"/>
  <c r="AJ220" i="2"/>
  <c r="AT220" i="2" s="1"/>
  <c r="AN219" i="2"/>
  <c r="AX219" i="2" s="1"/>
  <c r="AJ219" i="2"/>
  <c r="AT219" i="2" s="1"/>
  <c r="AN218" i="2"/>
  <c r="AX218" i="2" s="1"/>
  <c r="AJ218" i="2"/>
  <c r="AT218" i="2" s="1"/>
  <c r="AN217" i="2"/>
  <c r="AX217" i="2" s="1"/>
  <c r="AN216" i="2"/>
  <c r="AX216" i="2" s="1"/>
  <c r="AJ216" i="2"/>
  <c r="AT216" i="2" s="1"/>
  <c r="AN215" i="2"/>
  <c r="AX215" i="2" s="1"/>
  <c r="AJ215" i="2"/>
  <c r="AT215" i="2" s="1"/>
  <c r="AN214" i="2"/>
  <c r="AX214" i="2" s="1"/>
  <c r="AJ214" i="2"/>
  <c r="AT214" i="2" s="1"/>
  <c r="AN213" i="2"/>
  <c r="AX213" i="2" s="1"/>
  <c r="AJ213" i="2"/>
  <c r="AT213" i="2" s="1"/>
  <c r="AN212" i="2"/>
  <c r="AX212" i="2" s="1"/>
  <c r="AJ212" i="2"/>
  <c r="AT212" i="2" s="1"/>
  <c r="AN211" i="2"/>
  <c r="AX211" i="2" s="1"/>
  <c r="AJ211" i="2"/>
  <c r="AT211" i="2" s="1"/>
  <c r="AN210" i="2"/>
  <c r="AX210" i="2" s="1"/>
  <c r="AJ210" i="2"/>
  <c r="AT210" i="2" s="1"/>
  <c r="AN209" i="2"/>
  <c r="AX209" i="2" s="1"/>
  <c r="AN208" i="2"/>
  <c r="AX208" i="2" s="1"/>
  <c r="AJ208" i="2"/>
  <c r="AT208" i="2" s="1"/>
  <c r="AN207" i="2"/>
  <c r="AX207" i="2" s="1"/>
  <c r="AJ207" i="2"/>
  <c r="AT207" i="2" s="1"/>
  <c r="AN206" i="2"/>
  <c r="AX206" i="2" s="1"/>
  <c r="AJ206" i="2"/>
  <c r="AT206" i="2" s="1"/>
  <c r="AN205" i="2"/>
  <c r="AX205" i="2" s="1"/>
  <c r="AJ205" i="2"/>
  <c r="AT205" i="2" s="1"/>
  <c r="AN204" i="2"/>
  <c r="AX204" i="2" s="1"/>
  <c r="AJ204" i="2"/>
  <c r="AT204" i="2" s="1"/>
  <c r="AN203" i="2"/>
  <c r="AX203" i="2" s="1"/>
  <c r="AJ203" i="2"/>
  <c r="AT203" i="2" s="1"/>
  <c r="AN202" i="2"/>
  <c r="AX202" i="2" s="1"/>
  <c r="AJ202" i="2"/>
  <c r="AT202" i="2" s="1"/>
  <c r="AN201" i="2"/>
  <c r="AX201" i="2" s="1"/>
  <c r="AJ201" i="2"/>
  <c r="AT201" i="2" s="1"/>
  <c r="AN200" i="2"/>
  <c r="AX200" i="2" s="1"/>
  <c r="AJ200" i="2"/>
  <c r="AT200" i="2" s="1"/>
  <c r="AN199" i="2"/>
  <c r="AX199" i="2" s="1"/>
  <c r="AJ199" i="2"/>
  <c r="AT199" i="2" s="1"/>
  <c r="AN198" i="2"/>
  <c r="AX198" i="2" s="1"/>
  <c r="AJ198" i="2"/>
  <c r="AT198" i="2" s="1"/>
  <c r="AN197" i="2"/>
  <c r="AX197" i="2" s="1"/>
  <c r="AJ197" i="2"/>
  <c r="AT197" i="2" s="1"/>
  <c r="AN196" i="2"/>
  <c r="AX196" i="2" s="1"/>
  <c r="AJ196" i="2"/>
  <c r="AT196" i="2" s="1"/>
  <c r="AN195" i="2"/>
  <c r="AX195" i="2" s="1"/>
  <c r="AJ195" i="2"/>
  <c r="AT195" i="2" s="1"/>
  <c r="AN194" i="2"/>
  <c r="AX194" i="2" s="1"/>
  <c r="AJ194" i="2"/>
  <c r="AT194" i="2" s="1"/>
  <c r="AN193" i="2"/>
  <c r="AX193" i="2" s="1"/>
  <c r="AJ193" i="2"/>
  <c r="AT193" i="2" s="1"/>
  <c r="AN192" i="2"/>
  <c r="AX192" i="2" s="1"/>
  <c r="AJ192" i="2"/>
  <c r="AT192" i="2" s="1"/>
  <c r="AN191" i="2"/>
  <c r="AX191" i="2" s="1"/>
  <c r="AJ191" i="2"/>
  <c r="AT191" i="2" s="1"/>
  <c r="AN190" i="2"/>
  <c r="AX190" i="2" s="1"/>
  <c r="AJ190" i="2"/>
  <c r="AT190" i="2" s="1"/>
  <c r="AN189" i="2"/>
  <c r="AX189" i="2" s="1"/>
  <c r="AJ189" i="2"/>
  <c r="AT189" i="2" s="1"/>
  <c r="AN188" i="2"/>
  <c r="AX188" i="2" s="1"/>
  <c r="AJ188" i="2"/>
  <c r="AT188" i="2" s="1"/>
  <c r="AN187" i="2"/>
  <c r="AX187" i="2" s="1"/>
  <c r="AJ187" i="2"/>
  <c r="AT187" i="2" s="1"/>
  <c r="AN186" i="2"/>
  <c r="AX186" i="2" s="1"/>
  <c r="AJ186" i="2"/>
  <c r="AT186" i="2" s="1"/>
  <c r="AN185" i="2"/>
  <c r="AX185" i="2" s="1"/>
  <c r="AJ185" i="2"/>
  <c r="AT185" i="2" s="1"/>
  <c r="AN184" i="2"/>
  <c r="AX184" i="2" s="1"/>
  <c r="AJ184" i="2"/>
  <c r="AT184" i="2" s="1"/>
  <c r="AN183" i="2"/>
  <c r="AX183" i="2" s="1"/>
  <c r="AJ183" i="2"/>
  <c r="AT183" i="2" s="1"/>
  <c r="AN182" i="2"/>
  <c r="AX182" i="2" s="1"/>
  <c r="AJ182" i="2"/>
  <c r="AT182" i="2" s="1"/>
  <c r="AN181" i="2"/>
  <c r="AX181" i="2" s="1"/>
  <c r="AJ181" i="2"/>
  <c r="AT181" i="2" s="1"/>
  <c r="AN180" i="2"/>
  <c r="AX180" i="2" s="1"/>
  <c r="AJ180" i="2"/>
  <c r="AT180" i="2" s="1"/>
  <c r="AN179" i="2"/>
  <c r="AX179" i="2" s="1"/>
  <c r="AJ179" i="2"/>
  <c r="AT179" i="2" s="1"/>
  <c r="AN178" i="2"/>
  <c r="AX178" i="2" s="1"/>
  <c r="AJ178" i="2"/>
  <c r="AT178" i="2" s="1"/>
  <c r="AN177" i="2"/>
  <c r="AX177" i="2" s="1"/>
  <c r="AJ177" i="2"/>
  <c r="AT177" i="2" s="1"/>
  <c r="AN176" i="2"/>
  <c r="AX176" i="2" s="1"/>
  <c r="AJ176" i="2"/>
  <c r="AT176" i="2" s="1"/>
  <c r="AN175" i="2"/>
  <c r="AX175" i="2" s="1"/>
  <c r="AJ175" i="2"/>
  <c r="AT175" i="2" s="1"/>
  <c r="AN174" i="2"/>
  <c r="AX174" i="2" s="1"/>
  <c r="AJ174" i="2"/>
  <c r="AT174" i="2" s="1"/>
  <c r="AN173" i="2"/>
  <c r="AX173" i="2" s="1"/>
  <c r="AJ173" i="2"/>
  <c r="AT173" i="2" s="1"/>
  <c r="AN172" i="2"/>
  <c r="AX172" i="2" s="1"/>
  <c r="AJ172" i="2"/>
  <c r="AT172" i="2" s="1"/>
  <c r="AN171" i="2"/>
  <c r="AX171" i="2" s="1"/>
  <c r="AJ171" i="2"/>
  <c r="AT171" i="2" s="1"/>
  <c r="AN170" i="2"/>
  <c r="AX170" i="2" s="1"/>
  <c r="AJ170" i="2"/>
  <c r="AT170" i="2" s="1"/>
  <c r="AN169" i="2"/>
  <c r="AX169" i="2" s="1"/>
  <c r="AJ169" i="2"/>
  <c r="AT169" i="2" s="1"/>
  <c r="AN168" i="2"/>
  <c r="AX168" i="2" s="1"/>
  <c r="AJ168" i="2"/>
  <c r="AT168" i="2" s="1"/>
  <c r="AN167" i="2"/>
  <c r="AX167" i="2" s="1"/>
  <c r="AJ167" i="2"/>
  <c r="AT167" i="2" s="1"/>
  <c r="AN166" i="2"/>
  <c r="AX166" i="2" s="1"/>
  <c r="AJ166" i="2"/>
  <c r="AT166" i="2" s="1"/>
  <c r="AN165" i="2"/>
  <c r="AX165" i="2" s="1"/>
  <c r="AJ165" i="2"/>
  <c r="AT165" i="2" s="1"/>
  <c r="AN164" i="2"/>
  <c r="AX164" i="2" s="1"/>
  <c r="AJ164" i="2"/>
  <c r="AT164" i="2" s="1"/>
  <c r="AN163" i="2"/>
  <c r="AX163" i="2" s="1"/>
  <c r="AJ163" i="2"/>
  <c r="AT163" i="2" s="1"/>
  <c r="AN162" i="2"/>
  <c r="AX162" i="2" s="1"/>
  <c r="AJ162" i="2"/>
  <c r="AT162" i="2" s="1"/>
  <c r="AN161" i="2"/>
  <c r="AX161" i="2" s="1"/>
  <c r="AJ161" i="2"/>
  <c r="AT161" i="2" s="1"/>
  <c r="AN160" i="2"/>
  <c r="AX160" i="2" s="1"/>
  <c r="AJ160" i="2"/>
  <c r="AT160" i="2" s="1"/>
  <c r="AN159" i="2"/>
  <c r="AX159" i="2" s="1"/>
  <c r="AJ159" i="2"/>
  <c r="AT159" i="2" s="1"/>
  <c r="AN158" i="2"/>
  <c r="AX158" i="2" s="1"/>
  <c r="AJ158" i="2"/>
  <c r="AT158" i="2" s="1"/>
  <c r="AN157" i="2"/>
  <c r="AX157" i="2" s="1"/>
  <c r="AJ157" i="2"/>
  <c r="AT157" i="2" s="1"/>
  <c r="AN156" i="2"/>
  <c r="AX156" i="2" s="1"/>
  <c r="AJ156" i="2"/>
  <c r="AT156" i="2" s="1"/>
  <c r="AN155" i="2"/>
  <c r="AX155" i="2" s="1"/>
  <c r="AJ155" i="2"/>
  <c r="AT155" i="2" s="1"/>
  <c r="AN154" i="2"/>
  <c r="AX154" i="2" s="1"/>
  <c r="AJ154" i="2"/>
  <c r="AT154" i="2" s="1"/>
  <c r="AN153" i="2"/>
  <c r="AX153" i="2" s="1"/>
  <c r="AJ153" i="2"/>
  <c r="AT153" i="2" s="1"/>
  <c r="AN152" i="2"/>
  <c r="AX152" i="2" s="1"/>
  <c r="AJ152" i="2"/>
  <c r="AT152" i="2" s="1"/>
  <c r="AN151" i="2"/>
  <c r="AX151" i="2" s="1"/>
  <c r="AJ151" i="2"/>
  <c r="AT151" i="2" s="1"/>
  <c r="AN150" i="2"/>
  <c r="AX150" i="2" s="1"/>
  <c r="AJ150" i="2"/>
  <c r="AT150" i="2" s="1"/>
  <c r="AN149" i="2"/>
  <c r="AX149" i="2" s="1"/>
  <c r="AJ149" i="2"/>
  <c r="AT149" i="2" s="1"/>
  <c r="AN148" i="2"/>
  <c r="AX148" i="2" s="1"/>
  <c r="AJ148" i="2"/>
  <c r="AT148" i="2" s="1"/>
  <c r="AN147" i="2"/>
  <c r="AX147" i="2" s="1"/>
  <c r="AJ147" i="2"/>
  <c r="AT147" i="2" s="1"/>
  <c r="AN146" i="2"/>
  <c r="AX146" i="2" s="1"/>
  <c r="AJ146" i="2"/>
  <c r="AT146" i="2" s="1"/>
  <c r="AN145" i="2"/>
  <c r="AX145" i="2" s="1"/>
  <c r="AJ145" i="2"/>
  <c r="AT145" i="2" s="1"/>
  <c r="AN144" i="2"/>
  <c r="AX144" i="2" s="1"/>
  <c r="AJ144" i="2"/>
  <c r="AT144" i="2" s="1"/>
  <c r="AN143" i="2"/>
  <c r="AX143" i="2" s="1"/>
  <c r="AJ143" i="2"/>
  <c r="AT143" i="2" s="1"/>
  <c r="AN142" i="2"/>
  <c r="AX142" i="2" s="1"/>
  <c r="AJ142" i="2"/>
  <c r="AT142" i="2" s="1"/>
  <c r="AN141" i="2"/>
  <c r="AX141" i="2" s="1"/>
  <c r="AJ141" i="2"/>
  <c r="AT141" i="2" s="1"/>
  <c r="AN140" i="2"/>
  <c r="AX140" i="2" s="1"/>
  <c r="AJ140" i="2"/>
  <c r="AT140" i="2" s="1"/>
  <c r="AN139" i="2"/>
  <c r="AX139" i="2" s="1"/>
  <c r="AJ139" i="2"/>
  <c r="AT139" i="2" s="1"/>
  <c r="AN138" i="2"/>
  <c r="AX138" i="2" s="1"/>
  <c r="AJ138" i="2"/>
  <c r="AT138" i="2" s="1"/>
  <c r="AN137" i="2"/>
  <c r="AX137" i="2" s="1"/>
  <c r="AJ137" i="2"/>
  <c r="AT137" i="2" s="1"/>
  <c r="AN136" i="2"/>
  <c r="AX136" i="2" s="1"/>
  <c r="AJ136" i="2"/>
  <c r="AT136" i="2" s="1"/>
  <c r="AN135" i="2"/>
  <c r="AX135" i="2" s="1"/>
  <c r="AJ135" i="2"/>
  <c r="AT135" i="2" s="1"/>
  <c r="AN134" i="2"/>
  <c r="AX134" i="2" s="1"/>
  <c r="AJ134" i="2"/>
  <c r="AT134" i="2" s="1"/>
  <c r="AN133" i="2"/>
  <c r="AX133" i="2" s="1"/>
  <c r="AJ133" i="2"/>
  <c r="AT133" i="2" s="1"/>
  <c r="AN132" i="2"/>
  <c r="AX132" i="2" s="1"/>
  <c r="AJ132" i="2"/>
  <c r="AT132" i="2" s="1"/>
  <c r="AN131" i="2"/>
  <c r="AX131" i="2" s="1"/>
  <c r="AJ131" i="2"/>
  <c r="AT131" i="2" s="1"/>
  <c r="AN130" i="2"/>
  <c r="AX130" i="2" s="1"/>
  <c r="AJ130" i="2"/>
  <c r="AT130" i="2" s="1"/>
  <c r="AN129" i="2"/>
  <c r="AX129" i="2" s="1"/>
  <c r="AJ129" i="2"/>
  <c r="AT129" i="2" s="1"/>
  <c r="AN128" i="2"/>
  <c r="AX128" i="2" s="1"/>
  <c r="AJ128" i="2"/>
  <c r="AT128" i="2" s="1"/>
  <c r="AN127" i="2"/>
  <c r="AX127" i="2" s="1"/>
  <c r="AJ127" i="2"/>
  <c r="AT127" i="2" s="1"/>
  <c r="AN126" i="2"/>
  <c r="AX126" i="2" s="1"/>
  <c r="AJ126" i="2"/>
  <c r="AT126" i="2" s="1"/>
  <c r="AN125" i="2"/>
  <c r="AX125" i="2" s="1"/>
  <c r="AJ125" i="2"/>
  <c r="AT125" i="2" s="1"/>
  <c r="AN124" i="2"/>
  <c r="AX124" i="2" s="1"/>
  <c r="AJ124" i="2"/>
  <c r="AT124" i="2" s="1"/>
  <c r="AN123" i="2"/>
  <c r="AX123" i="2" s="1"/>
  <c r="AJ123" i="2"/>
  <c r="AT123" i="2" s="1"/>
  <c r="AN122" i="2"/>
  <c r="AX122" i="2" s="1"/>
  <c r="AJ122" i="2"/>
  <c r="AT122" i="2" s="1"/>
  <c r="AN121" i="2"/>
  <c r="AX121" i="2" s="1"/>
  <c r="AJ121" i="2"/>
  <c r="AT121" i="2" s="1"/>
  <c r="AN120" i="2"/>
  <c r="AX120" i="2" s="1"/>
  <c r="AJ120" i="2"/>
  <c r="AT120" i="2" s="1"/>
  <c r="AN119" i="2"/>
  <c r="AX119" i="2" s="1"/>
  <c r="AJ119" i="2"/>
  <c r="AT119" i="2" s="1"/>
  <c r="AN118" i="2"/>
  <c r="AX118" i="2" s="1"/>
  <c r="AJ118" i="2"/>
  <c r="AT118" i="2" s="1"/>
  <c r="AN117" i="2"/>
  <c r="AX117" i="2" s="1"/>
  <c r="AJ117" i="2"/>
  <c r="AT117" i="2" s="1"/>
  <c r="AN116" i="2"/>
  <c r="AX116" i="2" s="1"/>
  <c r="AJ116" i="2"/>
  <c r="AT116" i="2" s="1"/>
  <c r="AN115" i="2"/>
  <c r="AX115" i="2" s="1"/>
  <c r="AJ115" i="2"/>
  <c r="AT115" i="2" s="1"/>
  <c r="AN114" i="2"/>
  <c r="AX114" i="2" s="1"/>
  <c r="AJ114" i="2"/>
  <c r="AT114" i="2" s="1"/>
  <c r="AN113" i="2"/>
  <c r="AX113" i="2" s="1"/>
  <c r="AJ113" i="2"/>
  <c r="AT113" i="2" s="1"/>
  <c r="AN112" i="2"/>
  <c r="AX112" i="2" s="1"/>
  <c r="AJ112" i="2"/>
  <c r="AT112" i="2" s="1"/>
  <c r="AN111" i="2"/>
  <c r="AX111" i="2" s="1"/>
  <c r="AJ111" i="2"/>
  <c r="AT111" i="2" s="1"/>
  <c r="AN110" i="2"/>
  <c r="AX110" i="2" s="1"/>
  <c r="AJ110" i="2"/>
  <c r="AT110" i="2" s="1"/>
  <c r="AN109" i="2"/>
  <c r="AX109" i="2" s="1"/>
  <c r="AJ109" i="2"/>
  <c r="AT109" i="2" s="1"/>
  <c r="AN108" i="2"/>
  <c r="AX108" i="2" s="1"/>
  <c r="AJ108" i="2"/>
  <c r="AT108" i="2" s="1"/>
  <c r="AN107" i="2"/>
  <c r="AX107" i="2" s="1"/>
  <c r="AJ107" i="2"/>
  <c r="AT107" i="2" s="1"/>
  <c r="AN106" i="2"/>
  <c r="AX106" i="2" s="1"/>
  <c r="AJ106" i="2"/>
  <c r="AT106" i="2" s="1"/>
  <c r="AN105" i="2"/>
  <c r="AX105" i="2" s="1"/>
  <c r="AJ105" i="2"/>
  <c r="AT105" i="2" s="1"/>
  <c r="AN104" i="2"/>
  <c r="AX104" i="2" s="1"/>
  <c r="AJ104" i="2"/>
  <c r="AT104" i="2" s="1"/>
  <c r="AN103" i="2"/>
  <c r="AX103" i="2" s="1"/>
  <c r="AJ103" i="2"/>
  <c r="AT103" i="2" s="1"/>
  <c r="AN102" i="2"/>
  <c r="AX102" i="2" s="1"/>
  <c r="AJ102" i="2"/>
  <c r="AT102" i="2" s="1"/>
  <c r="AN101" i="2"/>
  <c r="AX101" i="2" s="1"/>
  <c r="AJ101" i="2"/>
  <c r="AT101" i="2" s="1"/>
  <c r="AN100" i="2"/>
  <c r="AX100" i="2" s="1"/>
  <c r="AJ100" i="2"/>
  <c r="AT100" i="2" s="1"/>
  <c r="AN99" i="2"/>
  <c r="AX99" i="2" s="1"/>
  <c r="AJ99" i="2"/>
  <c r="AT99" i="2" s="1"/>
  <c r="AN98" i="2"/>
  <c r="AX98" i="2" s="1"/>
  <c r="AJ98" i="2"/>
  <c r="AT98" i="2" s="1"/>
  <c r="AN97" i="2"/>
  <c r="AX97" i="2" s="1"/>
  <c r="AJ97" i="2"/>
  <c r="AT97" i="2" s="1"/>
  <c r="AN96" i="2"/>
  <c r="AX96" i="2" s="1"/>
  <c r="AJ96" i="2"/>
  <c r="AT96" i="2" s="1"/>
  <c r="AN95" i="2"/>
  <c r="AX95" i="2" s="1"/>
  <c r="AJ95" i="2"/>
  <c r="AT95" i="2" s="1"/>
  <c r="AN94" i="2"/>
  <c r="AX94" i="2" s="1"/>
  <c r="AJ94" i="2"/>
  <c r="AT94" i="2" s="1"/>
  <c r="AN93" i="2"/>
  <c r="AX93" i="2" s="1"/>
  <c r="AJ93" i="2"/>
  <c r="AT93" i="2" s="1"/>
  <c r="AN92" i="2"/>
  <c r="AX92" i="2" s="1"/>
  <c r="AJ92" i="2"/>
  <c r="AT92" i="2" s="1"/>
  <c r="AN91" i="2"/>
  <c r="AX91" i="2" s="1"/>
  <c r="AJ91" i="2"/>
  <c r="AT91" i="2" s="1"/>
  <c r="AN90" i="2"/>
  <c r="AX90" i="2" s="1"/>
  <c r="AJ90" i="2"/>
  <c r="AT90" i="2" s="1"/>
  <c r="AN89" i="2"/>
  <c r="AX89" i="2" s="1"/>
  <c r="AJ89" i="2"/>
  <c r="AT89" i="2" s="1"/>
  <c r="AN88" i="2"/>
  <c r="AX88" i="2" s="1"/>
  <c r="AJ88" i="2"/>
  <c r="AT88" i="2" s="1"/>
  <c r="AN87" i="2"/>
  <c r="AX87" i="2" s="1"/>
  <c r="AJ87" i="2"/>
  <c r="AT87" i="2" s="1"/>
  <c r="AN86" i="2"/>
  <c r="AX86" i="2" s="1"/>
  <c r="AJ86" i="2"/>
  <c r="AT86" i="2" s="1"/>
  <c r="AN85" i="2"/>
  <c r="AX85" i="2" s="1"/>
  <c r="AJ85" i="2"/>
  <c r="AT85" i="2" s="1"/>
  <c r="AN84" i="2"/>
  <c r="AX84" i="2" s="1"/>
  <c r="AJ84" i="2"/>
  <c r="AT84" i="2" s="1"/>
  <c r="AN83" i="2"/>
  <c r="AX83" i="2" s="1"/>
  <c r="AJ83" i="2"/>
  <c r="AT83" i="2" s="1"/>
  <c r="AN82" i="2"/>
  <c r="AX82" i="2" s="1"/>
  <c r="AJ82" i="2"/>
  <c r="AT82" i="2" s="1"/>
  <c r="AN81" i="2"/>
  <c r="AX81" i="2" s="1"/>
  <c r="AJ81" i="2"/>
  <c r="AT81" i="2" s="1"/>
  <c r="AN80" i="2"/>
  <c r="AX80" i="2" s="1"/>
  <c r="AJ80" i="2"/>
  <c r="AT80" i="2" s="1"/>
  <c r="AN79" i="2"/>
  <c r="AX79" i="2" s="1"/>
  <c r="AJ79" i="2"/>
  <c r="AT79" i="2" s="1"/>
  <c r="AN78" i="2"/>
  <c r="AX78" i="2" s="1"/>
  <c r="AJ78" i="2"/>
  <c r="AT78" i="2" s="1"/>
  <c r="AN77" i="2"/>
  <c r="AX77" i="2" s="1"/>
  <c r="AJ77" i="2"/>
  <c r="AT77" i="2" s="1"/>
  <c r="AN76" i="2"/>
  <c r="AX76" i="2" s="1"/>
  <c r="AJ76" i="2"/>
  <c r="AT76" i="2" s="1"/>
  <c r="AN75" i="2"/>
  <c r="AX75" i="2" s="1"/>
  <c r="AJ75" i="2"/>
  <c r="AT75" i="2" s="1"/>
  <c r="AN74" i="2"/>
  <c r="AX74" i="2" s="1"/>
  <c r="AJ74" i="2"/>
  <c r="AT74" i="2" s="1"/>
  <c r="AN73" i="2"/>
  <c r="AX73" i="2" s="1"/>
  <c r="AJ73" i="2"/>
  <c r="AT73" i="2" s="1"/>
  <c r="AN72" i="2"/>
  <c r="AX72" i="2" s="1"/>
  <c r="AJ72" i="2"/>
  <c r="AT72" i="2" s="1"/>
  <c r="AN71" i="2"/>
  <c r="AX71" i="2" s="1"/>
  <c r="AJ71" i="2"/>
  <c r="AT71" i="2" s="1"/>
  <c r="AN70" i="2"/>
  <c r="AX70" i="2" s="1"/>
  <c r="AJ70" i="2"/>
  <c r="AT70" i="2" s="1"/>
  <c r="AN69" i="2"/>
  <c r="AX69" i="2" s="1"/>
  <c r="AJ69" i="2"/>
  <c r="AT69" i="2" s="1"/>
  <c r="AN68" i="2"/>
  <c r="AX68" i="2" s="1"/>
  <c r="AJ68" i="2"/>
  <c r="AT68" i="2" s="1"/>
  <c r="AN67" i="2"/>
  <c r="AX67" i="2" s="1"/>
  <c r="AJ67" i="2"/>
  <c r="AT67" i="2" s="1"/>
  <c r="AN66" i="2"/>
  <c r="AX66" i="2" s="1"/>
  <c r="AJ66" i="2"/>
  <c r="AT66" i="2" s="1"/>
  <c r="AN65" i="2"/>
  <c r="AX65" i="2" s="1"/>
  <c r="AJ65" i="2"/>
  <c r="AT65" i="2" s="1"/>
  <c r="AN64" i="2"/>
  <c r="AX64" i="2" s="1"/>
  <c r="AJ64" i="2"/>
  <c r="AT64" i="2" s="1"/>
  <c r="AN63" i="2"/>
  <c r="AX63" i="2" s="1"/>
  <c r="AJ63" i="2"/>
  <c r="AT63" i="2" s="1"/>
  <c r="AN62" i="2"/>
  <c r="AX62" i="2" s="1"/>
  <c r="AJ62" i="2"/>
  <c r="AT62" i="2" s="1"/>
  <c r="AN61" i="2"/>
  <c r="AX61" i="2" s="1"/>
  <c r="AJ61" i="2"/>
  <c r="AT61" i="2" s="1"/>
  <c r="AN60" i="2"/>
  <c r="AX60" i="2" s="1"/>
  <c r="AJ60" i="2"/>
  <c r="AT60" i="2" s="1"/>
  <c r="AN59" i="2"/>
  <c r="AX59" i="2" s="1"/>
  <c r="AJ59" i="2"/>
  <c r="AT59" i="2" s="1"/>
  <c r="AN58" i="2"/>
  <c r="AX58" i="2" s="1"/>
  <c r="AJ58" i="2"/>
  <c r="AT58" i="2" s="1"/>
  <c r="AN57" i="2"/>
  <c r="AX57" i="2" s="1"/>
  <c r="AJ57" i="2"/>
  <c r="AT57" i="2" s="1"/>
  <c r="AN56" i="2"/>
  <c r="AX56" i="2" s="1"/>
  <c r="AJ56" i="2"/>
  <c r="AT56" i="2" s="1"/>
  <c r="AN55" i="2"/>
  <c r="AX55" i="2" s="1"/>
  <c r="AJ55" i="2"/>
  <c r="AT55" i="2" s="1"/>
  <c r="AN54" i="2"/>
  <c r="AX54" i="2" s="1"/>
  <c r="AJ54" i="2"/>
  <c r="AT54" i="2" s="1"/>
  <c r="AN53" i="2"/>
  <c r="AX53" i="2" s="1"/>
  <c r="AJ53" i="2"/>
  <c r="AT53" i="2" s="1"/>
  <c r="AN52" i="2"/>
  <c r="AX52" i="2" s="1"/>
  <c r="AJ52" i="2"/>
  <c r="AT52" i="2" s="1"/>
  <c r="AN51" i="2"/>
  <c r="AX51" i="2" s="1"/>
  <c r="AJ51" i="2"/>
  <c r="AT51" i="2" s="1"/>
  <c r="AN50" i="2"/>
  <c r="AX50" i="2" s="1"/>
  <c r="AJ50" i="2"/>
  <c r="AT50" i="2" s="1"/>
  <c r="AN49" i="2"/>
  <c r="AX49" i="2" s="1"/>
  <c r="AJ49" i="2"/>
  <c r="AT49" i="2" s="1"/>
  <c r="AN48" i="2"/>
  <c r="AX48" i="2" s="1"/>
  <c r="AJ48" i="2"/>
  <c r="AT48" i="2" s="1"/>
  <c r="AN47" i="2"/>
  <c r="AX47" i="2" s="1"/>
  <c r="AJ47" i="2"/>
  <c r="AT47" i="2" s="1"/>
  <c r="AN46" i="2"/>
  <c r="AX46" i="2" s="1"/>
  <c r="AJ46" i="2"/>
  <c r="AT46" i="2" s="1"/>
  <c r="AN45" i="2"/>
  <c r="AX45" i="2" s="1"/>
  <c r="AJ45" i="2"/>
  <c r="AT45" i="2" s="1"/>
  <c r="AN44" i="2"/>
  <c r="AX44" i="2" s="1"/>
  <c r="AJ44" i="2"/>
  <c r="AT44" i="2" s="1"/>
  <c r="AN43" i="2"/>
  <c r="AX43" i="2" s="1"/>
  <c r="AJ43" i="2"/>
  <c r="AT43" i="2" s="1"/>
  <c r="AN42" i="2"/>
  <c r="AX42" i="2" s="1"/>
  <c r="AJ42" i="2"/>
  <c r="AT42" i="2" s="1"/>
  <c r="AN41" i="2"/>
  <c r="AX41" i="2" s="1"/>
  <c r="AJ41" i="2"/>
  <c r="AT41" i="2" s="1"/>
  <c r="AN40" i="2"/>
  <c r="AX40" i="2" s="1"/>
  <c r="AJ40" i="2"/>
  <c r="AT40" i="2" s="1"/>
  <c r="AN39" i="2"/>
  <c r="AX39" i="2" s="1"/>
  <c r="AJ39" i="2"/>
  <c r="AT39" i="2" s="1"/>
  <c r="AN38" i="2"/>
  <c r="AX38" i="2" s="1"/>
  <c r="AJ38" i="2"/>
  <c r="AT38" i="2" s="1"/>
  <c r="AN37" i="2"/>
  <c r="AX37" i="2" s="1"/>
  <c r="AJ37" i="2"/>
  <c r="AT37" i="2" s="1"/>
  <c r="AN36" i="2"/>
  <c r="AX36" i="2" s="1"/>
  <c r="AJ36" i="2"/>
  <c r="AT36" i="2" s="1"/>
  <c r="AN35" i="2"/>
  <c r="AX35" i="2" s="1"/>
  <c r="AJ35" i="2"/>
  <c r="AT35" i="2" s="1"/>
  <c r="AN34" i="2"/>
  <c r="AX34" i="2" s="1"/>
  <c r="AJ34" i="2"/>
  <c r="AT34" i="2" s="1"/>
  <c r="Y400" i="2"/>
  <c r="AC400" i="2"/>
  <c r="Z400" i="2"/>
  <c r="AD400" i="2"/>
  <c r="AA400" i="2"/>
  <c r="AE400" i="2"/>
  <c r="Y396" i="2"/>
  <c r="AC396" i="2"/>
  <c r="Z396" i="2"/>
  <c r="AD396" i="2"/>
  <c r="AA396" i="2"/>
  <c r="AE396" i="2"/>
  <c r="Y392" i="2"/>
  <c r="AC392" i="2"/>
  <c r="Z392" i="2"/>
  <c r="AD392" i="2"/>
  <c r="AA392" i="2"/>
  <c r="AE392" i="2"/>
  <c r="Y388" i="2"/>
  <c r="AC388" i="2"/>
  <c r="Z388" i="2"/>
  <c r="AD388" i="2"/>
  <c r="AA388" i="2"/>
  <c r="AE388" i="2"/>
  <c r="Y384" i="2"/>
  <c r="AC384" i="2"/>
  <c r="Z384" i="2"/>
  <c r="AD384" i="2"/>
  <c r="AA384" i="2"/>
  <c r="AE384" i="2"/>
  <c r="AA380" i="2"/>
  <c r="AE380" i="2"/>
  <c r="AB380" i="2"/>
  <c r="AD380" i="2"/>
  <c r="Y380" i="2"/>
  <c r="Z380" i="2"/>
  <c r="AA376" i="2"/>
  <c r="AE376" i="2"/>
  <c r="AB376" i="2"/>
  <c r="Z376" i="2"/>
  <c r="AC376" i="2"/>
  <c r="AD376" i="2"/>
  <c r="AA372" i="2"/>
  <c r="AE372" i="2"/>
  <c r="AB372" i="2"/>
  <c r="AD372" i="2"/>
  <c r="Y372" i="2"/>
  <c r="Z372" i="2"/>
  <c r="AA368" i="2"/>
  <c r="AE368" i="2"/>
  <c r="AB368" i="2"/>
  <c r="Z368" i="2"/>
  <c r="AC368" i="2"/>
  <c r="AD368" i="2"/>
  <c r="AA364" i="2"/>
  <c r="AE364" i="2"/>
  <c r="AB364" i="2"/>
  <c r="AD364" i="2"/>
  <c r="Y364" i="2"/>
  <c r="Z364" i="2"/>
  <c r="AA360" i="2"/>
  <c r="AE360" i="2"/>
  <c r="AB360" i="2"/>
  <c r="Z360" i="2"/>
  <c r="AC360" i="2"/>
  <c r="AD360" i="2"/>
  <c r="AA356" i="2"/>
  <c r="AE356" i="2"/>
  <c r="AB356" i="2"/>
  <c r="AD356" i="2"/>
  <c r="Y356" i="2"/>
  <c r="Z356" i="2"/>
  <c r="AA352" i="2"/>
  <c r="AE352" i="2"/>
  <c r="AB352" i="2"/>
  <c r="Z352" i="2"/>
  <c r="AC352" i="2"/>
  <c r="AD352" i="2"/>
  <c r="AA348" i="2"/>
  <c r="AE348" i="2"/>
  <c r="AB348" i="2"/>
  <c r="AD348" i="2"/>
  <c r="Y348" i="2"/>
  <c r="Z348" i="2"/>
  <c r="AA344" i="2"/>
  <c r="AE344" i="2"/>
  <c r="AB344" i="2"/>
  <c r="Z344" i="2"/>
  <c r="AC344" i="2"/>
  <c r="AD344" i="2"/>
  <c r="AA340" i="2"/>
  <c r="AE340" i="2"/>
  <c r="AB340" i="2"/>
  <c r="AD340" i="2"/>
  <c r="Y340" i="2"/>
  <c r="Z340" i="2"/>
  <c r="AA336" i="2"/>
  <c r="AE336" i="2"/>
  <c r="AB336" i="2"/>
  <c r="Z336" i="2"/>
  <c r="AC336" i="2"/>
  <c r="AD336" i="2"/>
  <c r="AA332" i="2"/>
  <c r="AE332" i="2"/>
  <c r="AB332" i="2"/>
  <c r="AD332" i="2"/>
  <c r="Y332" i="2"/>
  <c r="Z332" i="2"/>
  <c r="AA328" i="2"/>
  <c r="AE328" i="2"/>
  <c r="AB328" i="2"/>
  <c r="Z328" i="2"/>
  <c r="AC328" i="2"/>
  <c r="AD328" i="2"/>
  <c r="AA324" i="2"/>
  <c r="AE324" i="2"/>
  <c r="AB324" i="2"/>
  <c r="AD324" i="2"/>
  <c r="Y324" i="2"/>
  <c r="Z324" i="2"/>
  <c r="AA320" i="2"/>
  <c r="AE320" i="2"/>
  <c r="AB320" i="2"/>
  <c r="Z320" i="2"/>
  <c r="AC320" i="2"/>
  <c r="AD320" i="2"/>
  <c r="AA316" i="2"/>
  <c r="AE316" i="2"/>
  <c r="AB316" i="2"/>
  <c r="AD316" i="2"/>
  <c r="Y316" i="2"/>
  <c r="Z316" i="2"/>
  <c r="AA312" i="2"/>
  <c r="AE312" i="2"/>
  <c r="AB312" i="2"/>
  <c r="Z312" i="2"/>
  <c r="AC312" i="2"/>
  <c r="AD312" i="2"/>
  <c r="AA308" i="2"/>
  <c r="AE308" i="2"/>
  <c r="AB308" i="2"/>
  <c r="AD308" i="2"/>
  <c r="Y308" i="2"/>
  <c r="Z308" i="2"/>
  <c r="AA304" i="2"/>
  <c r="AE304" i="2"/>
  <c r="AB304" i="2"/>
  <c r="Z304" i="2"/>
  <c r="AC304" i="2"/>
  <c r="AD304" i="2"/>
  <c r="AA300" i="2"/>
  <c r="AE300" i="2"/>
  <c r="AB300" i="2"/>
  <c r="AD300" i="2"/>
  <c r="Y300" i="2"/>
  <c r="Z300" i="2"/>
  <c r="AA296" i="2"/>
  <c r="AE296" i="2"/>
  <c r="AB296" i="2"/>
  <c r="Z296" i="2"/>
  <c r="AC296" i="2"/>
  <c r="AD296" i="2"/>
  <c r="AA292" i="2"/>
  <c r="AE292" i="2"/>
  <c r="AB292" i="2"/>
  <c r="AD292" i="2"/>
  <c r="Y292" i="2"/>
  <c r="Z292" i="2"/>
  <c r="AA288" i="2"/>
  <c r="AE288" i="2"/>
  <c r="AB288" i="2"/>
  <c r="Z288" i="2"/>
  <c r="AC288" i="2"/>
  <c r="AD288" i="2"/>
  <c r="AA284" i="2"/>
  <c r="AE284" i="2"/>
  <c r="AB284" i="2"/>
  <c r="AD284" i="2"/>
  <c r="Y284" i="2"/>
  <c r="Z284" i="2"/>
  <c r="AA280" i="2"/>
  <c r="AE280" i="2"/>
  <c r="AB280" i="2"/>
  <c r="Z280" i="2"/>
  <c r="AC280" i="2"/>
  <c r="AD280" i="2"/>
  <c r="AA276" i="2"/>
  <c r="AE276" i="2"/>
  <c r="AB276" i="2"/>
  <c r="AD276" i="2"/>
  <c r="Y276" i="2"/>
  <c r="Z276" i="2"/>
  <c r="AA272" i="2"/>
  <c r="AE272" i="2"/>
  <c r="AB272" i="2"/>
  <c r="Z272" i="2"/>
  <c r="AC272" i="2"/>
  <c r="AD272" i="2"/>
  <c r="AA268" i="2"/>
  <c r="AE268" i="2"/>
  <c r="AB268" i="2"/>
  <c r="AD268" i="2"/>
  <c r="Y268" i="2"/>
  <c r="Z268" i="2"/>
  <c r="AA264" i="2"/>
  <c r="AE264" i="2"/>
  <c r="AB264" i="2"/>
  <c r="Z264" i="2"/>
  <c r="AC264" i="2"/>
  <c r="AD264" i="2"/>
  <c r="AA260" i="2"/>
  <c r="AE260" i="2"/>
  <c r="AB260" i="2"/>
  <c r="AD260" i="2"/>
  <c r="Y260" i="2"/>
  <c r="Z260" i="2"/>
  <c r="AA256" i="2"/>
  <c r="AE256" i="2"/>
  <c r="AB256" i="2"/>
  <c r="Z256" i="2"/>
  <c r="AC256" i="2"/>
  <c r="AD256" i="2"/>
  <c r="AA252" i="2"/>
  <c r="AE252" i="2"/>
  <c r="AB252" i="2"/>
  <c r="AD252" i="2"/>
  <c r="Y252" i="2"/>
  <c r="Z252" i="2"/>
  <c r="AA248" i="2"/>
  <c r="AE248" i="2"/>
  <c r="AB248" i="2"/>
  <c r="Y248" i="2"/>
  <c r="AC248" i="2"/>
  <c r="Z248" i="2"/>
  <c r="AD248" i="2"/>
  <c r="AA244" i="2"/>
  <c r="AE244" i="2"/>
  <c r="AB244" i="2"/>
  <c r="Y244" i="2"/>
  <c r="AC244" i="2"/>
  <c r="Z244" i="2"/>
  <c r="AA240" i="2"/>
  <c r="AE240" i="2"/>
  <c r="AB240" i="2"/>
  <c r="Y240" i="2"/>
  <c r="AC240" i="2"/>
  <c r="AD240" i="2"/>
  <c r="AA236" i="2"/>
  <c r="AE236" i="2"/>
  <c r="AB236" i="2"/>
  <c r="Y236" i="2"/>
  <c r="AC236" i="2"/>
  <c r="Z236" i="2"/>
  <c r="AD236" i="2"/>
  <c r="AA232" i="2"/>
  <c r="AE232" i="2"/>
  <c r="AB232" i="2"/>
  <c r="Y232" i="2"/>
  <c r="AC232" i="2"/>
  <c r="Z232" i="2"/>
  <c r="AD232" i="2"/>
  <c r="AA228" i="2"/>
  <c r="AE228" i="2"/>
  <c r="AB228" i="2"/>
  <c r="Y228" i="2"/>
  <c r="AC228" i="2"/>
  <c r="Z228" i="2"/>
  <c r="AA224" i="2"/>
  <c r="AE224" i="2"/>
  <c r="AB224" i="2"/>
  <c r="Y224" i="2"/>
  <c r="AC224" i="2"/>
  <c r="AD224" i="2"/>
  <c r="AA220" i="2"/>
  <c r="AE220" i="2"/>
  <c r="AB220" i="2"/>
  <c r="Y220" i="2"/>
  <c r="AC220" i="2"/>
  <c r="Z220" i="2"/>
  <c r="AD220" i="2"/>
  <c r="AA216" i="2"/>
  <c r="AE216" i="2"/>
  <c r="AB216" i="2"/>
  <c r="Y216" i="2"/>
  <c r="AC216" i="2"/>
  <c r="Z216" i="2"/>
  <c r="AD216" i="2"/>
  <c r="AA212" i="2"/>
  <c r="AE212" i="2"/>
  <c r="AB212" i="2"/>
  <c r="Y212" i="2"/>
  <c r="AC212" i="2"/>
  <c r="Z212" i="2"/>
  <c r="AA208" i="2"/>
  <c r="AE208" i="2"/>
  <c r="AB208" i="2"/>
  <c r="Y208" i="2"/>
  <c r="AC208" i="2"/>
  <c r="AD208" i="2"/>
  <c r="AA204" i="2"/>
  <c r="AE204" i="2"/>
  <c r="AB204" i="2"/>
  <c r="Y204" i="2"/>
  <c r="AC204" i="2"/>
  <c r="Z204" i="2"/>
  <c r="AD204" i="2"/>
  <c r="AA200" i="2"/>
  <c r="AE200" i="2"/>
  <c r="AB200" i="2"/>
  <c r="Y200" i="2"/>
  <c r="AC200" i="2"/>
  <c r="Z200" i="2"/>
  <c r="AD200" i="2"/>
  <c r="AA196" i="2"/>
  <c r="AE196" i="2"/>
  <c r="AB196" i="2"/>
  <c r="Y196" i="2"/>
  <c r="AC196" i="2"/>
  <c r="Z196" i="2"/>
  <c r="AA192" i="2"/>
  <c r="AE192" i="2"/>
  <c r="AB192" i="2"/>
  <c r="Y192" i="2"/>
  <c r="AC192" i="2"/>
  <c r="AD192" i="2"/>
  <c r="AA188" i="2"/>
  <c r="AE188" i="2"/>
  <c r="AB188" i="2"/>
  <c r="Y188" i="2"/>
  <c r="AC188" i="2"/>
  <c r="Z188" i="2"/>
  <c r="AD188" i="2"/>
  <c r="AA184" i="2"/>
  <c r="AE184" i="2"/>
  <c r="AB184" i="2"/>
  <c r="Y184" i="2"/>
  <c r="AC184" i="2"/>
  <c r="Z184" i="2"/>
  <c r="AD184" i="2"/>
  <c r="AA180" i="2"/>
  <c r="AE180" i="2"/>
  <c r="AB180" i="2"/>
  <c r="Y180" i="2"/>
  <c r="AC180" i="2"/>
  <c r="Z180" i="2"/>
  <c r="AA176" i="2"/>
  <c r="AE176" i="2"/>
  <c r="AB176" i="2"/>
  <c r="Y176" i="2"/>
  <c r="AC176" i="2"/>
  <c r="AD176" i="2"/>
  <c r="AA172" i="2"/>
  <c r="AE172" i="2"/>
  <c r="AB172" i="2"/>
  <c r="Y172" i="2"/>
  <c r="AC172" i="2"/>
  <c r="Z172" i="2"/>
  <c r="AD172" i="2"/>
  <c r="AA168" i="2"/>
  <c r="AE168" i="2"/>
  <c r="AB168" i="2"/>
  <c r="Y168" i="2"/>
  <c r="AC168" i="2"/>
  <c r="Z168" i="2"/>
  <c r="AD168" i="2"/>
  <c r="AA164" i="2"/>
  <c r="AE164" i="2"/>
  <c r="AB164" i="2"/>
  <c r="Y164" i="2"/>
  <c r="AC164" i="2"/>
  <c r="Z164" i="2"/>
  <c r="AA160" i="2"/>
  <c r="AE160" i="2"/>
  <c r="AB160" i="2"/>
  <c r="Y160" i="2"/>
  <c r="AC160" i="2"/>
  <c r="AD160" i="2"/>
  <c r="AA156" i="2"/>
  <c r="AE156" i="2"/>
  <c r="AB156" i="2"/>
  <c r="Y156" i="2"/>
  <c r="AC156" i="2"/>
  <c r="Z156" i="2"/>
  <c r="AD156" i="2"/>
  <c r="AA152" i="2"/>
  <c r="AE152" i="2"/>
  <c r="AB152" i="2"/>
  <c r="Y152" i="2"/>
  <c r="AC152" i="2"/>
  <c r="Z152" i="2"/>
  <c r="AD152" i="2"/>
  <c r="AA148" i="2"/>
  <c r="AE148" i="2"/>
  <c r="AB148" i="2"/>
  <c r="Y148" i="2"/>
  <c r="AC148" i="2"/>
  <c r="Z148" i="2"/>
  <c r="AA144" i="2"/>
  <c r="AE144" i="2"/>
  <c r="AB144" i="2"/>
  <c r="Y144" i="2"/>
  <c r="AC144" i="2"/>
  <c r="AD144" i="2"/>
  <c r="AA140" i="2"/>
  <c r="AE140" i="2"/>
  <c r="AB140" i="2"/>
  <c r="Y140" i="2"/>
  <c r="AC140" i="2"/>
  <c r="Z140" i="2"/>
  <c r="AD140" i="2"/>
  <c r="AA136" i="2"/>
  <c r="AE136" i="2"/>
  <c r="AB136" i="2"/>
  <c r="Y136" i="2"/>
  <c r="AC136" i="2"/>
  <c r="Z136" i="2"/>
  <c r="AD136" i="2"/>
  <c r="AA132" i="2"/>
  <c r="AE132" i="2"/>
  <c r="AB132" i="2"/>
  <c r="Y132" i="2"/>
  <c r="AC132" i="2"/>
  <c r="Z132" i="2"/>
  <c r="AA128" i="2"/>
  <c r="AE128" i="2"/>
  <c r="AB128" i="2"/>
  <c r="Y128" i="2"/>
  <c r="AC128" i="2"/>
  <c r="AD128" i="2"/>
  <c r="AA124" i="2"/>
  <c r="AE124" i="2"/>
  <c r="AB124" i="2"/>
  <c r="Y124" i="2"/>
  <c r="AC124" i="2"/>
  <c r="Z124" i="2"/>
  <c r="AD124" i="2"/>
  <c r="AA120" i="2"/>
  <c r="AE120" i="2"/>
  <c r="AB120" i="2"/>
  <c r="Y120" i="2"/>
  <c r="AC120" i="2"/>
  <c r="Z120" i="2"/>
  <c r="AD120" i="2"/>
  <c r="AA116" i="2"/>
  <c r="AE116" i="2"/>
  <c r="AB116" i="2"/>
  <c r="Y116" i="2"/>
  <c r="AC116" i="2"/>
  <c r="Z116" i="2"/>
  <c r="AA112" i="2"/>
  <c r="AE112" i="2"/>
  <c r="AB112" i="2"/>
  <c r="Y112" i="2"/>
  <c r="AC112" i="2"/>
  <c r="AD112" i="2"/>
  <c r="Y108" i="2"/>
  <c r="AC108" i="2"/>
  <c r="AA108" i="2"/>
  <c r="AE108" i="2"/>
  <c r="Z108" i="2"/>
  <c r="AB108" i="2"/>
  <c r="AD108" i="2"/>
  <c r="Y104" i="2"/>
  <c r="AC104" i="2"/>
  <c r="AA104" i="2"/>
  <c r="AE104" i="2"/>
  <c r="AB104" i="2"/>
  <c r="AD104" i="2"/>
  <c r="Z104" i="2"/>
  <c r="Y100" i="2"/>
  <c r="AC100" i="2"/>
  <c r="AA100" i="2"/>
  <c r="AE100" i="2"/>
  <c r="Z100" i="2"/>
  <c r="AB100" i="2"/>
  <c r="Y96" i="2"/>
  <c r="AC96" i="2"/>
  <c r="AA96" i="2"/>
  <c r="AE96" i="2"/>
  <c r="AB96" i="2"/>
  <c r="AD96" i="2"/>
  <c r="Y92" i="2"/>
  <c r="AC92" i="2"/>
  <c r="AA92" i="2"/>
  <c r="AE92" i="2"/>
  <c r="Z92" i="2"/>
  <c r="AB92" i="2"/>
  <c r="AD92" i="2"/>
  <c r="Y88" i="2"/>
  <c r="AC88" i="2"/>
  <c r="AA88" i="2"/>
  <c r="AE88" i="2"/>
  <c r="AB88" i="2"/>
  <c r="AD88" i="2"/>
  <c r="Z88" i="2"/>
  <c r="Y84" i="2"/>
  <c r="AC84" i="2"/>
  <c r="AA84" i="2"/>
  <c r="AE84" i="2"/>
  <c r="Z84" i="2"/>
  <c r="AB84" i="2"/>
  <c r="AD84" i="2"/>
  <c r="Y80" i="2"/>
  <c r="AC80" i="2"/>
  <c r="AA80" i="2"/>
  <c r="AE80" i="2"/>
  <c r="AB80" i="2"/>
  <c r="AD80" i="2"/>
  <c r="Z80" i="2"/>
  <c r="Y76" i="2"/>
  <c r="AC76" i="2"/>
  <c r="AA76" i="2"/>
  <c r="AE76" i="2"/>
  <c r="Z76" i="2"/>
  <c r="AB76" i="2"/>
  <c r="AD76" i="2"/>
  <c r="Y72" i="2"/>
  <c r="AC72" i="2"/>
  <c r="AA72" i="2"/>
  <c r="AE72" i="2"/>
  <c r="AB72" i="2"/>
  <c r="AD72" i="2"/>
  <c r="Z72" i="2"/>
  <c r="Y68" i="2"/>
  <c r="AC68" i="2"/>
  <c r="AA68" i="2"/>
  <c r="AE68" i="2"/>
  <c r="Z68" i="2"/>
  <c r="AB68" i="2"/>
  <c r="Y64" i="2"/>
  <c r="AC64" i="2"/>
  <c r="AA64" i="2"/>
  <c r="AE64" i="2"/>
  <c r="AB64" i="2"/>
  <c r="AD64" i="2"/>
  <c r="Y60" i="2"/>
  <c r="AC60" i="2"/>
  <c r="AA60" i="2"/>
  <c r="AE60" i="2"/>
  <c r="Z60" i="2"/>
  <c r="AB60" i="2"/>
  <c r="AD60" i="2"/>
  <c r="Y56" i="2"/>
  <c r="AC56" i="2"/>
  <c r="AA56" i="2"/>
  <c r="AE56" i="2"/>
  <c r="AB56" i="2"/>
  <c r="AD56" i="2"/>
  <c r="Z56" i="2"/>
  <c r="Y52" i="2"/>
  <c r="AC52" i="2"/>
  <c r="AA52" i="2"/>
  <c r="AE52" i="2"/>
  <c r="Z52" i="2"/>
  <c r="AB52" i="2"/>
  <c r="AD52" i="2"/>
  <c r="Y48" i="2"/>
  <c r="AC48" i="2"/>
  <c r="AA48" i="2"/>
  <c r="AE48" i="2"/>
  <c r="AB48" i="2"/>
  <c r="AD48" i="2"/>
  <c r="Z48" i="2"/>
  <c r="Y44" i="2"/>
  <c r="AC44" i="2"/>
  <c r="AA44" i="2"/>
  <c r="AE44" i="2"/>
  <c r="Z44" i="2"/>
  <c r="AB44" i="2"/>
  <c r="AD44" i="2"/>
  <c r="Y40" i="2"/>
  <c r="AC40" i="2"/>
  <c r="AA40" i="2"/>
  <c r="AE40" i="2"/>
  <c r="AB40" i="2"/>
  <c r="AD40" i="2"/>
  <c r="Z40" i="2"/>
  <c r="Y36" i="2"/>
  <c r="AC36" i="2"/>
  <c r="AA36" i="2"/>
  <c r="AE36" i="2"/>
  <c r="Z36" i="2"/>
  <c r="AB36" i="2"/>
  <c r="Y32" i="2"/>
  <c r="AC32" i="2"/>
  <c r="AA32" i="2"/>
  <c r="AE32" i="2"/>
  <c r="AB32" i="2"/>
  <c r="AD32" i="2"/>
  <c r="Y28" i="2"/>
  <c r="AC28" i="2"/>
  <c r="AA28" i="2"/>
  <c r="AE28" i="2"/>
  <c r="Z28" i="2"/>
  <c r="AB28" i="2"/>
  <c r="AD28" i="2"/>
  <c r="Y24" i="2"/>
  <c r="AC24" i="2"/>
  <c r="Z24" i="2"/>
  <c r="AD24" i="2"/>
  <c r="AA24" i="2"/>
  <c r="AE24" i="2"/>
  <c r="AB24" i="2"/>
  <c r="Y20" i="2"/>
  <c r="AC20" i="2"/>
  <c r="Z20" i="2"/>
  <c r="AD20" i="2"/>
  <c r="AA20" i="2"/>
  <c r="AE20" i="2"/>
  <c r="AB20" i="2"/>
  <c r="Y16" i="2"/>
  <c r="AC16" i="2"/>
  <c r="Z16" i="2"/>
  <c r="AD16" i="2"/>
  <c r="AA16" i="2"/>
  <c r="AE16" i="2"/>
  <c r="AB16" i="2"/>
  <c r="Y12" i="2"/>
  <c r="AC12" i="2"/>
  <c r="Z12" i="2"/>
  <c r="AD12" i="2"/>
  <c r="AA12" i="2"/>
  <c r="AE12" i="2"/>
  <c r="AB12" i="2"/>
  <c r="Y8" i="2"/>
  <c r="AC8" i="2"/>
  <c r="Z8" i="2"/>
  <c r="AD8" i="2"/>
  <c r="AA8" i="2"/>
  <c r="AE8" i="2"/>
  <c r="AB8" i="2"/>
  <c r="X400" i="2"/>
  <c r="X384" i="2"/>
  <c r="X368" i="2"/>
  <c r="X352" i="2"/>
  <c r="X336" i="2"/>
  <c r="X320" i="2"/>
  <c r="X304" i="2"/>
  <c r="X288" i="2"/>
  <c r="X272" i="2"/>
  <c r="X256" i="2"/>
  <c r="X240" i="2"/>
  <c r="X224" i="2"/>
  <c r="X208" i="2"/>
  <c r="X192" i="2"/>
  <c r="X176" i="2"/>
  <c r="X160" i="2"/>
  <c r="X144" i="2"/>
  <c r="X128" i="2"/>
  <c r="X112" i="2"/>
  <c r="X96" i="2"/>
  <c r="X80" i="2"/>
  <c r="X64" i="2"/>
  <c r="X48" i="2"/>
  <c r="X32" i="2"/>
  <c r="X16" i="2"/>
  <c r="AC4" i="2"/>
  <c r="AB396" i="2"/>
  <c r="AC393" i="2"/>
  <c r="AB388" i="2"/>
  <c r="AC385" i="2"/>
  <c r="Z377" i="2"/>
  <c r="AD373" i="2"/>
  <c r="AC276" i="2"/>
  <c r="Y272" i="2"/>
  <c r="Z240" i="2"/>
  <c r="AD212" i="2"/>
  <c r="Z176" i="2"/>
  <c r="AD148" i="2"/>
  <c r="Z112" i="2"/>
  <c r="Z96" i="2"/>
  <c r="AI33" i="2"/>
  <c r="AS33" i="2" s="1"/>
  <c r="AL400" i="2"/>
  <c r="AV400" i="2" s="1"/>
  <c r="AP398" i="2"/>
  <c r="AZ398" i="2" s="1"/>
  <c r="AL397" i="2"/>
  <c r="AV397" i="2" s="1"/>
  <c r="AL396" i="2"/>
  <c r="AV396" i="2" s="1"/>
  <c r="AL394" i="2"/>
  <c r="AV394" i="2" s="1"/>
  <c r="AL393" i="2"/>
  <c r="AV393" i="2" s="1"/>
  <c r="AP391" i="2"/>
  <c r="AZ391" i="2" s="1"/>
  <c r="AP390" i="2"/>
  <c r="AZ390" i="2" s="1"/>
  <c r="AL389" i="2"/>
  <c r="AV389" i="2" s="1"/>
  <c r="AP387" i="2"/>
  <c r="AZ387" i="2" s="1"/>
  <c r="AL387" i="2"/>
  <c r="AV387" i="2" s="1"/>
  <c r="AP385" i="2"/>
  <c r="AZ385" i="2" s="1"/>
  <c r="AL384" i="2"/>
  <c r="AV384" i="2" s="1"/>
  <c r="AL383" i="2"/>
  <c r="AV383" i="2" s="1"/>
  <c r="AP381" i="2"/>
  <c r="AZ381" i="2" s="1"/>
  <c r="AP380" i="2"/>
  <c r="AZ380" i="2" s="1"/>
  <c r="AL379" i="2"/>
  <c r="AV379" i="2" s="1"/>
  <c r="AL378" i="2"/>
  <c r="AV378" i="2" s="1"/>
  <c r="AP376" i="2"/>
  <c r="AZ376" i="2" s="1"/>
  <c r="AL375" i="2"/>
  <c r="AV375" i="2" s="1"/>
  <c r="AL374" i="2"/>
  <c r="AV374" i="2" s="1"/>
  <c r="AP372" i="2"/>
  <c r="AZ372" i="2" s="1"/>
  <c r="AP371" i="2"/>
  <c r="AZ371" i="2" s="1"/>
  <c r="AL370" i="2"/>
  <c r="AV370" i="2" s="1"/>
  <c r="AP368" i="2"/>
  <c r="AZ368" i="2" s="1"/>
  <c r="AP367" i="2"/>
  <c r="AZ367" i="2" s="1"/>
  <c r="AL366" i="2"/>
  <c r="AV366" i="2" s="1"/>
  <c r="AL365" i="2"/>
  <c r="AV365" i="2" s="1"/>
  <c r="AP363" i="2"/>
  <c r="AZ363" i="2" s="1"/>
  <c r="AL362" i="2"/>
  <c r="AV362" i="2" s="1"/>
  <c r="AL361" i="2"/>
  <c r="AV361" i="2" s="1"/>
  <c r="AL360" i="2"/>
  <c r="AV360" i="2" s="1"/>
  <c r="AP358" i="2"/>
  <c r="AZ358" i="2" s="1"/>
  <c r="AP357" i="2"/>
  <c r="AZ357" i="2" s="1"/>
  <c r="AL356" i="2"/>
  <c r="AV356" i="2" s="1"/>
  <c r="AL355" i="2"/>
  <c r="AV355" i="2" s="1"/>
  <c r="AP353" i="2"/>
  <c r="AZ353" i="2" s="1"/>
  <c r="AL352" i="2"/>
  <c r="AV352" i="2" s="1"/>
  <c r="AL351" i="2"/>
  <c r="AV351" i="2" s="1"/>
  <c r="AL350" i="2"/>
  <c r="AV350" i="2" s="1"/>
  <c r="AL348" i="2"/>
  <c r="AV348" i="2" s="1"/>
  <c r="AP347" i="2"/>
  <c r="AZ347" i="2" s="1"/>
  <c r="AP345" i="2"/>
  <c r="AZ345" i="2" s="1"/>
  <c r="AL345" i="2"/>
  <c r="AV345" i="2" s="1"/>
  <c r="AP343" i="2"/>
  <c r="AZ343" i="2" s="1"/>
  <c r="AP342" i="2"/>
  <c r="AZ342" i="2" s="1"/>
  <c r="AL341" i="2"/>
  <c r="AV341" i="2" s="1"/>
  <c r="AL339" i="2"/>
  <c r="AV339" i="2" s="1"/>
  <c r="AP338" i="2"/>
  <c r="AZ338" i="2" s="1"/>
  <c r="AL337" i="2"/>
  <c r="AV337" i="2" s="1"/>
  <c r="AL336" i="2"/>
  <c r="AV336" i="2" s="1"/>
  <c r="AP334" i="2"/>
  <c r="AZ334" i="2" s="1"/>
  <c r="AP333" i="2"/>
  <c r="AZ333" i="2" s="1"/>
  <c r="AL332" i="2"/>
  <c r="AV332" i="2" s="1"/>
  <c r="AL331" i="2"/>
  <c r="AV331" i="2" s="1"/>
  <c r="AP329" i="2"/>
  <c r="AZ329" i="2" s="1"/>
  <c r="AP328" i="2"/>
  <c r="AZ328" i="2" s="1"/>
  <c r="AL327" i="2"/>
  <c r="AV327" i="2" s="1"/>
  <c r="AP325" i="2"/>
  <c r="AZ325" i="2" s="1"/>
  <c r="AL324" i="2"/>
  <c r="AV324" i="2" s="1"/>
  <c r="AP322" i="2"/>
  <c r="AZ322" i="2" s="1"/>
  <c r="AL321" i="2"/>
  <c r="AV321" i="2" s="1"/>
  <c r="AL320" i="2"/>
  <c r="AV320" i="2" s="1"/>
  <c r="AP318" i="2"/>
  <c r="AZ318" i="2" s="1"/>
  <c r="AP317" i="2"/>
  <c r="AZ317" i="2" s="1"/>
  <c r="AL316" i="2"/>
  <c r="AV316" i="2" s="1"/>
  <c r="AL315" i="2"/>
  <c r="AV315" i="2" s="1"/>
  <c r="AP313" i="2"/>
  <c r="AZ313" i="2" s="1"/>
  <c r="AL312" i="2"/>
  <c r="AV312" i="2" s="1"/>
  <c r="AP310" i="2"/>
  <c r="AZ310" i="2" s="1"/>
  <c r="AL309" i="2"/>
  <c r="AV309" i="2" s="1"/>
  <c r="AL308" i="2"/>
  <c r="AV308" i="2" s="1"/>
  <c r="AP306" i="2"/>
  <c r="AZ306" i="2" s="1"/>
  <c r="AP305" i="2"/>
  <c r="AZ305" i="2" s="1"/>
  <c r="AL304" i="2"/>
  <c r="AV304" i="2" s="1"/>
  <c r="AP302" i="2"/>
  <c r="AZ302" i="2" s="1"/>
  <c r="AP301" i="2"/>
  <c r="AZ301" i="2" s="1"/>
  <c r="AL300" i="2"/>
  <c r="AV300" i="2" s="1"/>
  <c r="AL299" i="2"/>
  <c r="AV299" i="2" s="1"/>
  <c r="AL297" i="2"/>
  <c r="AV297" i="2" s="1"/>
  <c r="AP295" i="2"/>
  <c r="AZ295" i="2" s="1"/>
  <c r="AP294" i="2"/>
  <c r="AZ294" i="2" s="1"/>
  <c r="AL293" i="2"/>
  <c r="AV293" i="2" s="1"/>
  <c r="AL292" i="2"/>
  <c r="AV292" i="2" s="1"/>
  <c r="AP290" i="2"/>
  <c r="AZ290" i="2" s="1"/>
  <c r="AL289" i="2"/>
  <c r="AV289" i="2" s="1"/>
  <c r="AL288" i="2"/>
  <c r="AV288" i="2" s="1"/>
  <c r="AL286" i="2"/>
  <c r="AV286" i="2" s="1"/>
  <c r="AL285" i="2"/>
  <c r="AV285" i="2" s="1"/>
  <c r="AP283" i="2"/>
  <c r="AZ283" i="2" s="1"/>
  <c r="AL282" i="2"/>
  <c r="AV282" i="2" s="1"/>
  <c r="AL281" i="2"/>
  <c r="AV281" i="2" s="1"/>
  <c r="AP279" i="2"/>
  <c r="AZ279" i="2" s="1"/>
  <c r="AP278" i="2"/>
  <c r="AZ278" i="2" s="1"/>
  <c r="AP276" i="2"/>
  <c r="AZ276" i="2" s="1"/>
  <c r="AL275" i="2"/>
  <c r="AV275" i="2" s="1"/>
  <c r="AL274" i="2"/>
  <c r="AV274" i="2" s="1"/>
  <c r="AP272" i="2"/>
  <c r="AZ272" i="2" s="1"/>
  <c r="AP271" i="2"/>
  <c r="AZ271" i="2" s="1"/>
  <c r="AP270" i="2"/>
  <c r="AZ270" i="2" s="1"/>
  <c r="AL270" i="2"/>
  <c r="AV270" i="2" s="1"/>
  <c r="AP268" i="2"/>
  <c r="AZ268" i="2" s="1"/>
  <c r="AP267" i="2"/>
  <c r="AZ267" i="2" s="1"/>
  <c r="AL266" i="2"/>
  <c r="AV266" i="2" s="1"/>
  <c r="AP264" i="2"/>
  <c r="AZ264" i="2" s="1"/>
  <c r="AL263" i="2"/>
  <c r="AV263" i="2" s="1"/>
  <c r="AP261" i="2"/>
  <c r="AZ261" i="2" s="1"/>
  <c r="AP260" i="2"/>
  <c r="AZ260" i="2" s="1"/>
  <c r="AL259" i="2"/>
  <c r="AV259" i="2" s="1"/>
  <c r="AL258" i="2"/>
  <c r="AV258" i="2" s="1"/>
  <c r="AP256" i="2"/>
  <c r="AZ256" i="2" s="1"/>
  <c r="AP255" i="2"/>
  <c r="AZ255" i="2" s="1"/>
  <c r="AL254" i="2"/>
  <c r="AV254" i="2" s="1"/>
  <c r="AL253" i="2"/>
  <c r="AV253" i="2" s="1"/>
  <c r="AP251" i="2"/>
  <c r="AZ251" i="2" s="1"/>
  <c r="AP250" i="2"/>
  <c r="AZ250" i="2" s="1"/>
  <c r="AL249" i="2"/>
  <c r="AV249" i="2" s="1"/>
  <c r="AP247" i="2"/>
  <c r="AZ247" i="2" s="1"/>
  <c r="AL247" i="2"/>
  <c r="AV247" i="2" s="1"/>
  <c r="AP245" i="2"/>
  <c r="AZ245" i="2" s="1"/>
  <c r="AL244" i="2"/>
  <c r="AV244" i="2" s="1"/>
  <c r="AL243" i="2"/>
  <c r="AV243" i="2" s="1"/>
  <c r="AP241" i="2"/>
  <c r="AZ241" i="2" s="1"/>
  <c r="AP240" i="2"/>
  <c r="AZ240" i="2" s="1"/>
  <c r="AL239" i="2"/>
  <c r="AV239" i="2" s="1"/>
  <c r="AL238" i="2"/>
  <c r="AV238" i="2" s="1"/>
  <c r="AP236" i="2"/>
  <c r="AZ236" i="2" s="1"/>
  <c r="AP235" i="2"/>
  <c r="AZ235" i="2" s="1"/>
  <c r="AL234" i="2"/>
  <c r="AV234" i="2" s="1"/>
  <c r="AL233" i="2"/>
  <c r="AV233" i="2" s="1"/>
  <c r="AP231" i="2"/>
  <c r="AZ231" i="2" s="1"/>
  <c r="AP230" i="2"/>
  <c r="AZ230" i="2" s="1"/>
  <c r="AL229" i="2"/>
  <c r="AV229" i="2" s="1"/>
  <c r="AL228" i="2"/>
  <c r="AV228" i="2" s="1"/>
  <c r="AP226" i="2"/>
  <c r="AZ226" i="2" s="1"/>
  <c r="AP225" i="2"/>
  <c r="AZ225" i="2" s="1"/>
  <c r="AP224" i="2"/>
  <c r="AZ224" i="2" s="1"/>
  <c r="AP223" i="2"/>
  <c r="AZ223" i="2" s="1"/>
  <c r="AP221" i="2"/>
  <c r="AZ221" i="2" s="1"/>
  <c r="AP220" i="2"/>
  <c r="AZ220" i="2" s="1"/>
  <c r="AP219" i="2"/>
  <c r="AZ219" i="2" s="1"/>
  <c r="AL218" i="2"/>
  <c r="AV218" i="2" s="1"/>
  <c r="AL217" i="2"/>
  <c r="AV217" i="2" s="1"/>
  <c r="AP215" i="2"/>
  <c r="AZ215" i="2" s="1"/>
  <c r="AP214" i="2"/>
  <c r="AZ214" i="2" s="1"/>
  <c r="AP212" i="2"/>
  <c r="AZ212" i="2" s="1"/>
  <c r="AL212" i="2"/>
  <c r="AV212" i="2" s="1"/>
  <c r="AP210" i="2"/>
  <c r="AZ210" i="2" s="1"/>
  <c r="AL209" i="2"/>
  <c r="AV209" i="2" s="1"/>
  <c r="AP207" i="2"/>
  <c r="AZ207" i="2" s="1"/>
  <c r="AP206" i="2"/>
  <c r="AZ206" i="2" s="1"/>
  <c r="AL205" i="2"/>
  <c r="AV205" i="2" s="1"/>
  <c r="AL204" i="2"/>
  <c r="AV204" i="2" s="1"/>
  <c r="AP202" i="2"/>
  <c r="AZ202" i="2" s="1"/>
  <c r="AP201" i="2"/>
  <c r="AZ201" i="2" s="1"/>
  <c r="AP200" i="2"/>
  <c r="AZ200" i="2" s="1"/>
  <c r="AL199" i="2"/>
  <c r="AV199" i="2" s="1"/>
  <c r="AL198" i="2"/>
  <c r="AV198" i="2" s="1"/>
  <c r="AP196" i="2"/>
  <c r="AZ196" i="2" s="1"/>
  <c r="AP195" i="2"/>
  <c r="AZ195" i="2" s="1"/>
  <c r="AL194" i="2"/>
  <c r="AV194" i="2" s="1"/>
  <c r="AL193" i="2"/>
  <c r="AV193" i="2" s="1"/>
  <c r="AP191" i="2"/>
  <c r="AZ191" i="2" s="1"/>
  <c r="AP190" i="2"/>
  <c r="AZ190" i="2" s="1"/>
  <c r="AL189" i="2"/>
  <c r="AV189" i="2" s="1"/>
  <c r="AL188" i="2"/>
  <c r="AV188" i="2" s="1"/>
  <c r="AP186" i="2"/>
  <c r="AZ186" i="2" s="1"/>
  <c r="AP185" i="2"/>
  <c r="AZ185" i="2" s="1"/>
  <c r="AL184" i="2"/>
  <c r="AV184" i="2" s="1"/>
  <c r="AL183" i="2"/>
  <c r="AV183" i="2" s="1"/>
  <c r="AL182" i="2"/>
  <c r="AV182" i="2" s="1"/>
  <c r="AL181" i="2"/>
  <c r="AV181" i="2" s="1"/>
  <c r="AL179" i="2"/>
  <c r="AV179" i="2" s="1"/>
  <c r="AP178" i="2"/>
  <c r="AZ178" i="2" s="1"/>
  <c r="AL177" i="2"/>
  <c r="AV177" i="2" s="1"/>
  <c r="AO399" i="2"/>
  <c r="AY399" i="2" s="1"/>
  <c r="AO398" i="2"/>
  <c r="AY398" i="2" s="1"/>
  <c r="AO397" i="2"/>
  <c r="AY397" i="2" s="1"/>
  <c r="AK396" i="2"/>
  <c r="AU396" i="2" s="1"/>
  <c r="AK395" i="2"/>
  <c r="AU395" i="2" s="1"/>
  <c r="AO393" i="2"/>
  <c r="AY393" i="2" s="1"/>
  <c r="AK392" i="2"/>
  <c r="AU392" i="2" s="1"/>
  <c r="AK391" i="2"/>
  <c r="AU391" i="2" s="1"/>
  <c r="AK390" i="2"/>
  <c r="AU390" i="2" s="1"/>
  <c r="AO388" i="2"/>
  <c r="AY388" i="2" s="1"/>
  <c r="AO387" i="2"/>
  <c r="AY387" i="2" s="1"/>
  <c r="AK386" i="2"/>
  <c r="AU386" i="2" s="1"/>
  <c r="AK385" i="2"/>
  <c r="AU385" i="2" s="1"/>
  <c r="AK384" i="2"/>
  <c r="AU384" i="2" s="1"/>
  <c r="AO382" i="2"/>
  <c r="AY382" i="2" s="1"/>
  <c r="AO381" i="2"/>
  <c r="AY381" i="2" s="1"/>
  <c r="AK380" i="2"/>
  <c r="AU380" i="2" s="1"/>
  <c r="AK379" i="2"/>
  <c r="AU379" i="2" s="1"/>
  <c r="AO377" i="2"/>
  <c r="AY377" i="2" s="1"/>
  <c r="AO376" i="2"/>
  <c r="AY376" i="2" s="1"/>
  <c r="AK375" i="2"/>
  <c r="AU375" i="2" s="1"/>
  <c r="AO373" i="2"/>
  <c r="AY373" i="2" s="1"/>
  <c r="AO372" i="2"/>
  <c r="AY372" i="2" s="1"/>
  <c r="AK371" i="2"/>
  <c r="AU371" i="2" s="1"/>
  <c r="AK370" i="2"/>
  <c r="AU370" i="2" s="1"/>
  <c r="AO368" i="2"/>
  <c r="AY368" i="2" s="1"/>
  <c r="AO367" i="2"/>
  <c r="AY367" i="2" s="1"/>
  <c r="AK366" i="2"/>
  <c r="AU366" i="2" s="1"/>
  <c r="AO364" i="2"/>
  <c r="AY364" i="2" s="1"/>
  <c r="AO363" i="2"/>
  <c r="AY363" i="2" s="1"/>
  <c r="AK362" i="2"/>
  <c r="AU362" i="2" s="1"/>
  <c r="AK361" i="2"/>
  <c r="AU361" i="2" s="1"/>
  <c r="AK360" i="2"/>
  <c r="AU360" i="2" s="1"/>
  <c r="AO358" i="2"/>
  <c r="AY358" i="2" s="1"/>
  <c r="AO357" i="2"/>
  <c r="AY357" i="2" s="1"/>
  <c r="AK356" i="2"/>
  <c r="AU356" i="2" s="1"/>
  <c r="AO354" i="2"/>
  <c r="AY354" i="2" s="1"/>
  <c r="AK354" i="2"/>
  <c r="AU354" i="2" s="1"/>
  <c r="AO352" i="2"/>
  <c r="AY352" i="2" s="1"/>
  <c r="AO351" i="2"/>
  <c r="AY351" i="2" s="1"/>
  <c r="AO350" i="2"/>
  <c r="AY350" i="2" s="1"/>
  <c r="AK349" i="2"/>
  <c r="AU349" i="2" s="1"/>
  <c r="AK348" i="2"/>
  <c r="AU348" i="2" s="1"/>
  <c r="AK346" i="2"/>
  <c r="AU346" i="2" s="1"/>
  <c r="AK345" i="2"/>
  <c r="AU345" i="2" s="1"/>
  <c r="AK344" i="2"/>
  <c r="AU344" i="2" s="1"/>
  <c r="AO342" i="2"/>
  <c r="AY342" i="2" s="1"/>
  <c r="AO341" i="2"/>
  <c r="AY341" i="2" s="1"/>
  <c r="AK340" i="2"/>
  <c r="AU340" i="2" s="1"/>
  <c r="AK339" i="2"/>
  <c r="AU339" i="2" s="1"/>
  <c r="AO337" i="2"/>
  <c r="AY337" i="2" s="1"/>
  <c r="AO336" i="2"/>
  <c r="AY336" i="2" s="1"/>
  <c r="AO334" i="2"/>
  <c r="AY334" i="2" s="1"/>
  <c r="AO333" i="2"/>
  <c r="AY333" i="2" s="1"/>
  <c r="AK332" i="2"/>
  <c r="AU332" i="2" s="1"/>
  <c r="AO331" i="2"/>
  <c r="AY331" i="2" s="1"/>
  <c r="AK330" i="2"/>
  <c r="AU330" i="2" s="1"/>
  <c r="AK328" i="2"/>
  <c r="AU328" i="2" s="1"/>
  <c r="AK327" i="2"/>
  <c r="AU327" i="2" s="1"/>
  <c r="AO325" i="2"/>
  <c r="AY325" i="2" s="1"/>
  <c r="AO324" i="2"/>
  <c r="AY324" i="2" s="1"/>
  <c r="AK323" i="2"/>
  <c r="AU323" i="2" s="1"/>
  <c r="AK322" i="2"/>
  <c r="AU322" i="2" s="1"/>
  <c r="AO320" i="2"/>
  <c r="AY320" i="2" s="1"/>
  <c r="AO319" i="2"/>
  <c r="AY319" i="2" s="1"/>
  <c r="AK318" i="2"/>
  <c r="AU318" i="2" s="1"/>
  <c r="AK317" i="2"/>
  <c r="AU317" i="2" s="1"/>
  <c r="AO315" i="2"/>
  <c r="AY315" i="2" s="1"/>
  <c r="AO313" i="2"/>
  <c r="AY313" i="2" s="1"/>
  <c r="AO312" i="2"/>
  <c r="AY312" i="2" s="1"/>
  <c r="AK311" i="2"/>
  <c r="AU311" i="2" s="1"/>
  <c r="AK310" i="2"/>
  <c r="AU310" i="2" s="1"/>
  <c r="AO308" i="2"/>
  <c r="AY308" i="2" s="1"/>
  <c r="AO307" i="2"/>
  <c r="AY307" i="2" s="1"/>
  <c r="AK306" i="2"/>
  <c r="AU306" i="2" s="1"/>
  <c r="AO304" i="2"/>
  <c r="AY304" i="2" s="1"/>
  <c r="AO303" i="2"/>
  <c r="AY303" i="2" s="1"/>
  <c r="AK302" i="2"/>
  <c r="AU302" i="2" s="1"/>
  <c r="AK301" i="2"/>
  <c r="AU301" i="2" s="1"/>
  <c r="AO299" i="2"/>
  <c r="AY299" i="2" s="1"/>
  <c r="AO298" i="2"/>
  <c r="AY298" i="2" s="1"/>
  <c r="AK297" i="2"/>
  <c r="AU297" i="2" s="1"/>
  <c r="AO295" i="2"/>
  <c r="AY295" i="2" s="1"/>
  <c r="AK294" i="2"/>
  <c r="AU294" i="2" s="1"/>
  <c r="AO293" i="2"/>
  <c r="AY293" i="2" s="1"/>
  <c r="AK292" i="2"/>
  <c r="AU292" i="2" s="1"/>
  <c r="AK291" i="2"/>
  <c r="AU291" i="2" s="1"/>
  <c r="AK289" i="2"/>
  <c r="AU289" i="2" s="1"/>
  <c r="AK288" i="2"/>
  <c r="AU288" i="2" s="1"/>
  <c r="AK287" i="2"/>
  <c r="AU287" i="2" s="1"/>
  <c r="AO285" i="2"/>
  <c r="AY285" i="2" s="1"/>
  <c r="AO284" i="2"/>
  <c r="AY284" i="2" s="1"/>
  <c r="AK283" i="2"/>
  <c r="AU283" i="2" s="1"/>
  <c r="AO281" i="2"/>
  <c r="AY281" i="2" s="1"/>
  <c r="AO280" i="2"/>
  <c r="AY280" i="2" s="1"/>
  <c r="AK279" i="2"/>
  <c r="AU279" i="2" s="1"/>
  <c r="AO277" i="2"/>
  <c r="AY277" i="2" s="1"/>
  <c r="AO276" i="2"/>
  <c r="AY276" i="2" s="1"/>
  <c r="AK275" i="2"/>
  <c r="AU275" i="2" s="1"/>
  <c r="AK274" i="2"/>
  <c r="AU274" i="2" s="1"/>
  <c r="AO272" i="2"/>
  <c r="AY272" i="2" s="1"/>
  <c r="AO271" i="2"/>
  <c r="AY271" i="2" s="1"/>
  <c r="AK270" i="2"/>
  <c r="AU270" i="2" s="1"/>
  <c r="AK269" i="2"/>
  <c r="AU269" i="2" s="1"/>
  <c r="AO267" i="2"/>
  <c r="AY267" i="2" s="1"/>
  <c r="AO266" i="2"/>
  <c r="AY266" i="2" s="1"/>
  <c r="AK265" i="2"/>
  <c r="AU265" i="2" s="1"/>
  <c r="AO263" i="2"/>
  <c r="AY263" i="2" s="1"/>
  <c r="AO262" i="2"/>
  <c r="AY262" i="2" s="1"/>
  <c r="AK261" i="2"/>
  <c r="AU261" i="2" s="1"/>
  <c r="AO259" i="2"/>
  <c r="AY259" i="2" s="1"/>
  <c r="AO258" i="2"/>
  <c r="AY258" i="2" s="1"/>
  <c r="AO256" i="2"/>
  <c r="AY256" i="2" s="1"/>
  <c r="AK255" i="2"/>
  <c r="AU255" i="2" s="1"/>
  <c r="AK254" i="2"/>
  <c r="AU254" i="2" s="1"/>
  <c r="AO252" i="2"/>
  <c r="AY252" i="2" s="1"/>
  <c r="AO251" i="2"/>
  <c r="AY251" i="2" s="1"/>
  <c r="AK250" i="2"/>
  <c r="AU250" i="2" s="1"/>
  <c r="AO248" i="2"/>
  <c r="AY248" i="2" s="1"/>
  <c r="AO247" i="2"/>
  <c r="AY247" i="2" s="1"/>
  <c r="AK246" i="2"/>
  <c r="AU246" i="2" s="1"/>
  <c r="AK245" i="2"/>
  <c r="AU245" i="2" s="1"/>
  <c r="AO243" i="2"/>
  <c r="AY243" i="2" s="1"/>
  <c r="AO242" i="2"/>
  <c r="AY242" i="2" s="1"/>
  <c r="AK241" i="2"/>
  <c r="AU241" i="2" s="1"/>
  <c r="AK240" i="2"/>
  <c r="AU240" i="2" s="1"/>
  <c r="AO238" i="2"/>
  <c r="AY238" i="2" s="1"/>
  <c r="AO237" i="2"/>
  <c r="AY237" i="2" s="1"/>
  <c r="AK236" i="2"/>
  <c r="AU236" i="2" s="1"/>
  <c r="AK235" i="2"/>
  <c r="AU235" i="2" s="1"/>
  <c r="AO233" i="2"/>
  <c r="AY233" i="2" s="1"/>
  <c r="AO232" i="2"/>
  <c r="AY232" i="2" s="1"/>
  <c r="AK231" i="2"/>
  <c r="AU231" i="2" s="1"/>
  <c r="AO229" i="2"/>
  <c r="AY229" i="2" s="1"/>
  <c r="AO228" i="2"/>
  <c r="AY228" i="2" s="1"/>
  <c r="AK227" i="2"/>
  <c r="AU227" i="2" s="1"/>
  <c r="AK226" i="2"/>
  <c r="AU226" i="2" s="1"/>
  <c r="AO224" i="2"/>
  <c r="AY224" i="2" s="1"/>
  <c r="AO223" i="2"/>
  <c r="AY223" i="2" s="1"/>
  <c r="AK222" i="2"/>
  <c r="AU222" i="2" s="1"/>
  <c r="AK221" i="2"/>
  <c r="AU221" i="2" s="1"/>
  <c r="AO219" i="2"/>
  <c r="AY219" i="2" s="1"/>
  <c r="AO218" i="2"/>
  <c r="AY218" i="2" s="1"/>
  <c r="AK217" i="2"/>
  <c r="AU217" i="2" s="1"/>
  <c r="AK216" i="2"/>
  <c r="AU216" i="2" s="1"/>
  <c r="AO214" i="2"/>
  <c r="AY214" i="2" s="1"/>
  <c r="AK213" i="2"/>
  <c r="AU213" i="2" s="1"/>
  <c r="AO211" i="2"/>
  <c r="AY211" i="2" s="1"/>
  <c r="AK210" i="2"/>
  <c r="AU210" i="2" s="1"/>
  <c r="AK209" i="2"/>
  <c r="AU209" i="2" s="1"/>
  <c r="AO207" i="2"/>
  <c r="AY207" i="2" s="1"/>
  <c r="AO206" i="2"/>
  <c r="AY206" i="2" s="1"/>
  <c r="AK205" i="2"/>
  <c r="AU205" i="2" s="1"/>
  <c r="AK204" i="2"/>
  <c r="AU204" i="2" s="1"/>
  <c r="AO202" i="2"/>
  <c r="AY202" i="2" s="1"/>
  <c r="AO201" i="2"/>
  <c r="AY201" i="2" s="1"/>
  <c r="AK200" i="2"/>
  <c r="AU200" i="2" s="1"/>
  <c r="AK199" i="2"/>
  <c r="AU199" i="2" s="1"/>
  <c r="AK198" i="2"/>
  <c r="AU198" i="2" s="1"/>
  <c r="AK193" i="2"/>
  <c r="AU193" i="2" s="1"/>
  <c r="AO33" i="2"/>
  <c r="AY33" i="2" s="1"/>
  <c r="AJ400" i="2"/>
  <c r="AT400" i="2" s="1"/>
  <c r="AJ399" i="2"/>
  <c r="AT399" i="2" s="1"/>
  <c r="AJ398" i="2"/>
  <c r="AT398" i="2" s="1"/>
  <c r="AJ397" i="2"/>
  <c r="AT397" i="2" s="1"/>
  <c r="AJ396" i="2"/>
  <c r="AT396" i="2" s="1"/>
  <c r="AJ395" i="2"/>
  <c r="AT395" i="2" s="1"/>
  <c r="AJ394" i="2"/>
  <c r="AT394" i="2" s="1"/>
  <c r="AN392" i="2"/>
  <c r="AX392" i="2" s="1"/>
  <c r="AN391" i="2"/>
  <c r="AX391" i="2" s="1"/>
  <c r="AN390" i="2"/>
  <c r="AX390" i="2" s="1"/>
  <c r="AN389" i="2"/>
  <c r="AX389" i="2" s="1"/>
  <c r="AN388" i="2"/>
  <c r="AX388" i="2" s="1"/>
  <c r="AN387" i="2"/>
  <c r="AX387" i="2" s="1"/>
  <c r="AN386" i="2"/>
  <c r="AX386" i="2" s="1"/>
  <c r="AN385" i="2"/>
  <c r="AX385" i="2" s="1"/>
  <c r="AN384" i="2"/>
  <c r="AX384" i="2" s="1"/>
  <c r="AN383" i="2"/>
  <c r="AX383" i="2" s="1"/>
  <c r="AN382" i="2"/>
  <c r="AX382" i="2" s="1"/>
  <c r="AJ381" i="2"/>
  <c r="AT381" i="2" s="1"/>
  <c r="AJ380" i="2"/>
  <c r="AT380" i="2" s="1"/>
  <c r="AJ379" i="2"/>
  <c r="AT379" i="2" s="1"/>
  <c r="AJ378" i="2"/>
  <c r="AT378" i="2" s="1"/>
  <c r="AN376" i="2"/>
  <c r="AX376" i="2" s="1"/>
  <c r="AJ376" i="2"/>
  <c r="AT376" i="2" s="1"/>
  <c r="AJ375" i="2"/>
  <c r="AT375" i="2" s="1"/>
  <c r="AJ374" i="2"/>
  <c r="AT374" i="2" s="1"/>
  <c r="AJ373" i="2"/>
  <c r="AT373" i="2" s="1"/>
  <c r="AJ372" i="2"/>
  <c r="AT372" i="2" s="1"/>
  <c r="AJ371" i="2"/>
  <c r="AT371" i="2" s="1"/>
  <c r="AJ370" i="2"/>
  <c r="AT370" i="2" s="1"/>
  <c r="AN368" i="2"/>
  <c r="AX368" i="2" s="1"/>
  <c r="AJ368" i="2"/>
  <c r="AT368" i="2" s="1"/>
  <c r="AN366" i="2"/>
  <c r="AX366" i="2" s="1"/>
  <c r="AN365" i="2"/>
  <c r="AX365" i="2" s="1"/>
  <c r="AN364" i="2"/>
  <c r="AX364" i="2" s="1"/>
  <c r="AN363" i="2"/>
  <c r="AX363" i="2" s="1"/>
  <c r="AN362" i="2"/>
  <c r="AX362" i="2" s="1"/>
  <c r="AN361" i="2"/>
  <c r="AX361" i="2" s="1"/>
  <c r="AJ360" i="2"/>
  <c r="AT360" i="2" s="1"/>
  <c r="AN358" i="2"/>
  <c r="AX358" i="2" s="1"/>
  <c r="AN357" i="2"/>
  <c r="AX357" i="2" s="1"/>
  <c r="AN356" i="2"/>
  <c r="AX356" i="2" s="1"/>
  <c r="AN355" i="2"/>
  <c r="AX355" i="2" s="1"/>
  <c r="AN354" i="2"/>
  <c r="AX354" i="2" s="1"/>
  <c r="AN353" i="2"/>
  <c r="AX353" i="2" s="1"/>
  <c r="AN351" i="2"/>
  <c r="AX351" i="2" s="1"/>
  <c r="AN350" i="2"/>
  <c r="AX350" i="2" s="1"/>
  <c r="AN349" i="2"/>
  <c r="AX349" i="2" s="1"/>
  <c r="AN348" i="2"/>
  <c r="AX348" i="2" s="1"/>
  <c r="AN347" i="2"/>
  <c r="AX347" i="2" s="1"/>
  <c r="AN346" i="2"/>
  <c r="AX346" i="2" s="1"/>
  <c r="AN345" i="2"/>
  <c r="AX345" i="2" s="1"/>
  <c r="AN344" i="2"/>
  <c r="AX344" i="2" s="1"/>
  <c r="AN343" i="2"/>
  <c r="AX343" i="2" s="1"/>
  <c r="AN342" i="2"/>
  <c r="AX342" i="2" s="1"/>
  <c r="AN341" i="2"/>
  <c r="AX341" i="2" s="1"/>
  <c r="AN340" i="2"/>
  <c r="AX340" i="2" s="1"/>
  <c r="AN339" i="2"/>
  <c r="AX339" i="2" s="1"/>
  <c r="AN338" i="2"/>
  <c r="AX338" i="2" s="1"/>
  <c r="AN337" i="2"/>
  <c r="AX337" i="2" s="1"/>
  <c r="AJ336" i="2"/>
  <c r="AT336" i="2" s="1"/>
  <c r="AJ335" i="2"/>
  <c r="AT335" i="2" s="1"/>
  <c r="AJ334" i="2"/>
  <c r="AT334" i="2" s="1"/>
  <c r="AJ333" i="2"/>
  <c r="AT333" i="2" s="1"/>
  <c r="AJ332" i="2"/>
  <c r="AT332" i="2" s="1"/>
  <c r="AN330" i="2"/>
  <c r="AX330" i="2" s="1"/>
  <c r="AJ330" i="2"/>
  <c r="AT330" i="2" s="1"/>
  <c r="AJ328" i="2"/>
  <c r="AT328" i="2" s="1"/>
  <c r="AJ327" i="2"/>
  <c r="AT327" i="2" s="1"/>
  <c r="AJ326" i="2"/>
  <c r="AT326" i="2" s="1"/>
  <c r="AJ325" i="2"/>
  <c r="AT325" i="2" s="1"/>
  <c r="AJ324" i="2"/>
  <c r="AT324" i="2" s="1"/>
  <c r="AJ323" i="2"/>
  <c r="AT323" i="2" s="1"/>
  <c r="AJ322" i="2"/>
  <c r="AT322" i="2" s="1"/>
  <c r="AJ320" i="2"/>
  <c r="AT320" i="2" s="1"/>
  <c r="AJ319" i="2"/>
  <c r="AT319" i="2" s="1"/>
  <c r="AJ318" i="2"/>
  <c r="AT318" i="2" s="1"/>
  <c r="AJ317" i="2"/>
  <c r="AT317" i="2" s="1"/>
  <c r="AJ316" i="2"/>
  <c r="AT316" i="2" s="1"/>
  <c r="AJ315" i="2"/>
  <c r="AT315" i="2" s="1"/>
  <c r="AJ314" i="2"/>
  <c r="AT314" i="2" s="1"/>
  <c r="AJ312" i="2"/>
  <c r="AT312" i="2" s="1"/>
  <c r="AJ311" i="2"/>
  <c r="AT311" i="2" s="1"/>
  <c r="AJ310" i="2"/>
  <c r="AT310" i="2" s="1"/>
  <c r="AJ309" i="2"/>
  <c r="AT309" i="2" s="1"/>
  <c r="AJ308" i="2"/>
  <c r="AT308" i="2" s="1"/>
  <c r="AJ307" i="2"/>
  <c r="AT307" i="2" s="1"/>
  <c r="AJ306" i="2"/>
  <c r="AT306" i="2" s="1"/>
  <c r="AN304" i="2"/>
  <c r="AX304" i="2" s="1"/>
  <c r="AN303" i="2"/>
  <c r="AX303" i="2" s="1"/>
  <c r="AN302" i="2"/>
  <c r="AX302" i="2" s="1"/>
  <c r="AN301" i="2"/>
  <c r="AX301" i="2" s="1"/>
  <c r="AN300" i="2"/>
  <c r="AX300" i="2" s="1"/>
  <c r="AN299" i="2"/>
  <c r="AX299" i="2" s="1"/>
  <c r="AN298" i="2"/>
  <c r="AX298" i="2" s="1"/>
  <c r="AN297" i="2"/>
  <c r="AX297" i="2" s="1"/>
  <c r="AN296" i="2"/>
  <c r="AX296" i="2" s="1"/>
  <c r="AN295" i="2"/>
  <c r="AX295" i="2" s="1"/>
  <c r="AN294" i="2"/>
  <c r="AX294" i="2" s="1"/>
  <c r="AN293" i="2"/>
  <c r="AX293" i="2" s="1"/>
  <c r="AN292" i="2"/>
  <c r="AX292" i="2" s="1"/>
  <c r="AN291" i="2"/>
  <c r="AX291" i="2" s="1"/>
  <c r="AN290" i="2"/>
  <c r="AX290" i="2" s="1"/>
  <c r="AN289" i="2"/>
  <c r="AX289" i="2" s="1"/>
  <c r="AN288" i="2"/>
  <c r="AX288" i="2" s="1"/>
  <c r="AN287" i="2"/>
  <c r="AX287" i="2" s="1"/>
  <c r="AJ286" i="2"/>
  <c r="AT286" i="2" s="1"/>
  <c r="AN285" i="2"/>
  <c r="AX285" i="2" s="1"/>
  <c r="AN284" i="2"/>
  <c r="AX284" i="2" s="1"/>
  <c r="AN283" i="2"/>
  <c r="AX283" i="2" s="1"/>
  <c r="AN282" i="2"/>
  <c r="AX282" i="2" s="1"/>
  <c r="AN281" i="2"/>
  <c r="AX281" i="2" s="1"/>
  <c r="AN279" i="2"/>
  <c r="AX279" i="2" s="1"/>
  <c r="AN278" i="2"/>
  <c r="AX278" i="2" s="1"/>
  <c r="AN277" i="2"/>
  <c r="AX277" i="2" s="1"/>
  <c r="AJ277" i="2"/>
  <c r="AT277" i="2" s="1"/>
  <c r="AJ276" i="2"/>
  <c r="AT276" i="2" s="1"/>
  <c r="AJ275" i="2"/>
  <c r="AT275" i="2" s="1"/>
  <c r="AJ274" i="2"/>
  <c r="AT274" i="2" s="1"/>
  <c r="AJ272" i="2"/>
  <c r="AT272" i="2" s="1"/>
  <c r="AJ271" i="2"/>
  <c r="AT271" i="2" s="1"/>
  <c r="AJ270" i="2"/>
  <c r="AT270" i="2" s="1"/>
  <c r="AJ269" i="2"/>
  <c r="AT269" i="2" s="1"/>
  <c r="AN263" i="2"/>
  <c r="AX263" i="2" s="1"/>
  <c r="AN33" i="2"/>
  <c r="AX33" i="2" s="1"/>
  <c r="AJ33" i="2"/>
  <c r="AT33" i="2" s="1"/>
  <c r="AM400" i="2"/>
  <c r="AW400" i="2" s="1"/>
  <c r="AI400" i="2"/>
  <c r="AS400" i="2" s="1"/>
  <c r="AM399" i="2"/>
  <c r="AW399" i="2" s="1"/>
  <c r="AI399" i="2"/>
  <c r="AS399" i="2" s="1"/>
  <c r="AM398" i="2"/>
  <c r="AW398" i="2" s="1"/>
  <c r="AI398" i="2"/>
  <c r="AS398" i="2" s="1"/>
  <c r="AM397" i="2"/>
  <c r="AW397" i="2" s="1"/>
  <c r="AI397" i="2"/>
  <c r="AS397" i="2" s="1"/>
  <c r="AM396" i="2"/>
  <c r="AW396" i="2" s="1"/>
  <c r="AI396" i="2"/>
  <c r="AS396" i="2" s="1"/>
  <c r="AM395" i="2"/>
  <c r="AW395" i="2" s="1"/>
  <c r="AI395" i="2"/>
  <c r="AS395" i="2" s="1"/>
  <c r="AM394" i="2"/>
  <c r="AW394" i="2" s="1"/>
  <c r="AI394" i="2"/>
  <c r="AS394" i="2" s="1"/>
  <c r="AM393" i="2"/>
  <c r="AW393" i="2" s="1"/>
  <c r="AI393" i="2"/>
  <c r="AS393" i="2" s="1"/>
  <c r="AM392" i="2"/>
  <c r="AW392" i="2" s="1"/>
  <c r="AI392" i="2"/>
  <c r="AS392" i="2" s="1"/>
  <c r="AM391" i="2"/>
  <c r="AW391" i="2" s="1"/>
  <c r="AI391" i="2"/>
  <c r="AS391" i="2" s="1"/>
  <c r="AM390" i="2"/>
  <c r="AW390" i="2" s="1"/>
  <c r="AI390" i="2"/>
  <c r="AS390" i="2" s="1"/>
  <c r="AM389" i="2"/>
  <c r="AW389" i="2" s="1"/>
  <c r="AI389" i="2"/>
  <c r="AS389" i="2" s="1"/>
  <c r="AM388" i="2"/>
  <c r="AW388" i="2" s="1"/>
  <c r="AI388" i="2"/>
  <c r="AS388" i="2" s="1"/>
  <c r="AM387" i="2"/>
  <c r="AW387" i="2" s="1"/>
  <c r="AI387" i="2"/>
  <c r="AS387" i="2" s="1"/>
  <c r="AM386" i="2"/>
  <c r="AW386" i="2" s="1"/>
  <c r="AI386" i="2"/>
  <c r="AS386" i="2" s="1"/>
  <c r="AM385" i="2"/>
  <c r="AW385" i="2" s="1"/>
  <c r="AI385" i="2"/>
  <c r="AS385" i="2" s="1"/>
  <c r="AM384" i="2"/>
  <c r="AW384" i="2" s="1"/>
  <c r="AI384" i="2"/>
  <c r="AS384" i="2" s="1"/>
  <c r="AM383" i="2"/>
  <c r="AW383" i="2" s="1"/>
  <c r="AI383" i="2"/>
  <c r="AS383" i="2" s="1"/>
  <c r="AM382" i="2"/>
  <c r="AW382" i="2" s="1"/>
  <c r="AI382" i="2"/>
  <c r="AS382" i="2" s="1"/>
  <c r="AM381" i="2"/>
  <c r="AW381" i="2" s="1"/>
  <c r="AI381" i="2"/>
  <c r="AS381" i="2" s="1"/>
  <c r="AM380" i="2"/>
  <c r="AW380" i="2" s="1"/>
  <c r="AI380" i="2"/>
  <c r="AS380" i="2" s="1"/>
  <c r="AM379" i="2"/>
  <c r="AW379" i="2" s="1"/>
  <c r="AI379" i="2"/>
  <c r="AS379" i="2" s="1"/>
  <c r="AM378" i="2"/>
  <c r="AW378" i="2" s="1"/>
  <c r="AI378" i="2"/>
  <c r="AS378" i="2" s="1"/>
  <c r="AM377" i="2"/>
  <c r="AW377" i="2" s="1"/>
  <c r="AI377" i="2"/>
  <c r="AS377" i="2" s="1"/>
  <c r="AM376" i="2"/>
  <c r="AW376" i="2" s="1"/>
  <c r="AI376" i="2"/>
  <c r="AS376" i="2" s="1"/>
  <c r="AM375" i="2"/>
  <c r="AW375" i="2" s="1"/>
  <c r="AI375" i="2"/>
  <c r="AS375" i="2" s="1"/>
  <c r="AM374" i="2"/>
  <c r="AW374" i="2" s="1"/>
  <c r="AI374" i="2"/>
  <c r="AS374" i="2" s="1"/>
  <c r="AM373" i="2"/>
  <c r="AW373" i="2" s="1"/>
  <c r="AI373" i="2"/>
  <c r="AS373" i="2" s="1"/>
  <c r="AM372" i="2"/>
  <c r="AW372" i="2" s="1"/>
  <c r="AI372" i="2"/>
  <c r="AS372" i="2" s="1"/>
  <c r="AM371" i="2"/>
  <c r="AW371" i="2" s="1"/>
  <c r="AI371" i="2"/>
  <c r="AS371" i="2" s="1"/>
  <c r="AM370" i="2"/>
  <c r="AW370" i="2" s="1"/>
  <c r="AI370" i="2"/>
  <c r="AS370" i="2" s="1"/>
  <c r="AM369" i="2"/>
  <c r="AW369" i="2" s="1"/>
  <c r="AI369" i="2"/>
  <c r="AS369" i="2" s="1"/>
  <c r="AM368" i="2"/>
  <c r="AW368" i="2" s="1"/>
  <c r="AI368" i="2"/>
  <c r="AS368" i="2" s="1"/>
  <c r="AM367" i="2"/>
  <c r="AW367" i="2" s="1"/>
  <c r="AI367" i="2"/>
  <c r="AS367" i="2" s="1"/>
  <c r="AM366" i="2"/>
  <c r="AW366" i="2" s="1"/>
  <c r="AI366" i="2"/>
  <c r="AS366" i="2" s="1"/>
  <c r="AM365" i="2"/>
  <c r="AW365" i="2" s="1"/>
  <c r="AI365" i="2"/>
  <c r="AS365" i="2" s="1"/>
  <c r="AM364" i="2"/>
  <c r="AW364" i="2" s="1"/>
  <c r="AI364" i="2"/>
  <c r="AS364" i="2" s="1"/>
  <c r="AM363" i="2"/>
  <c r="AW363" i="2" s="1"/>
  <c r="AI363" i="2"/>
  <c r="AS363" i="2" s="1"/>
  <c r="AM362" i="2"/>
  <c r="AW362" i="2" s="1"/>
  <c r="AI362" i="2"/>
  <c r="AS362" i="2" s="1"/>
  <c r="AM361" i="2"/>
  <c r="AW361" i="2" s="1"/>
  <c r="AI361" i="2"/>
  <c r="AS361" i="2" s="1"/>
  <c r="AM360" i="2"/>
  <c r="AW360" i="2" s="1"/>
  <c r="AI360" i="2"/>
  <c r="AS360" i="2" s="1"/>
  <c r="AM359" i="2"/>
  <c r="AW359" i="2" s="1"/>
  <c r="AI359" i="2"/>
  <c r="AS359" i="2" s="1"/>
  <c r="AM358" i="2"/>
  <c r="AW358" i="2" s="1"/>
  <c r="AI358" i="2"/>
  <c r="AS358" i="2" s="1"/>
  <c r="AM357" i="2"/>
  <c r="AW357" i="2" s="1"/>
  <c r="AI357" i="2"/>
  <c r="AS357" i="2" s="1"/>
  <c r="AM356" i="2"/>
  <c r="AW356" i="2" s="1"/>
  <c r="AI356" i="2"/>
  <c r="AS356" i="2" s="1"/>
  <c r="AM355" i="2"/>
  <c r="AW355" i="2" s="1"/>
  <c r="AI355" i="2"/>
  <c r="AS355" i="2" s="1"/>
  <c r="AM354" i="2"/>
  <c r="AW354" i="2" s="1"/>
  <c r="AI354" i="2"/>
  <c r="AS354" i="2" s="1"/>
  <c r="AM353" i="2"/>
  <c r="AW353" i="2" s="1"/>
  <c r="AI353" i="2"/>
  <c r="AS353" i="2" s="1"/>
  <c r="AM352" i="2"/>
  <c r="AW352" i="2" s="1"/>
  <c r="AI352" i="2"/>
  <c r="AS352" i="2" s="1"/>
  <c r="AM351" i="2"/>
  <c r="AW351" i="2" s="1"/>
  <c r="AI351" i="2"/>
  <c r="AS351" i="2" s="1"/>
  <c r="AM350" i="2"/>
  <c r="AW350" i="2" s="1"/>
  <c r="AI350" i="2"/>
  <c r="AS350" i="2" s="1"/>
  <c r="AM349" i="2"/>
  <c r="AW349" i="2" s="1"/>
  <c r="AI349" i="2"/>
  <c r="AS349" i="2" s="1"/>
  <c r="AM348" i="2"/>
  <c r="AW348" i="2" s="1"/>
  <c r="AI348" i="2"/>
  <c r="AS348" i="2" s="1"/>
  <c r="AM347" i="2"/>
  <c r="AW347" i="2" s="1"/>
  <c r="AI347" i="2"/>
  <c r="AS347" i="2" s="1"/>
  <c r="AM346" i="2"/>
  <c r="AW346" i="2" s="1"/>
  <c r="AI346" i="2"/>
  <c r="AS346" i="2" s="1"/>
  <c r="AM345" i="2"/>
  <c r="AW345" i="2" s="1"/>
  <c r="AI345" i="2"/>
  <c r="AS345" i="2" s="1"/>
  <c r="AM344" i="2"/>
  <c r="AW344" i="2" s="1"/>
  <c r="AI344" i="2"/>
  <c r="AS344" i="2" s="1"/>
  <c r="AM343" i="2"/>
  <c r="AW343" i="2" s="1"/>
  <c r="AI343" i="2"/>
  <c r="AS343" i="2" s="1"/>
  <c r="AM342" i="2"/>
  <c r="AW342" i="2" s="1"/>
  <c r="AI342" i="2"/>
  <c r="AS342" i="2" s="1"/>
  <c r="AM341" i="2"/>
  <c r="AW341" i="2" s="1"/>
  <c r="AI341" i="2"/>
  <c r="AS341" i="2" s="1"/>
  <c r="AM340" i="2"/>
  <c r="AW340" i="2" s="1"/>
  <c r="AI340" i="2"/>
  <c r="AS340" i="2" s="1"/>
  <c r="AM339" i="2"/>
  <c r="AW339" i="2" s="1"/>
  <c r="AI339" i="2"/>
  <c r="AS339" i="2" s="1"/>
  <c r="AM338" i="2"/>
  <c r="AW338" i="2" s="1"/>
  <c r="AI338" i="2"/>
  <c r="AS338" i="2" s="1"/>
  <c r="AM337" i="2"/>
  <c r="AW337" i="2" s="1"/>
  <c r="AI337" i="2"/>
  <c r="AS337" i="2" s="1"/>
  <c r="AM336" i="2"/>
  <c r="AW336" i="2" s="1"/>
  <c r="AI336" i="2"/>
  <c r="AS336" i="2" s="1"/>
  <c r="AM335" i="2"/>
  <c r="AW335" i="2" s="1"/>
  <c r="AI335" i="2"/>
  <c r="AS335" i="2" s="1"/>
  <c r="AM334" i="2"/>
  <c r="AW334" i="2" s="1"/>
  <c r="AI334" i="2"/>
  <c r="AS334" i="2" s="1"/>
  <c r="AM333" i="2"/>
  <c r="AW333" i="2" s="1"/>
  <c r="AI333" i="2"/>
  <c r="AS333" i="2" s="1"/>
  <c r="AM332" i="2"/>
  <c r="AW332" i="2" s="1"/>
  <c r="AI332" i="2"/>
  <c r="AS332" i="2" s="1"/>
  <c r="AM331" i="2"/>
  <c r="AW331" i="2" s="1"/>
  <c r="AI331" i="2"/>
  <c r="AS331" i="2" s="1"/>
  <c r="AM330" i="2"/>
  <c r="AW330" i="2" s="1"/>
  <c r="AI330" i="2"/>
  <c r="AS330" i="2" s="1"/>
  <c r="AM329" i="2"/>
  <c r="AW329" i="2" s="1"/>
  <c r="AI329" i="2"/>
  <c r="AS329" i="2" s="1"/>
  <c r="AM328" i="2"/>
  <c r="AW328" i="2" s="1"/>
  <c r="AI328" i="2"/>
  <c r="AS328" i="2" s="1"/>
  <c r="AM327" i="2"/>
  <c r="AW327" i="2" s="1"/>
  <c r="AI327" i="2"/>
  <c r="AS327" i="2" s="1"/>
  <c r="AM326" i="2"/>
  <c r="AW326" i="2" s="1"/>
  <c r="AI326" i="2"/>
  <c r="AS326" i="2" s="1"/>
  <c r="AM325" i="2"/>
  <c r="AW325" i="2" s="1"/>
  <c r="AI325" i="2"/>
  <c r="AS325" i="2" s="1"/>
  <c r="AM324" i="2"/>
  <c r="AW324" i="2" s="1"/>
  <c r="AI324" i="2"/>
  <c r="AS324" i="2" s="1"/>
  <c r="AM323" i="2"/>
  <c r="AW323" i="2" s="1"/>
  <c r="AI323" i="2"/>
  <c r="AS323" i="2" s="1"/>
  <c r="AM322" i="2"/>
  <c r="AW322" i="2" s="1"/>
  <c r="AI322" i="2"/>
  <c r="AS322" i="2" s="1"/>
  <c r="AM321" i="2"/>
  <c r="AW321" i="2" s="1"/>
  <c r="AI321" i="2"/>
  <c r="AS321" i="2" s="1"/>
  <c r="AM320" i="2"/>
  <c r="AW320" i="2" s="1"/>
  <c r="AI320" i="2"/>
  <c r="AS320" i="2" s="1"/>
  <c r="AM319" i="2"/>
  <c r="AW319" i="2" s="1"/>
  <c r="AI319" i="2"/>
  <c r="AS319" i="2" s="1"/>
  <c r="AM318" i="2"/>
  <c r="AW318" i="2" s="1"/>
  <c r="AI318" i="2"/>
  <c r="AS318" i="2" s="1"/>
  <c r="AM317" i="2"/>
  <c r="AW317" i="2" s="1"/>
  <c r="AI317" i="2"/>
  <c r="AS317" i="2" s="1"/>
  <c r="AM316" i="2"/>
  <c r="AW316" i="2" s="1"/>
  <c r="AI316" i="2"/>
  <c r="AS316" i="2" s="1"/>
  <c r="AM315" i="2"/>
  <c r="AW315" i="2" s="1"/>
  <c r="AI315" i="2"/>
  <c r="AS315" i="2" s="1"/>
  <c r="AM314" i="2"/>
  <c r="AW314" i="2" s="1"/>
  <c r="AI314" i="2"/>
  <c r="AS314" i="2" s="1"/>
  <c r="AM313" i="2"/>
  <c r="AW313" i="2" s="1"/>
  <c r="AI313" i="2"/>
  <c r="AS313" i="2" s="1"/>
  <c r="AM312" i="2"/>
  <c r="AW312" i="2" s="1"/>
  <c r="AI312" i="2"/>
  <c r="AS312" i="2" s="1"/>
  <c r="AM311" i="2"/>
  <c r="AW311" i="2" s="1"/>
  <c r="AI311" i="2"/>
  <c r="AS311" i="2" s="1"/>
  <c r="AM310" i="2"/>
  <c r="AW310" i="2" s="1"/>
  <c r="AI310" i="2"/>
  <c r="AS310" i="2" s="1"/>
  <c r="AM309" i="2"/>
  <c r="AW309" i="2" s="1"/>
  <c r="AI309" i="2"/>
  <c r="AS309" i="2" s="1"/>
  <c r="AM308" i="2"/>
  <c r="AW308" i="2" s="1"/>
  <c r="AI308" i="2"/>
  <c r="AS308" i="2" s="1"/>
  <c r="AM307" i="2"/>
  <c r="AW307" i="2" s="1"/>
  <c r="AI307" i="2"/>
  <c r="AS307" i="2" s="1"/>
  <c r="AM306" i="2"/>
  <c r="AW306" i="2" s="1"/>
  <c r="AI306" i="2"/>
  <c r="AS306" i="2" s="1"/>
  <c r="AM305" i="2"/>
  <c r="AW305" i="2" s="1"/>
  <c r="AI305" i="2"/>
  <c r="AS305" i="2" s="1"/>
  <c r="AM304" i="2"/>
  <c r="AW304" i="2" s="1"/>
  <c r="AI304" i="2"/>
  <c r="AS304" i="2" s="1"/>
  <c r="AM303" i="2"/>
  <c r="AW303" i="2" s="1"/>
  <c r="AI303" i="2"/>
  <c r="AS303" i="2" s="1"/>
  <c r="AM302" i="2"/>
  <c r="AW302" i="2" s="1"/>
  <c r="AI302" i="2"/>
  <c r="AS302" i="2" s="1"/>
  <c r="AM301" i="2"/>
  <c r="AW301" i="2" s="1"/>
  <c r="AI301" i="2"/>
  <c r="AS301" i="2" s="1"/>
  <c r="AM300" i="2"/>
  <c r="AW300" i="2" s="1"/>
  <c r="AI300" i="2"/>
  <c r="AS300" i="2" s="1"/>
  <c r="AM299" i="2"/>
  <c r="AW299" i="2" s="1"/>
  <c r="AI299" i="2"/>
  <c r="AS299" i="2" s="1"/>
  <c r="AM298" i="2"/>
  <c r="AW298" i="2" s="1"/>
  <c r="AI298" i="2"/>
  <c r="AS298" i="2" s="1"/>
  <c r="AM297" i="2"/>
  <c r="AW297" i="2" s="1"/>
  <c r="AI297" i="2"/>
  <c r="AS297" i="2" s="1"/>
  <c r="AM296" i="2"/>
  <c r="AW296" i="2" s="1"/>
  <c r="AI296" i="2"/>
  <c r="AS296" i="2" s="1"/>
  <c r="AM295" i="2"/>
  <c r="AW295" i="2" s="1"/>
  <c r="AI295" i="2"/>
  <c r="AS295" i="2" s="1"/>
  <c r="AM294" i="2"/>
  <c r="AW294" i="2" s="1"/>
  <c r="AI294" i="2"/>
  <c r="AS294" i="2" s="1"/>
  <c r="AM293" i="2"/>
  <c r="AW293" i="2" s="1"/>
  <c r="AI293" i="2"/>
  <c r="AS293" i="2" s="1"/>
  <c r="AM292" i="2"/>
  <c r="AW292" i="2" s="1"/>
  <c r="AI292" i="2"/>
  <c r="AS292" i="2" s="1"/>
  <c r="AM291" i="2"/>
  <c r="AW291" i="2" s="1"/>
  <c r="AI291" i="2"/>
  <c r="AS291" i="2" s="1"/>
  <c r="AM290" i="2"/>
  <c r="AW290" i="2" s="1"/>
  <c r="AI290" i="2"/>
  <c r="AS290" i="2" s="1"/>
  <c r="AM289" i="2"/>
  <c r="AW289" i="2" s="1"/>
  <c r="AI289" i="2"/>
  <c r="AS289" i="2" s="1"/>
  <c r="AM288" i="2"/>
  <c r="AW288" i="2" s="1"/>
  <c r="AI288" i="2"/>
  <c r="AS288" i="2" s="1"/>
  <c r="AM287" i="2"/>
  <c r="AW287" i="2" s="1"/>
  <c r="AI287" i="2"/>
  <c r="AS287" i="2" s="1"/>
  <c r="AM286" i="2"/>
  <c r="AW286" i="2" s="1"/>
  <c r="AI286" i="2"/>
  <c r="AS286" i="2" s="1"/>
  <c r="AM285" i="2"/>
  <c r="AW285" i="2" s="1"/>
  <c r="AI285" i="2"/>
  <c r="AS285" i="2" s="1"/>
  <c r="AM284" i="2"/>
  <c r="AW284" i="2" s="1"/>
  <c r="AI284" i="2"/>
  <c r="AS284" i="2" s="1"/>
  <c r="AM283" i="2"/>
  <c r="AW283" i="2" s="1"/>
  <c r="AI283" i="2"/>
  <c r="AS283" i="2" s="1"/>
  <c r="AM282" i="2"/>
  <c r="AW282" i="2" s="1"/>
  <c r="AI282" i="2"/>
  <c r="AS282" i="2" s="1"/>
  <c r="AM281" i="2"/>
  <c r="AW281" i="2" s="1"/>
  <c r="AI281" i="2"/>
  <c r="AS281" i="2" s="1"/>
  <c r="AM280" i="2"/>
  <c r="AW280" i="2" s="1"/>
  <c r="AI280" i="2"/>
  <c r="AS280" i="2" s="1"/>
  <c r="AM279" i="2"/>
  <c r="AW279" i="2" s="1"/>
  <c r="AI279" i="2"/>
  <c r="AS279" i="2" s="1"/>
  <c r="AM278" i="2"/>
  <c r="AW278" i="2" s="1"/>
  <c r="AI278" i="2"/>
  <c r="AS278" i="2" s="1"/>
  <c r="AM277" i="2"/>
  <c r="AW277" i="2" s="1"/>
  <c r="AI277" i="2"/>
  <c r="AS277" i="2" s="1"/>
  <c r="AM276" i="2"/>
  <c r="AW276" i="2" s="1"/>
  <c r="AI276" i="2"/>
  <c r="AS276" i="2" s="1"/>
  <c r="AM275" i="2"/>
  <c r="AW275" i="2" s="1"/>
  <c r="AI275" i="2"/>
  <c r="AS275" i="2" s="1"/>
  <c r="AM274" i="2"/>
  <c r="AW274" i="2" s="1"/>
  <c r="AI274" i="2"/>
  <c r="AS274" i="2" s="1"/>
  <c r="AM273" i="2"/>
  <c r="AW273" i="2" s="1"/>
  <c r="AI273" i="2"/>
  <c r="AS273" i="2" s="1"/>
  <c r="AM272" i="2"/>
  <c r="AW272" i="2" s="1"/>
  <c r="AI272" i="2"/>
  <c r="AS272" i="2" s="1"/>
  <c r="AM271" i="2"/>
  <c r="AW271" i="2" s="1"/>
  <c r="AI271" i="2"/>
  <c r="AS271" i="2" s="1"/>
  <c r="AM270" i="2"/>
  <c r="AW270" i="2" s="1"/>
  <c r="AI270" i="2"/>
  <c r="AS270" i="2" s="1"/>
  <c r="AM269" i="2"/>
  <c r="AW269" i="2" s="1"/>
  <c r="AI269" i="2"/>
  <c r="AS269" i="2" s="1"/>
  <c r="AM268" i="2"/>
  <c r="AW268" i="2" s="1"/>
  <c r="AI268" i="2"/>
  <c r="AS268" i="2" s="1"/>
  <c r="AM267" i="2"/>
  <c r="AW267" i="2" s="1"/>
  <c r="AI267" i="2"/>
  <c r="AS267" i="2" s="1"/>
  <c r="AM266" i="2"/>
  <c r="AW266" i="2" s="1"/>
  <c r="AI266" i="2"/>
  <c r="AS266" i="2" s="1"/>
  <c r="AM265" i="2"/>
  <c r="AW265" i="2" s="1"/>
  <c r="AI265" i="2"/>
  <c r="AS265" i="2" s="1"/>
  <c r="AM264" i="2"/>
  <c r="AW264" i="2" s="1"/>
  <c r="AI264" i="2"/>
  <c r="AS264" i="2" s="1"/>
  <c r="AM263" i="2"/>
  <c r="AW263" i="2" s="1"/>
  <c r="AI263" i="2"/>
  <c r="AS263" i="2" s="1"/>
  <c r="AM262" i="2"/>
  <c r="AW262" i="2" s="1"/>
  <c r="AI262" i="2"/>
  <c r="AS262" i="2" s="1"/>
  <c r="AM261" i="2"/>
  <c r="AW261" i="2" s="1"/>
  <c r="AI261" i="2"/>
  <c r="AS261" i="2" s="1"/>
  <c r="AM260" i="2"/>
  <c r="AW260" i="2" s="1"/>
  <c r="AI260" i="2"/>
  <c r="AS260" i="2" s="1"/>
  <c r="AM259" i="2"/>
  <c r="AW259" i="2" s="1"/>
  <c r="AI259" i="2"/>
  <c r="AS259" i="2" s="1"/>
  <c r="AM258" i="2"/>
  <c r="AW258" i="2" s="1"/>
  <c r="AI258" i="2"/>
  <c r="AS258" i="2" s="1"/>
  <c r="AM257" i="2"/>
  <c r="AW257" i="2" s="1"/>
  <c r="AI257" i="2"/>
  <c r="AS257" i="2" s="1"/>
  <c r="AM256" i="2"/>
  <c r="AW256" i="2" s="1"/>
  <c r="AI256" i="2"/>
  <c r="AS256" i="2" s="1"/>
  <c r="AM255" i="2"/>
  <c r="AW255" i="2" s="1"/>
  <c r="AI255" i="2"/>
  <c r="AS255" i="2" s="1"/>
  <c r="AM254" i="2"/>
  <c r="AW254" i="2" s="1"/>
  <c r="AI254" i="2"/>
  <c r="AS254" i="2" s="1"/>
  <c r="AM253" i="2"/>
  <c r="AW253" i="2" s="1"/>
  <c r="AI253" i="2"/>
  <c r="AS253" i="2" s="1"/>
  <c r="AM252" i="2"/>
  <c r="AW252" i="2" s="1"/>
  <c r="AI252" i="2"/>
  <c r="AS252" i="2" s="1"/>
  <c r="AM251" i="2"/>
  <c r="AW251" i="2" s="1"/>
  <c r="AI251" i="2"/>
  <c r="AS251" i="2" s="1"/>
  <c r="AM250" i="2"/>
  <c r="AW250" i="2" s="1"/>
  <c r="AI250" i="2"/>
  <c r="AS250" i="2" s="1"/>
  <c r="AM249" i="2"/>
  <c r="AW249" i="2" s="1"/>
  <c r="AI249" i="2"/>
  <c r="AS249" i="2" s="1"/>
  <c r="AM248" i="2"/>
  <c r="AW248" i="2" s="1"/>
  <c r="AI248" i="2"/>
  <c r="AS248" i="2" s="1"/>
  <c r="AM247" i="2"/>
  <c r="AW247" i="2" s="1"/>
  <c r="AI247" i="2"/>
  <c r="AS247" i="2" s="1"/>
  <c r="AM246" i="2"/>
  <c r="AW246" i="2" s="1"/>
  <c r="AI246" i="2"/>
  <c r="AS246" i="2" s="1"/>
  <c r="AM245" i="2"/>
  <c r="AW245" i="2" s="1"/>
  <c r="AI245" i="2"/>
  <c r="AS245" i="2" s="1"/>
  <c r="AM244" i="2"/>
  <c r="AW244" i="2" s="1"/>
  <c r="AI244" i="2"/>
  <c r="AS244" i="2" s="1"/>
  <c r="AM243" i="2"/>
  <c r="AW243" i="2" s="1"/>
  <c r="AI243" i="2"/>
  <c r="AS243" i="2" s="1"/>
  <c r="AM242" i="2"/>
  <c r="AW242" i="2" s="1"/>
  <c r="AI242" i="2"/>
  <c r="AS242" i="2" s="1"/>
  <c r="AM241" i="2"/>
  <c r="AW241" i="2" s="1"/>
  <c r="AI241" i="2"/>
  <c r="AS241" i="2" s="1"/>
  <c r="AM240" i="2"/>
  <c r="AW240" i="2" s="1"/>
  <c r="AI240" i="2"/>
  <c r="AS240" i="2" s="1"/>
  <c r="AM239" i="2"/>
  <c r="AW239" i="2" s="1"/>
  <c r="AI239" i="2"/>
  <c r="AS239" i="2" s="1"/>
  <c r="AM238" i="2"/>
  <c r="AW238" i="2" s="1"/>
  <c r="AI238" i="2"/>
  <c r="AS238" i="2" s="1"/>
  <c r="AM237" i="2"/>
  <c r="AW237" i="2" s="1"/>
  <c r="AI237" i="2"/>
  <c r="AS237" i="2" s="1"/>
  <c r="AM236" i="2"/>
  <c r="AW236" i="2" s="1"/>
  <c r="AI236" i="2"/>
  <c r="AS236" i="2" s="1"/>
  <c r="AM235" i="2"/>
  <c r="AW235" i="2" s="1"/>
  <c r="AI235" i="2"/>
  <c r="AS235" i="2" s="1"/>
  <c r="AM234" i="2"/>
  <c r="AW234" i="2" s="1"/>
  <c r="AI234" i="2"/>
  <c r="AS234" i="2" s="1"/>
  <c r="AM233" i="2"/>
  <c r="AW233" i="2" s="1"/>
  <c r="AI233" i="2"/>
  <c r="AS233" i="2" s="1"/>
  <c r="AM232" i="2"/>
  <c r="AW232" i="2" s="1"/>
  <c r="AI232" i="2"/>
  <c r="AS232" i="2" s="1"/>
  <c r="AM231" i="2"/>
  <c r="AW231" i="2" s="1"/>
  <c r="AI231" i="2"/>
  <c r="AS231" i="2" s="1"/>
  <c r="AM230" i="2"/>
  <c r="AW230" i="2" s="1"/>
  <c r="AI230" i="2"/>
  <c r="AS230" i="2" s="1"/>
  <c r="AM229" i="2"/>
  <c r="AW229" i="2" s="1"/>
  <c r="AI229" i="2"/>
  <c r="AS229" i="2" s="1"/>
  <c r="AM228" i="2"/>
  <c r="AW228" i="2" s="1"/>
  <c r="AI228" i="2"/>
  <c r="AS228" i="2" s="1"/>
  <c r="AM227" i="2"/>
  <c r="AW227" i="2" s="1"/>
  <c r="AI227" i="2"/>
  <c r="AS227" i="2" s="1"/>
  <c r="AM226" i="2"/>
  <c r="AW226" i="2" s="1"/>
  <c r="AI226" i="2"/>
  <c r="AS226" i="2" s="1"/>
  <c r="AM225" i="2"/>
  <c r="AW225" i="2" s="1"/>
  <c r="AI225" i="2"/>
  <c r="AS225" i="2" s="1"/>
  <c r="AM224" i="2"/>
  <c r="AW224" i="2" s="1"/>
  <c r="AI224" i="2"/>
  <c r="AS224" i="2" s="1"/>
  <c r="AM223" i="2"/>
  <c r="AW223" i="2" s="1"/>
  <c r="AI223" i="2"/>
  <c r="AS223" i="2" s="1"/>
  <c r="AM222" i="2"/>
  <c r="AW222" i="2" s="1"/>
  <c r="AI222" i="2"/>
  <c r="AS222" i="2" s="1"/>
  <c r="AM221" i="2"/>
  <c r="AW221" i="2" s="1"/>
  <c r="AI221" i="2"/>
  <c r="AS221" i="2" s="1"/>
  <c r="AM220" i="2"/>
  <c r="AW220" i="2" s="1"/>
  <c r="AI220" i="2"/>
  <c r="AS220" i="2" s="1"/>
  <c r="AM219" i="2"/>
  <c r="AW219" i="2" s="1"/>
  <c r="AI219" i="2"/>
  <c r="AS219" i="2" s="1"/>
  <c r="AM218" i="2"/>
  <c r="AW218" i="2" s="1"/>
  <c r="AI218" i="2"/>
  <c r="AS218" i="2" s="1"/>
  <c r="AM217" i="2"/>
  <c r="AW217" i="2" s="1"/>
  <c r="AI217" i="2"/>
  <c r="AS217" i="2" s="1"/>
  <c r="AM216" i="2"/>
  <c r="AW216" i="2" s="1"/>
  <c r="AI216" i="2"/>
  <c r="AS216" i="2" s="1"/>
  <c r="AM215" i="2"/>
  <c r="AW215" i="2" s="1"/>
  <c r="AI215" i="2"/>
  <c r="AS215" i="2" s="1"/>
  <c r="AM214" i="2"/>
  <c r="AW214" i="2" s="1"/>
  <c r="AI214" i="2"/>
  <c r="AS214" i="2" s="1"/>
  <c r="AM213" i="2"/>
  <c r="AW213" i="2" s="1"/>
  <c r="AI213" i="2"/>
  <c r="AS213" i="2" s="1"/>
  <c r="AM212" i="2"/>
  <c r="AW212" i="2" s="1"/>
  <c r="AI212" i="2"/>
  <c r="AS212" i="2" s="1"/>
  <c r="AM211" i="2"/>
  <c r="AW211" i="2" s="1"/>
  <c r="AI211" i="2"/>
  <c r="AS211" i="2" s="1"/>
  <c r="AM210" i="2"/>
  <c r="AW210" i="2" s="1"/>
  <c r="AI210" i="2"/>
  <c r="AS210" i="2" s="1"/>
  <c r="AM209" i="2"/>
  <c r="AW209" i="2" s="1"/>
  <c r="AI209" i="2"/>
  <c r="AS209" i="2" s="1"/>
  <c r="AM208" i="2"/>
  <c r="AW208" i="2" s="1"/>
  <c r="AI208" i="2"/>
  <c r="AS208" i="2" s="1"/>
  <c r="AM207" i="2"/>
  <c r="AW207" i="2" s="1"/>
  <c r="AI207" i="2"/>
  <c r="AS207" i="2" s="1"/>
  <c r="AM206" i="2"/>
  <c r="AW206" i="2" s="1"/>
  <c r="AI206" i="2"/>
  <c r="AS206" i="2" s="1"/>
  <c r="AM205" i="2"/>
  <c r="AW205" i="2" s="1"/>
  <c r="AI205" i="2"/>
  <c r="AS205" i="2" s="1"/>
  <c r="AM204" i="2"/>
  <c r="AW204" i="2" s="1"/>
  <c r="AI204" i="2"/>
  <c r="AS204" i="2" s="1"/>
  <c r="AM203" i="2"/>
  <c r="AW203" i="2" s="1"/>
  <c r="AI203" i="2"/>
  <c r="AS203" i="2" s="1"/>
  <c r="AM202" i="2"/>
  <c r="AW202" i="2" s="1"/>
  <c r="AI202" i="2"/>
  <c r="AS202" i="2" s="1"/>
  <c r="AM201" i="2"/>
  <c r="AW201" i="2" s="1"/>
  <c r="AI201" i="2"/>
  <c r="AS201" i="2" s="1"/>
  <c r="AM200" i="2"/>
  <c r="AW200" i="2" s="1"/>
  <c r="AI200" i="2"/>
  <c r="AS200" i="2" s="1"/>
  <c r="AM199" i="2"/>
  <c r="AW199" i="2" s="1"/>
  <c r="AI199" i="2"/>
  <c r="AS199" i="2" s="1"/>
  <c r="AM198" i="2"/>
  <c r="AW198" i="2" s="1"/>
  <c r="AI198" i="2"/>
  <c r="AS198" i="2" s="1"/>
  <c r="AM197" i="2"/>
  <c r="AW197" i="2" s="1"/>
  <c r="AI197" i="2"/>
  <c r="AS197" i="2" s="1"/>
  <c r="AM196" i="2"/>
  <c r="AW196" i="2" s="1"/>
  <c r="AI196" i="2"/>
  <c r="AS196" i="2" s="1"/>
  <c r="AM195" i="2"/>
  <c r="AW195" i="2" s="1"/>
  <c r="AI195" i="2"/>
  <c r="AS195" i="2" s="1"/>
  <c r="AM194" i="2"/>
  <c r="AW194" i="2" s="1"/>
  <c r="AI194" i="2"/>
  <c r="AS194" i="2" s="1"/>
  <c r="AM193" i="2"/>
  <c r="AW193" i="2" s="1"/>
  <c r="AI193" i="2"/>
  <c r="AS193" i="2" s="1"/>
  <c r="AM192" i="2"/>
  <c r="AW192" i="2" s="1"/>
  <c r="AI192" i="2"/>
  <c r="AS192" i="2" s="1"/>
  <c r="AM191" i="2"/>
  <c r="AW191" i="2" s="1"/>
  <c r="AI191" i="2"/>
  <c r="AS191" i="2" s="1"/>
  <c r="AM190" i="2"/>
  <c r="AW190" i="2" s="1"/>
  <c r="AI190" i="2"/>
  <c r="AS190" i="2" s="1"/>
  <c r="AM189" i="2"/>
  <c r="AW189" i="2" s="1"/>
  <c r="AI189" i="2"/>
  <c r="AS189" i="2" s="1"/>
  <c r="AM188" i="2"/>
  <c r="AW188" i="2" s="1"/>
  <c r="AI188" i="2"/>
  <c r="AS188" i="2" s="1"/>
  <c r="AM187" i="2"/>
  <c r="AW187" i="2" s="1"/>
  <c r="AI187" i="2"/>
  <c r="AS187" i="2" s="1"/>
  <c r="AM186" i="2"/>
  <c r="AW186" i="2" s="1"/>
  <c r="AI186" i="2"/>
  <c r="AS186" i="2" s="1"/>
  <c r="AM185" i="2"/>
  <c r="AW185" i="2" s="1"/>
  <c r="AI185" i="2"/>
  <c r="AS185" i="2" s="1"/>
  <c r="AM184" i="2"/>
  <c r="AW184" i="2" s="1"/>
  <c r="AI184" i="2"/>
  <c r="AS184" i="2" s="1"/>
  <c r="AM183" i="2"/>
  <c r="AW183" i="2" s="1"/>
  <c r="AI183" i="2"/>
  <c r="AS183" i="2" s="1"/>
  <c r="AM182" i="2"/>
  <c r="AW182" i="2" s="1"/>
  <c r="AI182" i="2"/>
  <c r="AS182" i="2" s="1"/>
  <c r="AM181" i="2"/>
  <c r="AW181" i="2" s="1"/>
  <c r="AI181" i="2"/>
  <c r="AS181" i="2" s="1"/>
  <c r="AM180" i="2"/>
  <c r="AW180" i="2" s="1"/>
  <c r="AI180" i="2"/>
  <c r="AS180" i="2" s="1"/>
  <c r="AM179" i="2"/>
  <c r="AW179" i="2" s="1"/>
  <c r="AI179" i="2"/>
  <c r="AS179" i="2" s="1"/>
  <c r="AM178" i="2"/>
  <c r="AW178" i="2" s="1"/>
  <c r="AI178" i="2"/>
  <c r="AS178" i="2" s="1"/>
  <c r="AM177" i="2"/>
  <c r="AW177" i="2" s="1"/>
  <c r="X396" i="2"/>
  <c r="X380" i="2"/>
  <c r="X364" i="2"/>
  <c r="X348" i="2"/>
  <c r="X332" i="2"/>
  <c r="X316" i="2"/>
  <c r="X300" i="2"/>
  <c r="X284" i="2"/>
  <c r="X268" i="2"/>
  <c r="X252" i="2"/>
  <c r="X236" i="2"/>
  <c r="X220" i="2"/>
  <c r="X204" i="2"/>
  <c r="X188" i="2"/>
  <c r="X172" i="2"/>
  <c r="X156" i="2"/>
  <c r="X140" i="2"/>
  <c r="X124" i="2"/>
  <c r="X108" i="2"/>
  <c r="X92" i="2"/>
  <c r="X76" i="2"/>
  <c r="X60" i="2"/>
  <c r="X44" i="2"/>
  <c r="X28" i="2"/>
  <c r="X12" i="2"/>
  <c r="Y4" i="2"/>
  <c r="Y393" i="2"/>
  <c r="Y385" i="2"/>
  <c r="Y376" i="2"/>
  <c r="AC372" i="2"/>
  <c r="Y360" i="2"/>
  <c r="AC356" i="2"/>
  <c r="Y344" i="2"/>
  <c r="AC340" i="2"/>
  <c r="Y328" i="2"/>
  <c r="AC324" i="2"/>
  <c r="Y312" i="2"/>
  <c r="AC308" i="2"/>
  <c r="AC284" i="2"/>
  <c r="Y280" i="2"/>
  <c r="AC252" i="2"/>
  <c r="AD228" i="2"/>
  <c r="Z192" i="2"/>
  <c r="AD164" i="2"/>
  <c r="Z128" i="2"/>
  <c r="AD36" i="2"/>
  <c r="AI177" i="2"/>
  <c r="AS177" i="2" s="1"/>
  <c r="AM176" i="2"/>
  <c r="AW176" i="2" s="1"/>
  <c r="AI176" i="2"/>
  <c r="AS176" i="2" s="1"/>
  <c r="AM175" i="2"/>
  <c r="AW175" i="2" s="1"/>
  <c r="AI175" i="2"/>
  <c r="AS175" i="2" s="1"/>
  <c r="AM174" i="2"/>
  <c r="AW174" i="2" s="1"/>
  <c r="AI174" i="2"/>
  <c r="AS174" i="2" s="1"/>
  <c r="AM173" i="2"/>
  <c r="AW173" i="2" s="1"/>
  <c r="AI173" i="2"/>
  <c r="AS173" i="2" s="1"/>
  <c r="AM172" i="2"/>
  <c r="AW172" i="2" s="1"/>
  <c r="AI172" i="2"/>
  <c r="AS172" i="2" s="1"/>
  <c r="AM171" i="2"/>
  <c r="AW171" i="2" s="1"/>
  <c r="AI171" i="2"/>
  <c r="AS171" i="2" s="1"/>
  <c r="AM170" i="2"/>
  <c r="AW170" i="2" s="1"/>
  <c r="AI170" i="2"/>
  <c r="AS170" i="2" s="1"/>
  <c r="AM169" i="2"/>
  <c r="AW169" i="2" s="1"/>
  <c r="AI169" i="2"/>
  <c r="AS169" i="2" s="1"/>
  <c r="AM168" i="2"/>
  <c r="AW168" i="2" s="1"/>
  <c r="AI168" i="2"/>
  <c r="AS168" i="2" s="1"/>
  <c r="AM167" i="2"/>
  <c r="AW167" i="2" s="1"/>
  <c r="AI167" i="2"/>
  <c r="AS167" i="2" s="1"/>
  <c r="AM166" i="2"/>
  <c r="AW166" i="2" s="1"/>
  <c r="AI166" i="2"/>
  <c r="AS166" i="2" s="1"/>
  <c r="AM165" i="2"/>
  <c r="AW165" i="2" s="1"/>
  <c r="AI165" i="2"/>
  <c r="AS165" i="2" s="1"/>
  <c r="AM164" i="2"/>
  <c r="AW164" i="2" s="1"/>
  <c r="AI164" i="2"/>
  <c r="AS164" i="2" s="1"/>
  <c r="AM163" i="2"/>
  <c r="AW163" i="2" s="1"/>
  <c r="AI163" i="2"/>
  <c r="AS163" i="2" s="1"/>
  <c r="AM162" i="2"/>
  <c r="AW162" i="2" s="1"/>
  <c r="AI162" i="2"/>
  <c r="AS162" i="2" s="1"/>
  <c r="AM161" i="2"/>
  <c r="AW161" i="2" s="1"/>
  <c r="AI161" i="2"/>
  <c r="AS161" i="2" s="1"/>
  <c r="AM160" i="2"/>
  <c r="AW160" i="2" s="1"/>
  <c r="AI160" i="2"/>
  <c r="AS160" i="2" s="1"/>
  <c r="AM159" i="2"/>
  <c r="AW159" i="2" s="1"/>
  <c r="AI159" i="2"/>
  <c r="AS159" i="2" s="1"/>
  <c r="AM158" i="2"/>
  <c r="AW158" i="2" s="1"/>
  <c r="AI158" i="2"/>
  <c r="AS158" i="2" s="1"/>
  <c r="AM157" i="2"/>
  <c r="AW157" i="2" s="1"/>
  <c r="AI157" i="2"/>
  <c r="AS157" i="2" s="1"/>
  <c r="AM156" i="2"/>
  <c r="AW156" i="2" s="1"/>
  <c r="AI156" i="2"/>
  <c r="AS156" i="2" s="1"/>
  <c r="AM155" i="2"/>
  <c r="AW155" i="2" s="1"/>
  <c r="AI155" i="2"/>
  <c r="AS155" i="2" s="1"/>
  <c r="AM154" i="2"/>
  <c r="AW154" i="2" s="1"/>
  <c r="AI154" i="2"/>
  <c r="AS154" i="2" s="1"/>
  <c r="AM153" i="2"/>
  <c r="AW153" i="2" s="1"/>
  <c r="AI153" i="2"/>
  <c r="AS153" i="2" s="1"/>
  <c r="AM152" i="2"/>
  <c r="AW152" i="2" s="1"/>
  <c r="AI152" i="2"/>
  <c r="AS152" i="2" s="1"/>
  <c r="AM151" i="2"/>
  <c r="AW151" i="2" s="1"/>
  <c r="AI151" i="2"/>
  <c r="AS151" i="2" s="1"/>
  <c r="AM150" i="2"/>
  <c r="AW150" i="2" s="1"/>
  <c r="AI150" i="2"/>
  <c r="AS150" i="2" s="1"/>
  <c r="AM149" i="2"/>
  <c r="AW149" i="2" s="1"/>
  <c r="AI149" i="2"/>
  <c r="AS149" i="2" s="1"/>
  <c r="AM148" i="2"/>
  <c r="AW148" i="2" s="1"/>
  <c r="AI148" i="2"/>
  <c r="AS148" i="2" s="1"/>
  <c r="AM147" i="2"/>
  <c r="AW147" i="2" s="1"/>
  <c r="AI147" i="2"/>
  <c r="AS147" i="2" s="1"/>
  <c r="AM146" i="2"/>
  <c r="AW146" i="2" s="1"/>
  <c r="AI146" i="2"/>
  <c r="AS146" i="2" s="1"/>
  <c r="AM145" i="2"/>
  <c r="AW145" i="2" s="1"/>
  <c r="AI145" i="2"/>
  <c r="AS145" i="2" s="1"/>
  <c r="AM144" i="2"/>
  <c r="AW144" i="2" s="1"/>
  <c r="AI144" i="2"/>
  <c r="AS144" i="2" s="1"/>
  <c r="AM143" i="2"/>
  <c r="AW143" i="2" s="1"/>
  <c r="AI143" i="2"/>
  <c r="AS143" i="2" s="1"/>
  <c r="AM142" i="2"/>
  <c r="AW142" i="2" s="1"/>
  <c r="AI142" i="2"/>
  <c r="AS142" i="2" s="1"/>
  <c r="AM141" i="2"/>
  <c r="AW141" i="2" s="1"/>
  <c r="AI141" i="2"/>
  <c r="AS141" i="2" s="1"/>
  <c r="AM140" i="2"/>
  <c r="AW140" i="2" s="1"/>
  <c r="AI140" i="2"/>
  <c r="AS140" i="2" s="1"/>
  <c r="AM139" i="2"/>
  <c r="AW139" i="2" s="1"/>
  <c r="AI139" i="2"/>
  <c r="AS139" i="2" s="1"/>
  <c r="AM138" i="2"/>
  <c r="AW138" i="2" s="1"/>
  <c r="AI138" i="2"/>
  <c r="AS138" i="2" s="1"/>
  <c r="AM137" i="2"/>
  <c r="AW137" i="2" s="1"/>
  <c r="AI137" i="2"/>
  <c r="AS137" i="2" s="1"/>
  <c r="AM136" i="2"/>
  <c r="AW136" i="2" s="1"/>
  <c r="AI136" i="2"/>
  <c r="AS136" i="2" s="1"/>
  <c r="AM135" i="2"/>
  <c r="AW135" i="2" s="1"/>
  <c r="AI135" i="2"/>
  <c r="AS135" i="2" s="1"/>
  <c r="AM134" i="2"/>
  <c r="AW134" i="2" s="1"/>
  <c r="AI134" i="2"/>
  <c r="AS134" i="2" s="1"/>
  <c r="AM133" i="2"/>
  <c r="AW133" i="2" s="1"/>
  <c r="AI133" i="2"/>
  <c r="AS133" i="2" s="1"/>
  <c r="AM132" i="2"/>
  <c r="AW132" i="2" s="1"/>
  <c r="AI132" i="2"/>
  <c r="AS132" i="2" s="1"/>
  <c r="AM131" i="2"/>
  <c r="AW131" i="2" s="1"/>
  <c r="AI131" i="2"/>
  <c r="AS131" i="2" s="1"/>
  <c r="AM130" i="2"/>
  <c r="AW130" i="2" s="1"/>
  <c r="AI130" i="2"/>
  <c r="AS130" i="2" s="1"/>
  <c r="AM129" i="2"/>
  <c r="AW129" i="2" s="1"/>
  <c r="AI129" i="2"/>
  <c r="AS129" i="2" s="1"/>
  <c r="AM128" i="2"/>
  <c r="AW128" i="2" s="1"/>
  <c r="AI128" i="2"/>
  <c r="AS128" i="2" s="1"/>
  <c r="AM127" i="2"/>
  <c r="AW127" i="2" s="1"/>
  <c r="AI127" i="2"/>
  <c r="AS127" i="2" s="1"/>
  <c r="AM126" i="2"/>
  <c r="AW126" i="2" s="1"/>
  <c r="AI126" i="2"/>
  <c r="AS126" i="2" s="1"/>
  <c r="AM125" i="2"/>
  <c r="AW125" i="2" s="1"/>
  <c r="AI125" i="2"/>
  <c r="AS125" i="2" s="1"/>
  <c r="AM124" i="2"/>
  <c r="AW124" i="2" s="1"/>
  <c r="AI124" i="2"/>
  <c r="AS124" i="2" s="1"/>
  <c r="AM123" i="2"/>
  <c r="AW123" i="2" s="1"/>
  <c r="AI123" i="2"/>
  <c r="AS123" i="2" s="1"/>
  <c r="AM122" i="2"/>
  <c r="AW122" i="2" s="1"/>
  <c r="AI122" i="2"/>
  <c r="AS122" i="2" s="1"/>
  <c r="AM121" i="2"/>
  <c r="AW121" i="2" s="1"/>
  <c r="AI121" i="2"/>
  <c r="AS121" i="2" s="1"/>
  <c r="AM120" i="2"/>
  <c r="AW120" i="2" s="1"/>
  <c r="AI120" i="2"/>
  <c r="AS120" i="2" s="1"/>
  <c r="AM119" i="2"/>
  <c r="AW119" i="2" s="1"/>
  <c r="AI119" i="2"/>
  <c r="AS119" i="2" s="1"/>
  <c r="AM118" i="2"/>
  <c r="AW118" i="2" s="1"/>
  <c r="AI118" i="2"/>
  <c r="AS118" i="2" s="1"/>
  <c r="AM117" i="2"/>
  <c r="AW117" i="2" s="1"/>
  <c r="AI117" i="2"/>
  <c r="AS117" i="2" s="1"/>
  <c r="AM116" i="2"/>
  <c r="AW116" i="2" s="1"/>
  <c r="AI116" i="2"/>
  <c r="AS116" i="2" s="1"/>
  <c r="AM115" i="2"/>
  <c r="AW115" i="2" s="1"/>
  <c r="AI115" i="2"/>
  <c r="AS115" i="2" s="1"/>
  <c r="AM114" i="2"/>
  <c r="AW114" i="2" s="1"/>
  <c r="AI114" i="2"/>
  <c r="AS114" i="2" s="1"/>
  <c r="AM113" i="2"/>
  <c r="AW113" i="2" s="1"/>
  <c r="AI113" i="2"/>
  <c r="AS113" i="2" s="1"/>
  <c r="AM112" i="2"/>
  <c r="AW112" i="2" s="1"/>
  <c r="AI112" i="2"/>
  <c r="AS112" i="2" s="1"/>
  <c r="AM111" i="2"/>
  <c r="AW111" i="2" s="1"/>
  <c r="AI111" i="2"/>
  <c r="AS111" i="2" s="1"/>
  <c r="AM110" i="2"/>
  <c r="AW110" i="2" s="1"/>
  <c r="AI110" i="2"/>
  <c r="AS110" i="2" s="1"/>
  <c r="AM109" i="2"/>
  <c r="AW109" i="2" s="1"/>
  <c r="AI109" i="2"/>
  <c r="AS109" i="2" s="1"/>
  <c r="AM108" i="2"/>
  <c r="AW108" i="2" s="1"/>
  <c r="AI108" i="2"/>
  <c r="AS108" i="2" s="1"/>
  <c r="AM107" i="2"/>
  <c r="AW107" i="2" s="1"/>
  <c r="AI107" i="2"/>
  <c r="AS107" i="2" s="1"/>
  <c r="AM106" i="2"/>
  <c r="AW106" i="2" s="1"/>
  <c r="AI106" i="2"/>
  <c r="AS106" i="2" s="1"/>
  <c r="AM105" i="2"/>
  <c r="AW105" i="2" s="1"/>
  <c r="AI105" i="2"/>
  <c r="AS105" i="2" s="1"/>
  <c r="AM104" i="2"/>
  <c r="AW104" i="2" s="1"/>
  <c r="AI104" i="2"/>
  <c r="AS104" i="2" s="1"/>
  <c r="AM103" i="2"/>
  <c r="AW103" i="2" s="1"/>
  <c r="AI103" i="2"/>
  <c r="AS103" i="2" s="1"/>
  <c r="AM102" i="2"/>
  <c r="AW102" i="2" s="1"/>
  <c r="AI102" i="2"/>
  <c r="AS102" i="2" s="1"/>
  <c r="AM101" i="2"/>
  <c r="AW101" i="2" s="1"/>
  <c r="AI101" i="2"/>
  <c r="AS101" i="2" s="1"/>
  <c r="AM100" i="2"/>
  <c r="AW100" i="2" s="1"/>
  <c r="AI100" i="2"/>
  <c r="AS100" i="2" s="1"/>
  <c r="AM99" i="2"/>
  <c r="AW99" i="2" s="1"/>
  <c r="AI99" i="2"/>
  <c r="AS99" i="2" s="1"/>
  <c r="AM98" i="2"/>
  <c r="AW98" i="2" s="1"/>
  <c r="AI98" i="2"/>
  <c r="AS98" i="2" s="1"/>
  <c r="AM97" i="2"/>
  <c r="AW97" i="2" s="1"/>
  <c r="AI97" i="2"/>
  <c r="AS97" i="2" s="1"/>
  <c r="AM96" i="2"/>
  <c r="AW96" i="2" s="1"/>
  <c r="AI96" i="2"/>
  <c r="AS96" i="2" s="1"/>
  <c r="AM95" i="2"/>
  <c r="AW95" i="2" s="1"/>
  <c r="AI95" i="2"/>
  <c r="AS95" i="2" s="1"/>
  <c r="AM94" i="2"/>
  <c r="AW94" i="2" s="1"/>
  <c r="AI94" i="2"/>
  <c r="AS94" i="2" s="1"/>
  <c r="AM93" i="2"/>
  <c r="AW93" i="2" s="1"/>
  <c r="AI93" i="2"/>
  <c r="AS93" i="2" s="1"/>
  <c r="AM92" i="2"/>
  <c r="AW92" i="2" s="1"/>
  <c r="AI92" i="2"/>
  <c r="AS92" i="2" s="1"/>
  <c r="AM91" i="2"/>
  <c r="AW91" i="2" s="1"/>
  <c r="AI91" i="2"/>
  <c r="AS91" i="2" s="1"/>
  <c r="AM90" i="2"/>
  <c r="AW90" i="2" s="1"/>
  <c r="AI90" i="2"/>
  <c r="AS90" i="2" s="1"/>
  <c r="AM89" i="2"/>
  <c r="AW89" i="2" s="1"/>
  <c r="AI89" i="2"/>
  <c r="AS89" i="2" s="1"/>
  <c r="AM88" i="2"/>
  <c r="AW88" i="2" s="1"/>
  <c r="AI88" i="2"/>
  <c r="AS88" i="2" s="1"/>
  <c r="AM87" i="2"/>
  <c r="AW87" i="2" s="1"/>
  <c r="AI87" i="2"/>
  <c r="AS87" i="2" s="1"/>
  <c r="AM86" i="2"/>
  <c r="AW86" i="2" s="1"/>
  <c r="AI86" i="2"/>
  <c r="AS86" i="2" s="1"/>
  <c r="AM85" i="2"/>
  <c r="AW85" i="2" s="1"/>
  <c r="AI85" i="2"/>
  <c r="AS85" i="2" s="1"/>
  <c r="AM84" i="2"/>
  <c r="AW84" i="2" s="1"/>
  <c r="AI84" i="2"/>
  <c r="AS84" i="2" s="1"/>
  <c r="AM83" i="2"/>
  <c r="AW83" i="2" s="1"/>
  <c r="AI83" i="2"/>
  <c r="AS83" i="2" s="1"/>
  <c r="AM82" i="2"/>
  <c r="AW82" i="2" s="1"/>
  <c r="AI82" i="2"/>
  <c r="AS82" i="2" s="1"/>
  <c r="AM81" i="2"/>
  <c r="AW81" i="2" s="1"/>
  <c r="AI81" i="2"/>
  <c r="AS81" i="2" s="1"/>
  <c r="AM80" i="2"/>
  <c r="AW80" i="2" s="1"/>
  <c r="AI80" i="2"/>
  <c r="AS80" i="2" s="1"/>
  <c r="AM79" i="2"/>
  <c r="AW79" i="2" s="1"/>
  <c r="AI79" i="2"/>
  <c r="AS79" i="2" s="1"/>
  <c r="AM78" i="2"/>
  <c r="AW78" i="2" s="1"/>
  <c r="AI78" i="2"/>
  <c r="AS78" i="2" s="1"/>
  <c r="AM77" i="2"/>
  <c r="AW77" i="2" s="1"/>
  <c r="AI77" i="2"/>
  <c r="AS77" i="2" s="1"/>
  <c r="AM76" i="2"/>
  <c r="AW76" i="2" s="1"/>
  <c r="AI76" i="2"/>
  <c r="AS76" i="2" s="1"/>
  <c r="AM75" i="2"/>
  <c r="AW75" i="2" s="1"/>
  <c r="AI75" i="2"/>
  <c r="AS75" i="2" s="1"/>
  <c r="AM74" i="2"/>
  <c r="AW74" i="2" s="1"/>
  <c r="AI74" i="2"/>
  <c r="AS74" i="2" s="1"/>
  <c r="AM73" i="2"/>
  <c r="AW73" i="2" s="1"/>
  <c r="AI73" i="2"/>
  <c r="AS73" i="2" s="1"/>
  <c r="AM72" i="2"/>
  <c r="AW72" i="2" s="1"/>
  <c r="AI72" i="2"/>
  <c r="AS72" i="2" s="1"/>
  <c r="AM71" i="2"/>
  <c r="AW71" i="2" s="1"/>
  <c r="AI71" i="2"/>
  <c r="AS71" i="2" s="1"/>
  <c r="AM70" i="2"/>
  <c r="AW70" i="2" s="1"/>
  <c r="AI70" i="2"/>
  <c r="AS70" i="2" s="1"/>
  <c r="AM69" i="2"/>
  <c r="AW69" i="2" s="1"/>
  <c r="AI69" i="2"/>
  <c r="AS69" i="2" s="1"/>
  <c r="AM68" i="2"/>
  <c r="AW68" i="2" s="1"/>
  <c r="AI68" i="2"/>
  <c r="AS68" i="2" s="1"/>
  <c r="AM67" i="2"/>
  <c r="AW67" i="2" s="1"/>
  <c r="AI67" i="2"/>
  <c r="AS67" i="2" s="1"/>
  <c r="AM66" i="2"/>
  <c r="AW66" i="2" s="1"/>
  <c r="AI66" i="2"/>
  <c r="AS66" i="2" s="1"/>
  <c r="AM65" i="2"/>
  <c r="AW65" i="2" s="1"/>
  <c r="AI65" i="2"/>
  <c r="AS65" i="2" s="1"/>
  <c r="AM64" i="2"/>
  <c r="AW64" i="2" s="1"/>
  <c r="AI64" i="2"/>
  <c r="AS64" i="2" s="1"/>
  <c r="AM63" i="2"/>
  <c r="AW63" i="2" s="1"/>
  <c r="AI63" i="2"/>
  <c r="AS63" i="2" s="1"/>
  <c r="AM62" i="2"/>
  <c r="AW62" i="2" s="1"/>
  <c r="AI62" i="2"/>
  <c r="AS62" i="2" s="1"/>
  <c r="AM61" i="2"/>
  <c r="AW61" i="2" s="1"/>
  <c r="AI61" i="2"/>
  <c r="AS61" i="2" s="1"/>
  <c r="AM60" i="2"/>
  <c r="AW60" i="2" s="1"/>
  <c r="AI60" i="2"/>
  <c r="AS60" i="2" s="1"/>
  <c r="AM59" i="2"/>
  <c r="AW59" i="2" s="1"/>
  <c r="AI59" i="2"/>
  <c r="AS59" i="2" s="1"/>
  <c r="AM58" i="2"/>
  <c r="AW58" i="2" s="1"/>
  <c r="AI58" i="2"/>
  <c r="AS58" i="2" s="1"/>
  <c r="AM57" i="2"/>
  <c r="AW57" i="2" s="1"/>
  <c r="AI57" i="2"/>
  <c r="AS57" i="2" s="1"/>
  <c r="AM56" i="2"/>
  <c r="AW56" i="2" s="1"/>
  <c r="AI56" i="2"/>
  <c r="AS56" i="2" s="1"/>
  <c r="AM55" i="2"/>
  <c r="AW55" i="2" s="1"/>
  <c r="AI55" i="2"/>
  <c r="AS55" i="2" s="1"/>
  <c r="AM54" i="2"/>
  <c r="AW54" i="2" s="1"/>
  <c r="AI54" i="2"/>
  <c r="AS54" i="2" s="1"/>
  <c r="AM53" i="2"/>
  <c r="AW53" i="2" s="1"/>
  <c r="AI53" i="2"/>
  <c r="AS53" i="2" s="1"/>
  <c r="AM52" i="2"/>
  <c r="AW52" i="2" s="1"/>
  <c r="AI52" i="2"/>
  <c r="AS52" i="2" s="1"/>
  <c r="AM51" i="2"/>
  <c r="AW51" i="2" s="1"/>
  <c r="AI51" i="2"/>
  <c r="AS51" i="2" s="1"/>
  <c r="AM50" i="2"/>
  <c r="AW50" i="2" s="1"/>
  <c r="AI50" i="2"/>
  <c r="AS50" i="2" s="1"/>
  <c r="AM49" i="2"/>
  <c r="AW49" i="2" s="1"/>
  <c r="AI49" i="2"/>
  <c r="AS49" i="2" s="1"/>
  <c r="AM48" i="2"/>
  <c r="AW48" i="2" s="1"/>
  <c r="AI48" i="2"/>
  <c r="AS48" i="2" s="1"/>
  <c r="AM47" i="2"/>
  <c r="AW47" i="2" s="1"/>
  <c r="AI47" i="2"/>
  <c r="AS47" i="2" s="1"/>
  <c r="AM46" i="2"/>
  <c r="AW46" i="2" s="1"/>
  <c r="AI46" i="2"/>
  <c r="AS46" i="2" s="1"/>
  <c r="AM45" i="2"/>
  <c r="AW45" i="2" s="1"/>
  <c r="AI45" i="2"/>
  <c r="AS45" i="2" s="1"/>
  <c r="AM44" i="2"/>
  <c r="AW44" i="2" s="1"/>
  <c r="AI44" i="2"/>
  <c r="AS44" i="2" s="1"/>
  <c r="AM43" i="2"/>
  <c r="AW43" i="2" s="1"/>
  <c r="AI43" i="2"/>
  <c r="AS43" i="2" s="1"/>
  <c r="AM42" i="2"/>
  <c r="AW42" i="2" s="1"/>
  <c r="AI42" i="2"/>
  <c r="AS42" i="2" s="1"/>
  <c r="AM41" i="2"/>
  <c r="AW41" i="2" s="1"/>
  <c r="AI41" i="2"/>
  <c r="AS41" i="2" s="1"/>
  <c r="AM40" i="2"/>
  <c r="AW40" i="2" s="1"/>
  <c r="AI40" i="2"/>
  <c r="AS40" i="2" s="1"/>
  <c r="AM39" i="2"/>
  <c r="AW39" i="2" s="1"/>
  <c r="AI39" i="2"/>
  <c r="AS39" i="2" s="1"/>
  <c r="AM38" i="2"/>
  <c r="AW38" i="2" s="1"/>
  <c r="AI38" i="2"/>
  <c r="AS38" i="2" s="1"/>
  <c r="AM37" i="2"/>
  <c r="AW37" i="2" s="1"/>
  <c r="AI37" i="2"/>
  <c r="AS37" i="2" s="1"/>
  <c r="AM36" i="2"/>
  <c r="AW36" i="2" s="1"/>
  <c r="AI36" i="2"/>
  <c r="AS36" i="2" s="1"/>
  <c r="AM35" i="2"/>
  <c r="AW35" i="2" s="1"/>
  <c r="AI35" i="2"/>
  <c r="AS35" i="2" s="1"/>
  <c r="AM34" i="2"/>
  <c r="AW34" i="2" s="1"/>
  <c r="AI34" i="2"/>
  <c r="AS34" i="2" s="1"/>
  <c r="Z379" i="2"/>
  <c r="AD379" i="2"/>
  <c r="AA379" i="2"/>
  <c r="AE379" i="2"/>
  <c r="Z375" i="2"/>
  <c r="AD375" i="2"/>
  <c r="AA375" i="2"/>
  <c r="AE375" i="2"/>
  <c r="Z371" i="2"/>
  <c r="AD371" i="2"/>
  <c r="AA371" i="2"/>
  <c r="AE371" i="2"/>
  <c r="Z367" i="2"/>
  <c r="AD367" i="2"/>
  <c r="AA367" i="2"/>
  <c r="AE367" i="2"/>
  <c r="Z363" i="2"/>
  <c r="AD363" i="2"/>
  <c r="AA363" i="2"/>
  <c r="AE363" i="2"/>
  <c r="Z359" i="2"/>
  <c r="AD359" i="2"/>
  <c r="AA359" i="2"/>
  <c r="AE359" i="2"/>
  <c r="Z355" i="2"/>
  <c r="AD355" i="2"/>
  <c r="AA355" i="2"/>
  <c r="AE355" i="2"/>
  <c r="Z351" i="2"/>
  <c r="AD351" i="2"/>
  <c r="AA351" i="2"/>
  <c r="AE351" i="2"/>
  <c r="Z347" i="2"/>
  <c r="AD347" i="2"/>
  <c r="AA347" i="2"/>
  <c r="AE347" i="2"/>
  <c r="Z343" i="2"/>
  <c r="AD343" i="2"/>
  <c r="AA343" i="2"/>
  <c r="AE343" i="2"/>
  <c r="Z339" i="2"/>
  <c r="AD339" i="2"/>
  <c r="AA339" i="2"/>
  <c r="AE339" i="2"/>
  <c r="Z335" i="2"/>
  <c r="AD335" i="2"/>
  <c r="AA335" i="2"/>
  <c r="AE335" i="2"/>
  <c r="Z331" i="2"/>
  <c r="AD331" i="2"/>
  <c r="AA331" i="2"/>
  <c r="AE331" i="2"/>
  <c r="Z327" i="2"/>
  <c r="AD327" i="2"/>
  <c r="AA327" i="2"/>
  <c r="AE327" i="2"/>
  <c r="Z323" i="2"/>
  <c r="AD323" i="2"/>
  <c r="AA323" i="2"/>
  <c r="AE323" i="2"/>
  <c r="Z319" i="2"/>
  <c r="AD319" i="2"/>
  <c r="AA319" i="2"/>
  <c r="AE319" i="2"/>
  <c r="Z315" i="2"/>
  <c r="AD315" i="2"/>
  <c r="AA315" i="2"/>
  <c r="AE315" i="2"/>
  <c r="Z311" i="2"/>
  <c r="AD311" i="2"/>
  <c r="AA311" i="2"/>
  <c r="AE311" i="2"/>
  <c r="Z307" i="2"/>
  <c r="AD307" i="2"/>
  <c r="AA307" i="2"/>
  <c r="AE307" i="2"/>
  <c r="Z303" i="2"/>
  <c r="AD303" i="2"/>
  <c r="AA303" i="2"/>
  <c r="AE303" i="2"/>
  <c r="Z299" i="2"/>
  <c r="AD299" i="2"/>
  <c r="AA299" i="2"/>
  <c r="AE299" i="2"/>
  <c r="Z295" i="2"/>
  <c r="AD295" i="2"/>
  <c r="AA295" i="2"/>
  <c r="AE295" i="2"/>
  <c r="Z291" i="2"/>
  <c r="AD291" i="2"/>
  <c r="AA291" i="2"/>
  <c r="AE291" i="2"/>
  <c r="Z287" i="2"/>
  <c r="AD287" i="2"/>
  <c r="AA287" i="2"/>
  <c r="AE287" i="2"/>
  <c r="Z283" i="2"/>
  <c r="AD283" i="2"/>
  <c r="AA283" i="2"/>
  <c r="AE283" i="2"/>
  <c r="Z279" i="2"/>
  <c r="AD279" i="2"/>
  <c r="AA279" i="2"/>
  <c r="AE279" i="2"/>
  <c r="Z275" i="2"/>
  <c r="AD275" i="2"/>
  <c r="AA275" i="2"/>
  <c r="AE275" i="2"/>
  <c r="Z271" i="2"/>
  <c r="AD271" i="2"/>
  <c r="AA271" i="2"/>
  <c r="AE271" i="2"/>
  <c r="Z267" i="2"/>
  <c r="AD267" i="2"/>
  <c r="AA267" i="2"/>
  <c r="AE267" i="2"/>
  <c r="Z263" i="2"/>
  <c r="AD263" i="2"/>
  <c r="AA263" i="2"/>
  <c r="AE263" i="2"/>
  <c r="Z259" i="2"/>
  <c r="AD259" i="2"/>
  <c r="AA259" i="2"/>
  <c r="AE259" i="2"/>
  <c r="Z255" i="2"/>
  <c r="AD255" i="2"/>
  <c r="AA255" i="2"/>
  <c r="AE255" i="2"/>
  <c r="Z251" i="2"/>
  <c r="AD251" i="2"/>
  <c r="AA251" i="2"/>
  <c r="AE251" i="2"/>
  <c r="Z247" i="2"/>
  <c r="AD247" i="2"/>
  <c r="AA247" i="2"/>
  <c r="AE247" i="2"/>
  <c r="AB247" i="2"/>
  <c r="Z243" i="2"/>
  <c r="AD243" i="2"/>
  <c r="AA243" i="2"/>
  <c r="AE243" i="2"/>
  <c r="AB243" i="2"/>
  <c r="Z239" i="2"/>
  <c r="AD239" i="2"/>
  <c r="AA239" i="2"/>
  <c r="AE239" i="2"/>
  <c r="AB239" i="2"/>
  <c r="Z235" i="2"/>
  <c r="AD235" i="2"/>
  <c r="AA235" i="2"/>
  <c r="AE235" i="2"/>
  <c r="AB235" i="2"/>
  <c r="Z231" i="2"/>
  <c r="AD231" i="2"/>
  <c r="AA231" i="2"/>
  <c r="AE231" i="2"/>
  <c r="AB231" i="2"/>
  <c r="Z227" i="2"/>
  <c r="AD227" i="2"/>
  <c r="AA227" i="2"/>
  <c r="AE227" i="2"/>
  <c r="AB227" i="2"/>
  <c r="Z223" i="2"/>
  <c r="AD223" i="2"/>
  <c r="AA223" i="2"/>
  <c r="AE223" i="2"/>
  <c r="AB223" i="2"/>
  <c r="Z219" i="2"/>
  <c r="AD219" i="2"/>
  <c r="AA219" i="2"/>
  <c r="AE219" i="2"/>
  <c r="AB219" i="2"/>
  <c r="Z215" i="2"/>
  <c r="AD215" i="2"/>
  <c r="AA215" i="2"/>
  <c r="AE215" i="2"/>
  <c r="AB215" i="2"/>
  <c r="Z211" i="2"/>
  <c r="AD211" i="2"/>
  <c r="AA211" i="2"/>
  <c r="AE211" i="2"/>
  <c r="AB211" i="2"/>
  <c r="Z207" i="2"/>
  <c r="AD207" i="2"/>
  <c r="AA207" i="2"/>
  <c r="AE207" i="2"/>
  <c r="AB207" i="2"/>
  <c r="Z203" i="2"/>
  <c r="AD203" i="2"/>
  <c r="AA203" i="2"/>
  <c r="AE203" i="2"/>
  <c r="AB203" i="2"/>
  <c r="Z199" i="2"/>
  <c r="AD199" i="2"/>
  <c r="AA199" i="2"/>
  <c r="AE199" i="2"/>
  <c r="AB199" i="2"/>
  <c r="Z195" i="2"/>
  <c r="AD195" i="2"/>
  <c r="AA195" i="2"/>
  <c r="AE195" i="2"/>
  <c r="AB195" i="2"/>
  <c r="Z191" i="2"/>
  <c r="AD191" i="2"/>
  <c r="AA191" i="2"/>
  <c r="AE191" i="2"/>
  <c r="AB191" i="2"/>
  <c r="Z187" i="2"/>
  <c r="AD187" i="2"/>
  <c r="AA187" i="2"/>
  <c r="AE187" i="2"/>
  <c r="AB187" i="2"/>
  <c r="Z183" i="2"/>
  <c r="AD183" i="2"/>
  <c r="AA183" i="2"/>
  <c r="AE183" i="2"/>
  <c r="AB183" i="2"/>
  <c r="Z179" i="2"/>
  <c r="AD179" i="2"/>
  <c r="AA179" i="2"/>
  <c r="AE179" i="2"/>
  <c r="AB179" i="2"/>
  <c r="Z175" i="2"/>
  <c r="AD175" i="2"/>
  <c r="AA175" i="2"/>
  <c r="AE175" i="2"/>
  <c r="AB175" i="2"/>
  <c r="Z171" i="2"/>
  <c r="AD171" i="2"/>
  <c r="AA171" i="2"/>
  <c r="AE171" i="2"/>
  <c r="AB171" i="2"/>
  <c r="Z167" i="2"/>
  <c r="AD167" i="2"/>
  <c r="AA167" i="2"/>
  <c r="AE167" i="2"/>
  <c r="AB167" i="2"/>
  <c r="Z163" i="2"/>
  <c r="AD163" i="2"/>
  <c r="AA163" i="2"/>
  <c r="AE163" i="2"/>
  <c r="AB163" i="2"/>
  <c r="Z159" i="2"/>
  <c r="AD159" i="2"/>
  <c r="AA159" i="2"/>
  <c r="AE159" i="2"/>
  <c r="AB159" i="2"/>
  <c r="Z155" i="2"/>
  <c r="AD155" i="2"/>
  <c r="AA155" i="2"/>
  <c r="AE155" i="2"/>
  <c r="AB155" i="2"/>
  <c r="Z151" i="2"/>
  <c r="AD151" i="2"/>
  <c r="AA151" i="2"/>
  <c r="AE151" i="2"/>
  <c r="AB151" i="2"/>
  <c r="Z147" i="2"/>
  <c r="AD147" i="2"/>
  <c r="AA147" i="2"/>
  <c r="AE147" i="2"/>
  <c r="AB147" i="2"/>
  <c r="Z143" i="2"/>
  <c r="AD143" i="2"/>
  <c r="AA143" i="2"/>
  <c r="AE143" i="2"/>
  <c r="AB143" i="2"/>
  <c r="Z139" i="2"/>
  <c r="AD139" i="2"/>
  <c r="AA139" i="2"/>
  <c r="AE139" i="2"/>
  <c r="AB139" i="2"/>
  <c r="Z135" i="2"/>
  <c r="AD135" i="2"/>
  <c r="AA135" i="2"/>
  <c r="AE135" i="2"/>
  <c r="AB135" i="2"/>
  <c r="Z131" i="2"/>
  <c r="AD131" i="2"/>
  <c r="AA131" i="2"/>
  <c r="AE131" i="2"/>
  <c r="AB131" i="2"/>
  <c r="Z127" i="2"/>
  <c r="AD127" i="2"/>
  <c r="AA127" i="2"/>
  <c r="AE127" i="2"/>
  <c r="AB127" i="2"/>
  <c r="Z123" i="2"/>
  <c r="AD123" i="2"/>
  <c r="AA123" i="2"/>
  <c r="AE123" i="2"/>
  <c r="AB123" i="2"/>
  <c r="Z119" i="2"/>
  <c r="AD119" i="2"/>
  <c r="AA119" i="2"/>
  <c r="AE119" i="2"/>
  <c r="AB119" i="2"/>
  <c r="Z115" i="2"/>
  <c r="AD115" i="2"/>
  <c r="AA115" i="2"/>
  <c r="AE115" i="2"/>
  <c r="AB115" i="2"/>
  <c r="Z111" i="2"/>
  <c r="AD111" i="2"/>
  <c r="AA111" i="2"/>
  <c r="AE111" i="2"/>
  <c r="AB111" i="2"/>
  <c r="AB107" i="2"/>
  <c r="Z107" i="2"/>
  <c r="AD107" i="2"/>
  <c r="AE107" i="2"/>
  <c r="Y107" i="2"/>
  <c r="AA107" i="2"/>
  <c r="AB103" i="2"/>
  <c r="Z103" i="2"/>
  <c r="AD103" i="2"/>
  <c r="AA103" i="2"/>
  <c r="AC103" i="2"/>
  <c r="AE103" i="2"/>
  <c r="AB99" i="2"/>
  <c r="Z99" i="2"/>
  <c r="AD99" i="2"/>
  <c r="AE99" i="2"/>
  <c r="Y99" i="2"/>
  <c r="AA99" i="2"/>
  <c r="AB95" i="2"/>
  <c r="Z95" i="2"/>
  <c r="AD95" i="2"/>
  <c r="AA95" i="2"/>
  <c r="AC95" i="2"/>
  <c r="AE95" i="2"/>
  <c r="AB91" i="2"/>
  <c r="Z91" i="2"/>
  <c r="AD91" i="2"/>
  <c r="AE91" i="2"/>
  <c r="Y91" i="2"/>
  <c r="AA91" i="2"/>
  <c r="AB87" i="2"/>
  <c r="Z87" i="2"/>
  <c r="AD87" i="2"/>
  <c r="AA87" i="2"/>
  <c r="AC87" i="2"/>
  <c r="AE87" i="2"/>
  <c r="AB83" i="2"/>
  <c r="Z83" i="2"/>
  <c r="AD83" i="2"/>
  <c r="AE83" i="2"/>
  <c r="Y83" i="2"/>
  <c r="AA83" i="2"/>
  <c r="AB79" i="2"/>
  <c r="Z79" i="2"/>
  <c r="AD79" i="2"/>
  <c r="AA79" i="2"/>
  <c r="AC79" i="2"/>
  <c r="AE79" i="2"/>
  <c r="AB75" i="2"/>
  <c r="Z75" i="2"/>
  <c r="AD75" i="2"/>
  <c r="AE75" i="2"/>
  <c r="Y75" i="2"/>
  <c r="AA75" i="2"/>
  <c r="AB71" i="2"/>
  <c r="Z71" i="2"/>
  <c r="AD71" i="2"/>
  <c r="AA71" i="2"/>
  <c r="AC71" i="2"/>
  <c r="AE71" i="2"/>
  <c r="AB67" i="2"/>
  <c r="Z67" i="2"/>
  <c r="AD67" i="2"/>
  <c r="AE67" i="2"/>
  <c r="Y67" i="2"/>
  <c r="AA67" i="2"/>
  <c r="AB63" i="2"/>
  <c r="Z63" i="2"/>
  <c r="AD63" i="2"/>
  <c r="AA63" i="2"/>
  <c r="AC63" i="2"/>
  <c r="AE63" i="2"/>
  <c r="AB59" i="2"/>
  <c r="Z59" i="2"/>
  <c r="AD59" i="2"/>
  <c r="AE59" i="2"/>
  <c r="Y59" i="2"/>
  <c r="AA59" i="2"/>
  <c r="AB55" i="2"/>
  <c r="Z55" i="2"/>
  <c r="AD55" i="2"/>
  <c r="AA55" i="2"/>
  <c r="AC55" i="2"/>
  <c r="AE55" i="2"/>
  <c r="AB51" i="2"/>
  <c r="Z51" i="2"/>
  <c r="AD51" i="2"/>
  <c r="AE51" i="2"/>
  <c r="Y51" i="2"/>
  <c r="AA51" i="2"/>
  <c r="AB47" i="2"/>
  <c r="Z47" i="2"/>
  <c r="AD47" i="2"/>
  <c r="AA47" i="2"/>
  <c r="AC47" i="2"/>
  <c r="AE47" i="2"/>
  <c r="AB43" i="2"/>
  <c r="Z43" i="2"/>
  <c r="AD43" i="2"/>
  <c r="AE43" i="2"/>
  <c r="Y43" i="2"/>
  <c r="AA43" i="2"/>
  <c r="AB39" i="2"/>
  <c r="Z39" i="2"/>
  <c r="AD39" i="2"/>
  <c r="AA39" i="2"/>
  <c r="AC39" i="2"/>
  <c r="AE39" i="2"/>
  <c r="AB35" i="2"/>
  <c r="Z35" i="2"/>
  <c r="AD35" i="2"/>
  <c r="AE35" i="2"/>
  <c r="Y35" i="2"/>
  <c r="AA35" i="2"/>
  <c r="AB31" i="2"/>
  <c r="Z31" i="2"/>
  <c r="AD31" i="2"/>
  <c r="AA31" i="2"/>
  <c r="AC31" i="2"/>
  <c r="AE31" i="2"/>
  <c r="AB27" i="2"/>
  <c r="Y27" i="2"/>
  <c r="Z27" i="2"/>
  <c r="AD27" i="2"/>
  <c r="AE27" i="2"/>
  <c r="AA27" i="2"/>
  <c r="AB23" i="2"/>
  <c r="Y23" i="2"/>
  <c r="AC23" i="2"/>
  <c r="Z23" i="2"/>
  <c r="AD23" i="2"/>
  <c r="AE23" i="2"/>
  <c r="AB19" i="2"/>
  <c r="Y19" i="2"/>
  <c r="AC19" i="2"/>
  <c r="Z19" i="2"/>
  <c r="AD19" i="2"/>
  <c r="AA19" i="2"/>
  <c r="AE19" i="2"/>
  <c r="AB15" i="2"/>
  <c r="Y15" i="2"/>
  <c r="AC15" i="2"/>
  <c r="Z15" i="2"/>
  <c r="AD15" i="2"/>
  <c r="AA15" i="2"/>
  <c r="AE15" i="2"/>
  <c r="AB11" i="2"/>
  <c r="Y11" i="2"/>
  <c r="AC11" i="2"/>
  <c r="Z11" i="2"/>
  <c r="AD11" i="2"/>
  <c r="AA11" i="2"/>
  <c r="AB7" i="2"/>
  <c r="Y7" i="2"/>
  <c r="AC7" i="2"/>
  <c r="Z7" i="2"/>
  <c r="AD7" i="2"/>
  <c r="AE7" i="2"/>
  <c r="X399" i="2"/>
  <c r="X395" i="2"/>
  <c r="X391" i="2"/>
  <c r="X387" i="2"/>
  <c r="X383" i="2"/>
  <c r="X379" i="2"/>
  <c r="X375" i="2"/>
  <c r="X371" i="2"/>
  <c r="X367" i="2"/>
  <c r="X363" i="2"/>
  <c r="X359" i="2"/>
  <c r="X355" i="2"/>
  <c r="X351" i="2"/>
  <c r="X347" i="2"/>
  <c r="X343" i="2"/>
  <c r="X339" i="2"/>
  <c r="X335" i="2"/>
  <c r="X331" i="2"/>
  <c r="X327" i="2"/>
  <c r="X323" i="2"/>
  <c r="X319" i="2"/>
  <c r="X315" i="2"/>
  <c r="X311" i="2"/>
  <c r="X307" i="2"/>
  <c r="X303" i="2"/>
  <c r="X299" i="2"/>
  <c r="X295" i="2"/>
  <c r="X291" i="2"/>
  <c r="X287" i="2"/>
  <c r="X283" i="2"/>
  <c r="X279" i="2"/>
  <c r="X275" i="2"/>
  <c r="X271" i="2"/>
  <c r="X267" i="2"/>
  <c r="X263" i="2"/>
  <c r="X259" i="2"/>
  <c r="X255" i="2"/>
  <c r="X251" i="2"/>
  <c r="X247" i="2"/>
  <c r="X243" i="2"/>
  <c r="X239" i="2"/>
  <c r="X235" i="2"/>
  <c r="X231" i="2"/>
  <c r="X227" i="2"/>
  <c r="X223" i="2"/>
  <c r="X219" i="2"/>
  <c r="X215" i="2"/>
  <c r="X211" i="2"/>
  <c r="X207" i="2"/>
  <c r="X203" i="2"/>
  <c r="X199" i="2"/>
  <c r="X195" i="2"/>
  <c r="X191" i="2"/>
  <c r="X187" i="2"/>
  <c r="X183" i="2"/>
  <c r="X179" i="2"/>
  <c r="X175" i="2"/>
  <c r="X171" i="2"/>
  <c r="X167" i="2"/>
  <c r="X163" i="2"/>
  <c r="X159" i="2"/>
  <c r="X155" i="2"/>
  <c r="X151" i="2"/>
  <c r="X147" i="2"/>
  <c r="X143" i="2"/>
  <c r="X139" i="2"/>
  <c r="X135" i="2"/>
  <c r="X131" i="2"/>
  <c r="X127" i="2"/>
  <c r="X123" i="2"/>
  <c r="X119" i="2"/>
  <c r="X115" i="2"/>
  <c r="X111" i="2"/>
  <c r="X107" i="2"/>
  <c r="X103" i="2"/>
  <c r="X99" i="2"/>
  <c r="X95" i="2"/>
  <c r="X91" i="2"/>
  <c r="X87" i="2"/>
  <c r="X83" i="2"/>
  <c r="X79" i="2"/>
  <c r="X75" i="2"/>
  <c r="X71" i="2"/>
  <c r="X67" i="2"/>
  <c r="X63" i="2"/>
  <c r="X59" i="2"/>
  <c r="X55" i="2"/>
  <c r="X51" i="2"/>
  <c r="X47" i="2"/>
  <c r="X43" i="2"/>
  <c r="X39" i="2"/>
  <c r="X35" i="2"/>
  <c r="X31" i="2"/>
  <c r="X27" i="2"/>
  <c r="X23" i="2"/>
  <c r="X19" i="2"/>
  <c r="X15" i="2"/>
  <c r="X11" i="2"/>
  <c r="X7" i="2"/>
  <c r="AD399" i="2"/>
  <c r="Z399" i="2"/>
  <c r="AC398" i="2"/>
  <c r="Y398" i="2"/>
  <c r="AD395" i="2"/>
  <c r="Z395" i="2"/>
  <c r="AC394" i="2"/>
  <c r="Y394" i="2"/>
  <c r="AD391" i="2"/>
  <c r="Z391" i="2"/>
  <c r="AC390" i="2"/>
  <c r="Y390" i="2"/>
  <c r="AD387" i="2"/>
  <c r="Z387" i="2"/>
  <c r="AC386" i="2"/>
  <c r="Y386" i="2"/>
  <c r="AD383" i="2"/>
  <c r="Z383" i="2"/>
  <c r="AC382" i="2"/>
  <c r="Y382" i="2"/>
  <c r="Y379" i="2"/>
  <c r="AC375" i="2"/>
  <c r="Y371" i="2"/>
  <c r="AE369" i="2"/>
  <c r="AC367" i="2"/>
  <c r="AA365" i="2"/>
  <c r="Y363" i="2"/>
  <c r="AE361" i="2"/>
  <c r="AC359" i="2"/>
  <c r="AA357" i="2"/>
  <c r="Y355" i="2"/>
  <c r="AE353" i="2"/>
  <c r="AC351" i="2"/>
  <c r="AA349" i="2"/>
  <c r="Y347" i="2"/>
  <c r="AE345" i="2"/>
  <c r="AC343" i="2"/>
  <c r="AA341" i="2"/>
  <c r="Y339" i="2"/>
  <c r="AE337" i="2"/>
  <c r="AC335" i="2"/>
  <c r="AA333" i="2"/>
  <c r="Y331" i="2"/>
  <c r="AE329" i="2"/>
  <c r="AC327" i="2"/>
  <c r="AA325" i="2"/>
  <c r="Y323" i="2"/>
  <c r="AE321" i="2"/>
  <c r="AC319" i="2"/>
  <c r="AA317" i="2"/>
  <c r="Y315" i="2"/>
  <c r="AE313" i="2"/>
  <c r="AC311" i="2"/>
  <c r="AA309" i="2"/>
  <c r="Y307" i="2"/>
  <c r="AE305" i="2"/>
  <c r="AC303" i="2"/>
  <c r="AA301" i="2"/>
  <c r="Y299" i="2"/>
  <c r="AE297" i="2"/>
  <c r="AC295" i="2"/>
  <c r="AA293" i="2"/>
  <c r="Y291" i="2"/>
  <c r="AE289" i="2"/>
  <c r="AC287" i="2"/>
  <c r="AA285" i="2"/>
  <c r="Y283" i="2"/>
  <c r="AE281" i="2"/>
  <c r="AC279" i="2"/>
  <c r="AA277" i="2"/>
  <c r="Y275" i="2"/>
  <c r="AE273" i="2"/>
  <c r="AC271" i="2"/>
  <c r="AA269" i="2"/>
  <c r="Y267" i="2"/>
  <c r="AE265" i="2"/>
  <c r="AC263" i="2"/>
  <c r="AA261" i="2"/>
  <c r="Y259" i="2"/>
  <c r="AE257" i="2"/>
  <c r="AC255" i="2"/>
  <c r="AA253" i="2"/>
  <c r="Y251" i="2"/>
  <c r="AE249" i="2"/>
  <c r="AE241" i="2"/>
  <c r="AC239" i="2"/>
  <c r="Y235" i="2"/>
  <c r="AE225" i="2"/>
  <c r="AC223" i="2"/>
  <c r="Y219" i="2"/>
  <c r="AE209" i="2"/>
  <c r="AC207" i="2"/>
  <c r="Y203" i="2"/>
  <c r="AE193" i="2"/>
  <c r="AC191" i="2"/>
  <c r="Y187" i="2"/>
  <c r="AE177" i="2"/>
  <c r="AC175" i="2"/>
  <c r="Y171" i="2"/>
  <c r="AE161" i="2"/>
  <c r="AC159" i="2"/>
  <c r="Y155" i="2"/>
  <c r="AE145" i="2"/>
  <c r="AC143" i="2"/>
  <c r="Y139" i="2"/>
  <c r="AE129" i="2"/>
  <c r="AC127" i="2"/>
  <c r="Y123" i="2"/>
  <c r="AE113" i="2"/>
  <c r="AC111" i="2"/>
  <c r="AC99" i="2"/>
  <c r="Y95" i="2"/>
  <c r="AC67" i="2"/>
  <c r="Y63" i="2"/>
  <c r="AC35" i="2"/>
  <c r="Y31" i="2"/>
  <c r="AA7" i="2"/>
  <c r="AP176" i="2"/>
  <c r="AZ176" i="2" s="1"/>
  <c r="AL176" i="2"/>
  <c r="AV176" i="2" s="1"/>
  <c r="AP175" i="2"/>
  <c r="AZ175" i="2" s="1"/>
  <c r="AL175" i="2"/>
  <c r="AV175" i="2" s="1"/>
  <c r="AP174" i="2"/>
  <c r="AZ174" i="2" s="1"/>
  <c r="AL174" i="2"/>
  <c r="AV174" i="2" s="1"/>
  <c r="AP173" i="2"/>
  <c r="AZ173" i="2" s="1"/>
  <c r="AL173" i="2"/>
  <c r="AV173" i="2" s="1"/>
  <c r="AP172" i="2"/>
  <c r="AZ172" i="2" s="1"/>
  <c r="AL172" i="2"/>
  <c r="AV172" i="2" s="1"/>
  <c r="AP171" i="2"/>
  <c r="AZ171" i="2" s="1"/>
  <c r="AL171" i="2"/>
  <c r="AV171" i="2" s="1"/>
  <c r="AP170" i="2"/>
  <c r="AZ170" i="2" s="1"/>
  <c r="AL170" i="2"/>
  <c r="AV170" i="2" s="1"/>
  <c r="AP169" i="2"/>
  <c r="AZ169" i="2" s="1"/>
  <c r="AL169" i="2"/>
  <c r="AV169" i="2" s="1"/>
  <c r="AP168" i="2"/>
  <c r="AZ168" i="2" s="1"/>
  <c r="AL168" i="2"/>
  <c r="AV168" i="2" s="1"/>
  <c r="AP167" i="2"/>
  <c r="AZ167" i="2" s="1"/>
  <c r="AL167" i="2"/>
  <c r="AV167" i="2" s="1"/>
  <c r="AP166" i="2"/>
  <c r="AZ166" i="2" s="1"/>
  <c r="AL166" i="2"/>
  <c r="AV166" i="2" s="1"/>
  <c r="AP165" i="2"/>
  <c r="AZ165" i="2" s="1"/>
  <c r="AL165" i="2"/>
  <c r="AV165" i="2" s="1"/>
  <c r="AP164" i="2"/>
  <c r="AZ164" i="2" s="1"/>
  <c r="AL164" i="2"/>
  <c r="AV164" i="2" s="1"/>
  <c r="AP163" i="2"/>
  <c r="AZ163" i="2" s="1"/>
  <c r="AL163" i="2"/>
  <c r="AV163" i="2" s="1"/>
  <c r="AP162" i="2"/>
  <c r="AZ162" i="2" s="1"/>
  <c r="AL162" i="2"/>
  <c r="AV162" i="2" s="1"/>
  <c r="AP161" i="2"/>
  <c r="AZ161" i="2" s="1"/>
  <c r="AL161" i="2"/>
  <c r="AV161" i="2" s="1"/>
  <c r="AP160" i="2"/>
  <c r="AZ160" i="2" s="1"/>
  <c r="AL160" i="2"/>
  <c r="AV160" i="2" s="1"/>
  <c r="AP159" i="2"/>
  <c r="AZ159" i="2" s="1"/>
  <c r="AL159" i="2"/>
  <c r="AV159" i="2" s="1"/>
  <c r="AP158" i="2"/>
  <c r="AZ158" i="2" s="1"/>
  <c r="AL158" i="2"/>
  <c r="AV158" i="2" s="1"/>
  <c r="AP157" i="2"/>
  <c r="AZ157" i="2" s="1"/>
  <c r="AL157" i="2"/>
  <c r="AV157" i="2" s="1"/>
  <c r="AP156" i="2"/>
  <c r="AZ156" i="2" s="1"/>
  <c r="AL156" i="2"/>
  <c r="AV156" i="2" s="1"/>
  <c r="AP155" i="2"/>
  <c r="AZ155" i="2" s="1"/>
  <c r="AL155" i="2"/>
  <c r="AV155" i="2" s="1"/>
  <c r="AP154" i="2"/>
  <c r="AZ154" i="2" s="1"/>
  <c r="AL154" i="2"/>
  <c r="AV154" i="2" s="1"/>
  <c r="AP153" i="2"/>
  <c r="AZ153" i="2" s="1"/>
  <c r="AL153" i="2"/>
  <c r="AV153" i="2" s="1"/>
  <c r="AP152" i="2"/>
  <c r="AZ152" i="2" s="1"/>
  <c r="AL152" i="2"/>
  <c r="AV152" i="2" s="1"/>
  <c r="AP151" i="2"/>
  <c r="AZ151" i="2" s="1"/>
  <c r="AL151" i="2"/>
  <c r="AV151" i="2" s="1"/>
  <c r="AP150" i="2"/>
  <c r="AZ150" i="2" s="1"/>
  <c r="AL150" i="2"/>
  <c r="AV150" i="2" s="1"/>
  <c r="AP149" i="2"/>
  <c r="AZ149" i="2" s="1"/>
  <c r="AL149" i="2"/>
  <c r="AV149" i="2" s="1"/>
  <c r="AP148" i="2"/>
  <c r="AZ148" i="2" s="1"/>
  <c r="AL148" i="2"/>
  <c r="AV148" i="2" s="1"/>
  <c r="AP147" i="2"/>
  <c r="AZ147" i="2" s="1"/>
  <c r="AL147" i="2"/>
  <c r="AV147" i="2" s="1"/>
  <c r="AP146" i="2"/>
  <c r="AZ146" i="2" s="1"/>
  <c r="AL146" i="2"/>
  <c r="AV146" i="2" s="1"/>
  <c r="AP145" i="2"/>
  <c r="AZ145" i="2" s="1"/>
  <c r="AL145" i="2"/>
  <c r="AV145" i="2" s="1"/>
  <c r="AP144" i="2"/>
  <c r="AZ144" i="2" s="1"/>
  <c r="AL144" i="2"/>
  <c r="AV144" i="2" s="1"/>
  <c r="AP143" i="2"/>
  <c r="AZ143" i="2" s="1"/>
  <c r="AL143" i="2"/>
  <c r="AV143" i="2" s="1"/>
  <c r="AP142" i="2"/>
  <c r="AZ142" i="2" s="1"/>
  <c r="AL142" i="2"/>
  <c r="AV142" i="2" s="1"/>
  <c r="AP141" i="2"/>
  <c r="AZ141" i="2" s="1"/>
  <c r="AL141" i="2"/>
  <c r="AV141" i="2" s="1"/>
  <c r="AP140" i="2"/>
  <c r="AZ140" i="2" s="1"/>
  <c r="AL140" i="2"/>
  <c r="AV140" i="2" s="1"/>
  <c r="AP139" i="2"/>
  <c r="AZ139" i="2" s="1"/>
  <c r="AL139" i="2"/>
  <c r="AV139" i="2" s="1"/>
  <c r="AP138" i="2"/>
  <c r="AZ138" i="2" s="1"/>
  <c r="AL138" i="2"/>
  <c r="AV138" i="2" s="1"/>
  <c r="AP137" i="2"/>
  <c r="AZ137" i="2" s="1"/>
  <c r="AL137" i="2"/>
  <c r="AV137" i="2" s="1"/>
  <c r="AP136" i="2"/>
  <c r="AZ136" i="2" s="1"/>
  <c r="AL136" i="2"/>
  <c r="AV136" i="2" s="1"/>
  <c r="AP135" i="2"/>
  <c r="AZ135" i="2" s="1"/>
  <c r="AL135" i="2"/>
  <c r="AV135" i="2" s="1"/>
  <c r="AP134" i="2"/>
  <c r="AZ134" i="2" s="1"/>
  <c r="AL134" i="2"/>
  <c r="AV134" i="2" s="1"/>
  <c r="AP133" i="2"/>
  <c r="AZ133" i="2" s="1"/>
  <c r="AL133" i="2"/>
  <c r="AV133" i="2" s="1"/>
  <c r="AP132" i="2"/>
  <c r="AZ132" i="2" s="1"/>
  <c r="AL132" i="2"/>
  <c r="AV132" i="2" s="1"/>
  <c r="AP131" i="2"/>
  <c r="AZ131" i="2" s="1"/>
  <c r="AL131" i="2"/>
  <c r="AV131" i="2" s="1"/>
  <c r="AP130" i="2"/>
  <c r="AZ130" i="2" s="1"/>
  <c r="AL130" i="2"/>
  <c r="AV130" i="2" s="1"/>
  <c r="AP129" i="2"/>
  <c r="AZ129" i="2" s="1"/>
  <c r="AL129" i="2"/>
  <c r="AV129" i="2" s="1"/>
  <c r="AP128" i="2"/>
  <c r="AZ128" i="2" s="1"/>
  <c r="AL128" i="2"/>
  <c r="AV128" i="2" s="1"/>
  <c r="AP127" i="2"/>
  <c r="AZ127" i="2" s="1"/>
  <c r="AL127" i="2"/>
  <c r="AV127" i="2" s="1"/>
  <c r="AP126" i="2"/>
  <c r="AZ126" i="2" s="1"/>
  <c r="AL126" i="2"/>
  <c r="AV126" i="2" s="1"/>
  <c r="AP125" i="2"/>
  <c r="AZ125" i="2" s="1"/>
  <c r="AL125" i="2"/>
  <c r="AV125" i="2" s="1"/>
  <c r="AP124" i="2"/>
  <c r="AZ124" i="2" s="1"/>
  <c r="AL124" i="2"/>
  <c r="AV124" i="2" s="1"/>
  <c r="AP123" i="2"/>
  <c r="AZ123" i="2" s="1"/>
  <c r="AL123" i="2"/>
  <c r="AV123" i="2" s="1"/>
  <c r="AP122" i="2"/>
  <c r="AZ122" i="2" s="1"/>
  <c r="AL122" i="2"/>
  <c r="AV122" i="2" s="1"/>
  <c r="AP121" i="2"/>
  <c r="AZ121" i="2" s="1"/>
  <c r="AL121" i="2"/>
  <c r="AV121" i="2" s="1"/>
  <c r="AP120" i="2"/>
  <c r="AZ120" i="2" s="1"/>
  <c r="AL120" i="2"/>
  <c r="AV120" i="2" s="1"/>
  <c r="AP119" i="2"/>
  <c r="AZ119" i="2" s="1"/>
  <c r="AL119" i="2"/>
  <c r="AV119" i="2" s="1"/>
  <c r="AP118" i="2"/>
  <c r="AZ118" i="2" s="1"/>
  <c r="AL118" i="2"/>
  <c r="AV118" i="2" s="1"/>
  <c r="AP117" i="2"/>
  <c r="AZ117" i="2" s="1"/>
  <c r="AL117" i="2"/>
  <c r="AV117" i="2" s="1"/>
  <c r="AP116" i="2"/>
  <c r="AZ116" i="2" s="1"/>
  <c r="AL116" i="2"/>
  <c r="AV116" i="2" s="1"/>
  <c r="AP115" i="2"/>
  <c r="AZ115" i="2" s="1"/>
  <c r="AL115" i="2"/>
  <c r="AV115" i="2" s="1"/>
  <c r="AP114" i="2"/>
  <c r="AZ114" i="2" s="1"/>
  <c r="AL114" i="2"/>
  <c r="AV114" i="2" s="1"/>
  <c r="AP113" i="2"/>
  <c r="AZ113" i="2" s="1"/>
  <c r="AL113" i="2"/>
  <c r="AV113" i="2" s="1"/>
  <c r="AP112" i="2"/>
  <c r="AZ112" i="2" s="1"/>
  <c r="AL112" i="2"/>
  <c r="AV112" i="2" s="1"/>
  <c r="AP111" i="2"/>
  <c r="AZ111" i="2" s="1"/>
  <c r="AL111" i="2"/>
  <c r="AV111" i="2" s="1"/>
  <c r="AP110" i="2"/>
  <c r="AZ110" i="2" s="1"/>
  <c r="AL110" i="2"/>
  <c r="AV110" i="2" s="1"/>
  <c r="AP109" i="2"/>
  <c r="AZ109" i="2" s="1"/>
  <c r="AL109" i="2"/>
  <c r="AV109" i="2" s="1"/>
  <c r="AP108" i="2"/>
  <c r="AZ108" i="2" s="1"/>
  <c r="AL108" i="2"/>
  <c r="AV108" i="2" s="1"/>
  <c r="AP107" i="2"/>
  <c r="AZ107" i="2" s="1"/>
  <c r="AL107" i="2"/>
  <c r="AV107" i="2" s="1"/>
  <c r="AP106" i="2"/>
  <c r="AZ106" i="2" s="1"/>
  <c r="AL106" i="2"/>
  <c r="AV106" i="2" s="1"/>
  <c r="AP105" i="2"/>
  <c r="AZ105" i="2" s="1"/>
  <c r="AL105" i="2"/>
  <c r="AV105" i="2" s="1"/>
  <c r="AP104" i="2"/>
  <c r="AZ104" i="2" s="1"/>
  <c r="AL104" i="2"/>
  <c r="AV104" i="2" s="1"/>
  <c r="AP103" i="2"/>
  <c r="AZ103" i="2" s="1"/>
  <c r="AL103" i="2"/>
  <c r="AV103" i="2" s="1"/>
  <c r="AP102" i="2"/>
  <c r="AZ102" i="2" s="1"/>
  <c r="AL102" i="2"/>
  <c r="AV102" i="2" s="1"/>
  <c r="AP101" i="2"/>
  <c r="AZ101" i="2" s="1"/>
  <c r="AL101" i="2"/>
  <c r="AV101" i="2" s="1"/>
  <c r="AP100" i="2"/>
  <c r="AZ100" i="2" s="1"/>
  <c r="AL100" i="2"/>
  <c r="AV100" i="2" s="1"/>
  <c r="AP99" i="2"/>
  <c r="AZ99" i="2" s="1"/>
  <c r="AL99" i="2"/>
  <c r="AV99" i="2" s="1"/>
  <c r="AP98" i="2"/>
  <c r="AZ98" i="2" s="1"/>
  <c r="AL98" i="2"/>
  <c r="AV98" i="2" s="1"/>
  <c r="AP97" i="2"/>
  <c r="AZ97" i="2" s="1"/>
  <c r="AL97" i="2"/>
  <c r="AV97" i="2" s="1"/>
  <c r="AP96" i="2"/>
  <c r="AZ96" i="2" s="1"/>
  <c r="AL96" i="2"/>
  <c r="AV96" i="2" s="1"/>
  <c r="AP95" i="2"/>
  <c r="AZ95" i="2" s="1"/>
  <c r="AL95" i="2"/>
  <c r="AV95" i="2" s="1"/>
  <c r="AP94" i="2"/>
  <c r="AZ94" i="2" s="1"/>
  <c r="AL94" i="2"/>
  <c r="AV94" i="2" s="1"/>
  <c r="AP93" i="2"/>
  <c r="AZ93" i="2" s="1"/>
  <c r="AL93" i="2"/>
  <c r="AV93" i="2" s="1"/>
  <c r="AP92" i="2"/>
  <c r="AZ92" i="2" s="1"/>
  <c r="AL92" i="2"/>
  <c r="AV92" i="2" s="1"/>
  <c r="AP91" i="2"/>
  <c r="AZ91" i="2" s="1"/>
  <c r="AL91" i="2"/>
  <c r="AV91" i="2" s="1"/>
  <c r="AP90" i="2"/>
  <c r="AZ90" i="2" s="1"/>
  <c r="AL90" i="2"/>
  <c r="AV90" i="2" s="1"/>
  <c r="AP89" i="2"/>
  <c r="AZ89" i="2" s="1"/>
  <c r="AL89" i="2"/>
  <c r="AV89" i="2" s="1"/>
  <c r="AP88" i="2"/>
  <c r="AZ88" i="2" s="1"/>
  <c r="AL88" i="2"/>
  <c r="AV88" i="2" s="1"/>
  <c r="AP87" i="2"/>
  <c r="AZ87" i="2" s="1"/>
  <c r="AL87" i="2"/>
  <c r="AV87" i="2" s="1"/>
  <c r="AP86" i="2"/>
  <c r="AZ86" i="2" s="1"/>
  <c r="AL86" i="2"/>
  <c r="AV86" i="2" s="1"/>
  <c r="AP85" i="2"/>
  <c r="AZ85" i="2" s="1"/>
  <c r="AL85" i="2"/>
  <c r="AV85" i="2" s="1"/>
  <c r="AP84" i="2"/>
  <c r="AZ84" i="2" s="1"/>
  <c r="AL84" i="2"/>
  <c r="AV84" i="2" s="1"/>
  <c r="AP83" i="2"/>
  <c r="AZ83" i="2" s="1"/>
  <c r="AL83" i="2"/>
  <c r="AV83" i="2" s="1"/>
  <c r="AP82" i="2"/>
  <c r="AZ82" i="2" s="1"/>
  <c r="AL82" i="2"/>
  <c r="AV82" i="2" s="1"/>
  <c r="AP81" i="2"/>
  <c r="AZ81" i="2" s="1"/>
  <c r="AL81" i="2"/>
  <c r="AV81" i="2" s="1"/>
  <c r="AP80" i="2"/>
  <c r="AZ80" i="2" s="1"/>
  <c r="AL80" i="2"/>
  <c r="AV80" i="2" s="1"/>
  <c r="AP79" i="2"/>
  <c r="AZ79" i="2" s="1"/>
  <c r="AL79" i="2"/>
  <c r="AV79" i="2" s="1"/>
  <c r="AP78" i="2"/>
  <c r="AZ78" i="2" s="1"/>
  <c r="AL78" i="2"/>
  <c r="AV78" i="2" s="1"/>
  <c r="AP77" i="2"/>
  <c r="AZ77" i="2" s="1"/>
  <c r="AL77" i="2"/>
  <c r="AV77" i="2" s="1"/>
  <c r="AP76" i="2"/>
  <c r="AZ76" i="2" s="1"/>
  <c r="AP75" i="2"/>
  <c r="AZ75" i="2" s="1"/>
  <c r="AL75" i="2"/>
  <c r="AV75" i="2" s="1"/>
  <c r="AP74" i="2"/>
  <c r="AZ74" i="2" s="1"/>
  <c r="AL74" i="2"/>
  <c r="AV74" i="2" s="1"/>
  <c r="AP73" i="2"/>
  <c r="AZ73" i="2" s="1"/>
  <c r="AL73" i="2"/>
  <c r="AV73" i="2" s="1"/>
  <c r="AP72" i="2"/>
  <c r="AZ72" i="2" s="1"/>
  <c r="AL72" i="2"/>
  <c r="AV72" i="2" s="1"/>
  <c r="AP71" i="2"/>
  <c r="AZ71" i="2" s="1"/>
  <c r="AL71" i="2"/>
  <c r="AV71" i="2" s="1"/>
  <c r="AP70" i="2"/>
  <c r="AZ70" i="2" s="1"/>
  <c r="AL70" i="2"/>
  <c r="AV70" i="2" s="1"/>
  <c r="AP69" i="2"/>
  <c r="AZ69" i="2" s="1"/>
  <c r="AL69" i="2"/>
  <c r="AV69" i="2" s="1"/>
  <c r="AP68" i="2"/>
  <c r="AZ68" i="2" s="1"/>
  <c r="AL68" i="2"/>
  <c r="AV68" i="2" s="1"/>
  <c r="AP67" i="2"/>
  <c r="AZ67" i="2" s="1"/>
  <c r="AL67" i="2"/>
  <c r="AV67" i="2" s="1"/>
  <c r="AP66" i="2"/>
  <c r="AZ66" i="2" s="1"/>
  <c r="AL66" i="2"/>
  <c r="AV66" i="2" s="1"/>
  <c r="AP65" i="2"/>
  <c r="AZ65" i="2" s="1"/>
  <c r="AL65" i="2"/>
  <c r="AV65" i="2" s="1"/>
  <c r="AP64" i="2"/>
  <c r="AZ64" i="2" s="1"/>
  <c r="AL64" i="2"/>
  <c r="AV64" i="2" s="1"/>
  <c r="AP63" i="2"/>
  <c r="AZ63" i="2" s="1"/>
  <c r="AL63" i="2"/>
  <c r="AV63" i="2" s="1"/>
  <c r="AP62" i="2"/>
  <c r="AZ62" i="2" s="1"/>
  <c r="AL62" i="2"/>
  <c r="AV62" i="2" s="1"/>
  <c r="AP61" i="2"/>
  <c r="AZ61" i="2" s="1"/>
  <c r="AL61" i="2"/>
  <c r="AV61" i="2" s="1"/>
  <c r="AP60" i="2"/>
  <c r="AZ60" i="2" s="1"/>
  <c r="AP59" i="2"/>
  <c r="AZ59" i="2" s="1"/>
  <c r="AL59" i="2"/>
  <c r="AV59" i="2" s="1"/>
  <c r="AP58" i="2"/>
  <c r="AZ58" i="2" s="1"/>
  <c r="AL58" i="2"/>
  <c r="AV58" i="2" s="1"/>
  <c r="AP57" i="2"/>
  <c r="AZ57" i="2" s="1"/>
  <c r="AL57" i="2"/>
  <c r="AV57" i="2" s="1"/>
  <c r="AP56" i="2"/>
  <c r="AZ56" i="2" s="1"/>
  <c r="AL56" i="2"/>
  <c r="AV56" i="2" s="1"/>
  <c r="AP55" i="2"/>
  <c r="AZ55" i="2" s="1"/>
  <c r="AL55" i="2"/>
  <c r="AV55" i="2" s="1"/>
  <c r="AP54" i="2"/>
  <c r="AZ54" i="2" s="1"/>
  <c r="AL54" i="2"/>
  <c r="AV54" i="2" s="1"/>
  <c r="AP53" i="2"/>
  <c r="AZ53" i="2" s="1"/>
  <c r="AL53" i="2"/>
  <c r="AV53" i="2" s="1"/>
  <c r="AP52" i="2"/>
  <c r="AZ52" i="2" s="1"/>
  <c r="AL52" i="2"/>
  <c r="AV52" i="2" s="1"/>
  <c r="AP51" i="2"/>
  <c r="AZ51" i="2" s="1"/>
  <c r="AL51" i="2"/>
  <c r="AV51" i="2" s="1"/>
  <c r="AP50" i="2"/>
  <c r="AZ50" i="2" s="1"/>
  <c r="AL50" i="2"/>
  <c r="AV50" i="2" s="1"/>
  <c r="AP49" i="2"/>
  <c r="AZ49" i="2" s="1"/>
  <c r="AL49" i="2"/>
  <c r="AV49" i="2" s="1"/>
  <c r="AP48" i="2"/>
  <c r="AZ48" i="2" s="1"/>
  <c r="AL48" i="2"/>
  <c r="AV48" i="2" s="1"/>
  <c r="AP47" i="2"/>
  <c r="AZ47" i="2" s="1"/>
  <c r="AL47" i="2"/>
  <c r="AV47" i="2" s="1"/>
  <c r="AP46" i="2"/>
  <c r="AZ46" i="2" s="1"/>
  <c r="AL46" i="2"/>
  <c r="AV46" i="2" s="1"/>
  <c r="AP45" i="2"/>
  <c r="AZ45" i="2" s="1"/>
  <c r="AL45" i="2"/>
  <c r="AV45" i="2" s="1"/>
  <c r="AP44" i="2"/>
  <c r="AZ44" i="2" s="1"/>
  <c r="AP43" i="2"/>
  <c r="AZ43" i="2" s="1"/>
  <c r="AL43" i="2"/>
  <c r="AV43" i="2" s="1"/>
  <c r="AP42" i="2"/>
  <c r="AZ42" i="2" s="1"/>
  <c r="AL42" i="2"/>
  <c r="AV42" i="2" s="1"/>
  <c r="AP41" i="2"/>
  <c r="AZ41" i="2" s="1"/>
  <c r="AL41" i="2"/>
  <c r="AV41" i="2" s="1"/>
  <c r="AP40" i="2"/>
  <c r="AZ40" i="2" s="1"/>
  <c r="AL40" i="2"/>
  <c r="AV40" i="2" s="1"/>
  <c r="AP39" i="2"/>
  <c r="AZ39" i="2" s="1"/>
  <c r="AL39" i="2"/>
  <c r="AV39" i="2" s="1"/>
  <c r="AP38" i="2"/>
  <c r="AZ38" i="2" s="1"/>
  <c r="AL38" i="2"/>
  <c r="AV38" i="2" s="1"/>
  <c r="AP37" i="2"/>
  <c r="AZ37" i="2" s="1"/>
  <c r="AL37" i="2"/>
  <c r="AV37" i="2" s="1"/>
  <c r="AP36" i="2"/>
  <c r="AZ36" i="2" s="1"/>
  <c r="AL36" i="2"/>
  <c r="AV36" i="2" s="1"/>
  <c r="AP35" i="2"/>
  <c r="AZ35" i="2" s="1"/>
  <c r="AL35" i="2"/>
  <c r="AV35" i="2" s="1"/>
  <c r="AP34" i="2"/>
  <c r="AZ34" i="2" s="1"/>
  <c r="AL34" i="2"/>
  <c r="AV34" i="2" s="1"/>
  <c r="Y378" i="2"/>
  <c r="AC378" i="2"/>
  <c r="Z378" i="2"/>
  <c r="AD378" i="2"/>
  <c r="Y374" i="2"/>
  <c r="AC374" i="2"/>
  <c r="Z374" i="2"/>
  <c r="AD374" i="2"/>
  <c r="Y370" i="2"/>
  <c r="AC370" i="2"/>
  <c r="Z370" i="2"/>
  <c r="AD370" i="2"/>
  <c r="Y366" i="2"/>
  <c r="AC366" i="2"/>
  <c r="Z366" i="2"/>
  <c r="AD366" i="2"/>
  <c r="Y362" i="2"/>
  <c r="AC362" i="2"/>
  <c r="Z362" i="2"/>
  <c r="AD362" i="2"/>
  <c r="Y358" i="2"/>
  <c r="AC358" i="2"/>
  <c r="Z358" i="2"/>
  <c r="AD358" i="2"/>
  <c r="Y354" i="2"/>
  <c r="AC354" i="2"/>
  <c r="Z354" i="2"/>
  <c r="AD354" i="2"/>
  <c r="Y350" i="2"/>
  <c r="AC350" i="2"/>
  <c r="Z350" i="2"/>
  <c r="AD350" i="2"/>
  <c r="Y346" i="2"/>
  <c r="AC346" i="2"/>
  <c r="Z346" i="2"/>
  <c r="AD346" i="2"/>
  <c r="Y342" i="2"/>
  <c r="AC342" i="2"/>
  <c r="Z342" i="2"/>
  <c r="AD342" i="2"/>
  <c r="Y338" i="2"/>
  <c r="AC338" i="2"/>
  <c r="Z338" i="2"/>
  <c r="AD338" i="2"/>
  <c r="Y334" i="2"/>
  <c r="AC334" i="2"/>
  <c r="Z334" i="2"/>
  <c r="AD334" i="2"/>
  <c r="Y330" i="2"/>
  <c r="AC330" i="2"/>
  <c r="Z330" i="2"/>
  <c r="AD330" i="2"/>
  <c r="Y326" i="2"/>
  <c r="AC326" i="2"/>
  <c r="Z326" i="2"/>
  <c r="AD326" i="2"/>
  <c r="Y322" i="2"/>
  <c r="AC322" i="2"/>
  <c r="Z322" i="2"/>
  <c r="AD322" i="2"/>
  <c r="Y318" i="2"/>
  <c r="AC318" i="2"/>
  <c r="Z318" i="2"/>
  <c r="AD318" i="2"/>
  <c r="Y314" i="2"/>
  <c r="AC314" i="2"/>
  <c r="Z314" i="2"/>
  <c r="AD314" i="2"/>
  <c r="Y310" i="2"/>
  <c r="AC310" i="2"/>
  <c r="Z310" i="2"/>
  <c r="AD310" i="2"/>
  <c r="Y306" i="2"/>
  <c r="AC306" i="2"/>
  <c r="Z306" i="2"/>
  <c r="AD306" i="2"/>
  <c r="Y302" i="2"/>
  <c r="AC302" i="2"/>
  <c r="Z302" i="2"/>
  <c r="AD302" i="2"/>
  <c r="Y298" i="2"/>
  <c r="AC298" i="2"/>
  <c r="Z298" i="2"/>
  <c r="AD298" i="2"/>
  <c r="Y294" i="2"/>
  <c r="AC294" i="2"/>
  <c r="Z294" i="2"/>
  <c r="AD294" i="2"/>
  <c r="Y290" i="2"/>
  <c r="AC290" i="2"/>
  <c r="Z290" i="2"/>
  <c r="AD290" i="2"/>
  <c r="Y286" i="2"/>
  <c r="AC286" i="2"/>
  <c r="Z286" i="2"/>
  <c r="AD286" i="2"/>
  <c r="Y282" i="2"/>
  <c r="AC282" i="2"/>
  <c r="Z282" i="2"/>
  <c r="AD282" i="2"/>
  <c r="Y278" i="2"/>
  <c r="AC278" i="2"/>
  <c r="Z278" i="2"/>
  <c r="AD278" i="2"/>
  <c r="Y274" i="2"/>
  <c r="AC274" i="2"/>
  <c r="Z274" i="2"/>
  <c r="AD274" i="2"/>
  <c r="Y270" i="2"/>
  <c r="AC270" i="2"/>
  <c r="Z270" i="2"/>
  <c r="AD270" i="2"/>
  <c r="Y266" i="2"/>
  <c r="AC266" i="2"/>
  <c r="Z266" i="2"/>
  <c r="AD266" i="2"/>
  <c r="Y262" i="2"/>
  <c r="AC262" i="2"/>
  <c r="Z262" i="2"/>
  <c r="AD262" i="2"/>
  <c r="Y258" i="2"/>
  <c r="AC258" i="2"/>
  <c r="Z258" i="2"/>
  <c r="AD258" i="2"/>
  <c r="Y254" i="2"/>
  <c r="AC254" i="2"/>
  <c r="Z254" i="2"/>
  <c r="AD254" i="2"/>
  <c r="Y250" i="2"/>
  <c r="AC250" i="2"/>
  <c r="Z250" i="2"/>
  <c r="AD250" i="2"/>
  <c r="Y246" i="2"/>
  <c r="AC246" i="2"/>
  <c r="Z246" i="2"/>
  <c r="AD246" i="2"/>
  <c r="AA246" i="2"/>
  <c r="AE246" i="2"/>
  <c r="Y242" i="2"/>
  <c r="AC242" i="2"/>
  <c r="Z242" i="2"/>
  <c r="AD242" i="2"/>
  <c r="AA242" i="2"/>
  <c r="AE242" i="2"/>
  <c r="Y238" i="2"/>
  <c r="AC238" i="2"/>
  <c r="Z238" i="2"/>
  <c r="AD238" i="2"/>
  <c r="AA238" i="2"/>
  <c r="AE238" i="2"/>
  <c r="Y234" i="2"/>
  <c r="AC234" i="2"/>
  <c r="Z234" i="2"/>
  <c r="AD234" i="2"/>
  <c r="AA234" i="2"/>
  <c r="AE234" i="2"/>
  <c r="Y230" i="2"/>
  <c r="AC230" i="2"/>
  <c r="Z230" i="2"/>
  <c r="AD230" i="2"/>
  <c r="AA230" i="2"/>
  <c r="AE230" i="2"/>
  <c r="Y226" i="2"/>
  <c r="AC226" i="2"/>
  <c r="Z226" i="2"/>
  <c r="AD226" i="2"/>
  <c r="AA226" i="2"/>
  <c r="AE226" i="2"/>
  <c r="Y222" i="2"/>
  <c r="AC222" i="2"/>
  <c r="Z222" i="2"/>
  <c r="AD222" i="2"/>
  <c r="AA222" i="2"/>
  <c r="AE222" i="2"/>
  <c r="Y218" i="2"/>
  <c r="AC218" i="2"/>
  <c r="Z218" i="2"/>
  <c r="AD218" i="2"/>
  <c r="AA218" i="2"/>
  <c r="AE218" i="2"/>
  <c r="Y214" i="2"/>
  <c r="AC214" i="2"/>
  <c r="Z214" i="2"/>
  <c r="AD214" i="2"/>
  <c r="AA214" i="2"/>
  <c r="AE214" i="2"/>
  <c r="Y210" i="2"/>
  <c r="AC210" i="2"/>
  <c r="Z210" i="2"/>
  <c r="AD210" i="2"/>
  <c r="AA210" i="2"/>
  <c r="AE210" i="2"/>
  <c r="Y206" i="2"/>
  <c r="AC206" i="2"/>
  <c r="Z206" i="2"/>
  <c r="AD206" i="2"/>
  <c r="AA206" i="2"/>
  <c r="AE206" i="2"/>
  <c r="Y202" i="2"/>
  <c r="AC202" i="2"/>
  <c r="Z202" i="2"/>
  <c r="AD202" i="2"/>
  <c r="AA202" i="2"/>
  <c r="AE202" i="2"/>
  <c r="Y198" i="2"/>
  <c r="AC198" i="2"/>
  <c r="Z198" i="2"/>
  <c r="AD198" i="2"/>
  <c r="AA198" i="2"/>
  <c r="AE198" i="2"/>
  <c r="Y194" i="2"/>
  <c r="AC194" i="2"/>
  <c r="Z194" i="2"/>
  <c r="AD194" i="2"/>
  <c r="AA194" i="2"/>
  <c r="AE194" i="2"/>
  <c r="Y190" i="2"/>
  <c r="AC190" i="2"/>
  <c r="Z190" i="2"/>
  <c r="AD190" i="2"/>
  <c r="AA190" i="2"/>
  <c r="AE190" i="2"/>
  <c r="Y186" i="2"/>
  <c r="AC186" i="2"/>
  <c r="Z186" i="2"/>
  <c r="AD186" i="2"/>
  <c r="AA186" i="2"/>
  <c r="AE186" i="2"/>
  <c r="Y182" i="2"/>
  <c r="AC182" i="2"/>
  <c r="Z182" i="2"/>
  <c r="AD182" i="2"/>
  <c r="AA182" i="2"/>
  <c r="AE182" i="2"/>
  <c r="Y178" i="2"/>
  <c r="AC178" i="2"/>
  <c r="Z178" i="2"/>
  <c r="AD178" i="2"/>
  <c r="AA178" i="2"/>
  <c r="AE178" i="2"/>
  <c r="Y174" i="2"/>
  <c r="AC174" i="2"/>
  <c r="Z174" i="2"/>
  <c r="AD174" i="2"/>
  <c r="AA174" i="2"/>
  <c r="AE174" i="2"/>
  <c r="Y170" i="2"/>
  <c r="AC170" i="2"/>
  <c r="Z170" i="2"/>
  <c r="AD170" i="2"/>
  <c r="AA170" i="2"/>
  <c r="AE170" i="2"/>
  <c r="Y166" i="2"/>
  <c r="AC166" i="2"/>
  <c r="Z166" i="2"/>
  <c r="AD166" i="2"/>
  <c r="AA166" i="2"/>
  <c r="AE166" i="2"/>
  <c r="Y162" i="2"/>
  <c r="AC162" i="2"/>
  <c r="Z162" i="2"/>
  <c r="AD162" i="2"/>
  <c r="AA162" i="2"/>
  <c r="AE162" i="2"/>
  <c r="Y158" i="2"/>
  <c r="AC158" i="2"/>
  <c r="Z158" i="2"/>
  <c r="AD158" i="2"/>
  <c r="AA158" i="2"/>
  <c r="AE158" i="2"/>
  <c r="Y154" i="2"/>
  <c r="AC154" i="2"/>
  <c r="Z154" i="2"/>
  <c r="AD154" i="2"/>
  <c r="AA154" i="2"/>
  <c r="AE154" i="2"/>
  <c r="Y150" i="2"/>
  <c r="AC150" i="2"/>
  <c r="Z150" i="2"/>
  <c r="AD150" i="2"/>
  <c r="AA150" i="2"/>
  <c r="AE150" i="2"/>
  <c r="Y146" i="2"/>
  <c r="AC146" i="2"/>
  <c r="Z146" i="2"/>
  <c r="AD146" i="2"/>
  <c r="AA146" i="2"/>
  <c r="AE146" i="2"/>
  <c r="Y142" i="2"/>
  <c r="AC142" i="2"/>
  <c r="Z142" i="2"/>
  <c r="AD142" i="2"/>
  <c r="AA142" i="2"/>
  <c r="AE142" i="2"/>
  <c r="Y138" i="2"/>
  <c r="AC138" i="2"/>
  <c r="Z138" i="2"/>
  <c r="AD138" i="2"/>
  <c r="AA138" i="2"/>
  <c r="AE138" i="2"/>
  <c r="Y134" i="2"/>
  <c r="AC134" i="2"/>
  <c r="Z134" i="2"/>
  <c r="AD134" i="2"/>
  <c r="AA134" i="2"/>
  <c r="AE134" i="2"/>
  <c r="Y130" i="2"/>
  <c r="AC130" i="2"/>
  <c r="Z130" i="2"/>
  <c r="AD130" i="2"/>
  <c r="AA130" i="2"/>
  <c r="AE130" i="2"/>
  <c r="Y126" i="2"/>
  <c r="AC126" i="2"/>
  <c r="Z126" i="2"/>
  <c r="AD126" i="2"/>
  <c r="AA126" i="2"/>
  <c r="AE126" i="2"/>
  <c r="Y122" i="2"/>
  <c r="AC122" i="2"/>
  <c r="Z122" i="2"/>
  <c r="AD122" i="2"/>
  <c r="AA122" i="2"/>
  <c r="AE122" i="2"/>
  <c r="Y118" i="2"/>
  <c r="AC118" i="2"/>
  <c r="Z118" i="2"/>
  <c r="AD118" i="2"/>
  <c r="AA118" i="2"/>
  <c r="AE118" i="2"/>
  <c r="Y114" i="2"/>
  <c r="AC114" i="2"/>
  <c r="Z114" i="2"/>
  <c r="AD114" i="2"/>
  <c r="AA114" i="2"/>
  <c r="AE114" i="2"/>
  <c r="Y110" i="2"/>
  <c r="AC110" i="2"/>
  <c r="Z110" i="2"/>
  <c r="AD110" i="2"/>
  <c r="AA110" i="2"/>
  <c r="AE110" i="2"/>
  <c r="AA106" i="2"/>
  <c r="AE106" i="2"/>
  <c r="Y106" i="2"/>
  <c r="AC106" i="2"/>
  <c r="AD106" i="2"/>
  <c r="Z106" i="2"/>
  <c r="AA102" i="2"/>
  <c r="AE102" i="2"/>
  <c r="Y102" i="2"/>
  <c r="AC102" i="2"/>
  <c r="Z102" i="2"/>
  <c r="AB102" i="2"/>
  <c r="AD102" i="2"/>
  <c r="AA98" i="2"/>
  <c r="AE98" i="2"/>
  <c r="Y98" i="2"/>
  <c r="AC98" i="2"/>
  <c r="AD98" i="2"/>
  <c r="Z98" i="2"/>
  <c r="AA94" i="2"/>
  <c r="AE94" i="2"/>
  <c r="Y94" i="2"/>
  <c r="AC94" i="2"/>
  <c r="Z94" i="2"/>
  <c r="AB94" i="2"/>
  <c r="AD94" i="2"/>
  <c r="AA90" i="2"/>
  <c r="AE90" i="2"/>
  <c r="Y90" i="2"/>
  <c r="AC90" i="2"/>
  <c r="AD90" i="2"/>
  <c r="Z90" i="2"/>
  <c r="AA86" i="2"/>
  <c r="AE86" i="2"/>
  <c r="Y86" i="2"/>
  <c r="AC86" i="2"/>
  <c r="Z86" i="2"/>
  <c r="AB86" i="2"/>
  <c r="AD86" i="2"/>
  <c r="AA82" i="2"/>
  <c r="AE82" i="2"/>
  <c r="Y82" i="2"/>
  <c r="AC82" i="2"/>
  <c r="AD82" i="2"/>
  <c r="Z82" i="2"/>
  <c r="AA78" i="2"/>
  <c r="AE78" i="2"/>
  <c r="Y78" i="2"/>
  <c r="AC78" i="2"/>
  <c r="Z78" i="2"/>
  <c r="AB78" i="2"/>
  <c r="AD78" i="2"/>
  <c r="AA74" i="2"/>
  <c r="AE74" i="2"/>
  <c r="Y74" i="2"/>
  <c r="AC74" i="2"/>
  <c r="AD74" i="2"/>
  <c r="Z74" i="2"/>
  <c r="AA70" i="2"/>
  <c r="AE70" i="2"/>
  <c r="Y70" i="2"/>
  <c r="AC70" i="2"/>
  <c r="Z70" i="2"/>
  <c r="AB70" i="2"/>
  <c r="AD70" i="2"/>
  <c r="AA66" i="2"/>
  <c r="AE66" i="2"/>
  <c r="Y66" i="2"/>
  <c r="AC66" i="2"/>
  <c r="AD66" i="2"/>
  <c r="Z66" i="2"/>
  <c r="AA62" i="2"/>
  <c r="AE62" i="2"/>
  <c r="Y62" i="2"/>
  <c r="AC62" i="2"/>
  <c r="Z62" i="2"/>
  <c r="AB62" i="2"/>
  <c r="AD62" i="2"/>
  <c r="AA58" i="2"/>
  <c r="AE58" i="2"/>
  <c r="Y58" i="2"/>
  <c r="AC58" i="2"/>
  <c r="AD58" i="2"/>
  <c r="Z58" i="2"/>
  <c r="AA54" i="2"/>
  <c r="AE54" i="2"/>
  <c r="Y54" i="2"/>
  <c r="AC54" i="2"/>
  <c r="Z54" i="2"/>
  <c r="AB54" i="2"/>
  <c r="AD54" i="2"/>
  <c r="AA50" i="2"/>
  <c r="AE50" i="2"/>
  <c r="Y50" i="2"/>
  <c r="AC50" i="2"/>
  <c r="AD50" i="2"/>
  <c r="Z50" i="2"/>
  <c r="AA46" i="2"/>
  <c r="AE46" i="2"/>
  <c r="Y46" i="2"/>
  <c r="AC46" i="2"/>
  <c r="Z46" i="2"/>
  <c r="AB46" i="2"/>
  <c r="AD46" i="2"/>
  <c r="AA42" i="2"/>
  <c r="AE42" i="2"/>
  <c r="Y42" i="2"/>
  <c r="AC42" i="2"/>
  <c r="AD42" i="2"/>
  <c r="Z42" i="2"/>
  <c r="AA38" i="2"/>
  <c r="AE38" i="2"/>
  <c r="Y38" i="2"/>
  <c r="AC38" i="2"/>
  <c r="Z38" i="2"/>
  <c r="AB38" i="2"/>
  <c r="AD38" i="2"/>
  <c r="AA34" i="2"/>
  <c r="AE34" i="2"/>
  <c r="Y34" i="2"/>
  <c r="AC34" i="2"/>
  <c r="AD34" i="2"/>
  <c r="Z34" i="2"/>
  <c r="AA30" i="2"/>
  <c r="AE30" i="2"/>
  <c r="Y30" i="2"/>
  <c r="AC30" i="2"/>
  <c r="Z30" i="2"/>
  <c r="AB30" i="2"/>
  <c r="AD30" i="2"/>
  <c r="AA26" i="2"/>
  <c r="AE26" i="2"/>
  <c r="AB26" i="2"/>
  <c r="Y26" i="2"/>
  <c r="AC26" i="2"/>
  <c r="Z26" i="2"/>
  <c r="AD26" i="2"/>
  <c r="AA22" i="2"/>
  <c r="AE22" i="2"/>
  <c r="AB22" i="2"/>
  <c r="Y22" i="2"/>
  <c r="AC22" i="2"/>
  <c r="Z22" i="2"/>
  <c r="AD22" i="2"/>
  <c r="AA18" i="2"/>
  <c r="AE18" i="2"/>
  <c r="AB18" i="2"/>
  <c r="Y18" i="2"/>
  <c r="AC18" i="2"/>
  <c r="Z18" i="2"/>
  <c r="AA14" i="2"/>
  <c r="AE14" i="2"/>
  <c r="AB14" i="2"/>
  <c r="Y14" i="2"/>
  <c r="AC14" i="2"/>
  <c r="AD14" i="2"/>
  <c r="AA10" i="2"/>
  <c r="AE10" i="2"/>
  <c r="AB10" i="2"/>
  <c r="Y10" i="2"/>
  <c r="AC10" i="2"/>
  <c r="Z10" i="2"/>
  <c r="AD10" i="2"/>
  <c r="AA6" i="2"/>
  <c r="AE6" i="2"/>
  <c r="AB6" i="2"/>
  <c r="Y6" i="2"/>
  <c r="AC6" i="2"/>
  <c r="Z6" i="2"/>
  <c r="AD6" i="2"/>
  <c r="X398" i="2"/>
  <c r="X394" i="2"/>
  <c r="X390" i="2"/>
  <c r="X386" i="2"/>
  <c r="X382" i="2"/>
  <c r="X378" i="2"/>
  <c r="X374" i="2"/>
  <c r="X370" i="2"/>
  <c r="X366" i="2"/>
  <c r="X362" i="2"/>
  <c r="X358" i="2"/>
  <c r="X354" i="2"/>
  <c r="X350" i="2"/>
  <c r="X346" i="2"/>
  <c r="X342" i="2"/>
  <c r="X338" i="2"/>
  <c r="X334" i="2"/>
  <c r="X330" i="2"/>
  <c r="X326" i="2"/>
  <c r="X322" i="2"/>
  <c r="X318" i="2"/>
  <c r="X314" i="2"/>
  <c r="X310" i="2"/>
  <c r="X306" i="2"/>
  <c r="X302" i="2"/>
  <c r="X298" i="2"/>
  <c r="X294" i="2"/>
  <c r="X290" i="2"/>
  <c r="X286" i="2"/>
  <c r="X282" i="2"/>
  <c r="X278" i="2"/>
  <c r="X274" i="2"/>
  <c r="X270" i="2"/>
  <c r="X266" i="2"/>
  <c r="X262" i="2"/>
  <c r="X258" i="2"/>
  <c r="X254" i="2"/>
  <c r="X250" i="2"/>
  <c r="X246" i="2"/>
  <c r="X242" i="2"/>
  <c r="X238" i="2"/>
  <c r="X234" i="2"/>
  <c r="X230" i="2"/>
  <c r="X226" i="2"/>
  <c r="X222" i="2"/>
  <c r="X218" i="2"/>
  <c r="X214" i="2"/>
  <c r="X210" i="2"/>
  <c r="X206" i="2"/>
  <c r="X202" i="2"/>
  <c r="X198" i="2"/>
  <c r="X194" i="2"/>
  <c r="X190" i="2"/>
  <c r="X186" i="2"/>
  <c r="X182" i="2"/>
  <c r="X178" i="2"/>
  <c r="X174" i="2"/>
  <c r="X170" i="2"/>
  <c r="X166" i="2"/>
  <c r="X162" i="2"/>
  <c r="X158" i="2"/>
  <c r="X154" i="2"/>
  <c r="X150" i="2"/>
  <c r="X146" i="2"/>
  <c r="X142" i="2"/>
  <c r="X138" i="2"/>
  <c r="X134" i="2"/>
  <c r="X130" i="2"/>
  <c r="X126" i="2"/>
  <c r="X122" i="2"/>
  <c r="X118" i="2"/>
  <c r="X114" i="2"/>
  <c r="X110" i="2"/>
  <c r="X106" i="2"/>
  <c r="X102" i="2"/>
  <c r="X98" i="2"/>
  <c r="X94" i="2"/>
  <c r="X90" i="2"/>
  <c r="X86" i="2"/>
  <c r="X82" i="2"/>
  <c r="X78" i="2"/>
  <c r="X74" i="2"/>
  <c r="X70" i="2"/>
  <c r="X66" i="2"/>
  <c r="X62" i="2"/>
  <c r="X58" i="2"/>
  <c r="X54" i="2"/>
  <c r="X50" i="2"/>
  <c r="X46" i="2"/>
  <c r="X42" i="2"/>
  <c r="X38" i="2"/>
  <c r="X34" i="2"/>
  <c r="X30" i="2"/>
  <c r="X26" i="2"/>
  <c r="X22" i="2"/>
  <c r="X18" i="2"/>
  <c r="X14" i="2"/>
  <c r="X10" i="2"/>
  <c r="X6" i="2"/>
  <c r="AC399" i="2"/>
  <c r="AC395" i="2"/>
  <c r="AC391" i="2"/>
  <c r="AC387" i="2"/>
  <c r="AC383" i="2"/>
  <c r="AE378" i="2"/>
  <c r="AB375" i="2"/>
  <c r="AA374" i="2"/>
  <c r="AE370" i="2"/>
  <c r="AB367" i="2"/>
  <c r="AA366" i="2"/>
  <c r="AE362" i="2"/>
  <c r="AB359" i="2"/>
  <c r="AA358" i="2"/>
  <c r="AE354" i="2"/>
  <c r="AB351" i="2"/>
  <c r="AA350" i="2"/>
  <c r="AE346" i="2"/>
  <c r="AB343" i="2"/>
  <c r="AA342" i="2"/>
  <c r="AE338" i="2"/>
  <c r="AB335" i="2"/>
  <c r="AA334" i="2"/>
  <c r="AE330" i="2"/>
  <c r="AB327" i="2"/>
  <c r="AA326" i="2"/>
  <c r="AE322" i="2"/>
  <c r="AB319" i="2"/>
  <c r="AA318" i="2"/>
  <c r="AE314" i="2"/>
  <c r="AB311" i="2"/>
  <c r="AA310" i="2"/>
  <c r="AE306" i="2"/>
  <c r="AB303" i="2"/>
  <c r="AA302" i="2"/>
  <c r="AE298" i="2"/>
  <c r="AB295" i="2"/>
  <c r="AA294" i="2"/>
  <c r="AE290" i="2"/>
  <c r="AB287" i="2"/>
  <c r="AA286" i="2"/>
  <c r="AE282" i="2"/>
  <c r="AB279" i="2"/>
  <c r="AA278" i="2"/>
  <c r="AE274" i="2"/>
  <c r="AB271" i="2"/>
  <c r="AA270" i="2"/>
  <c r="AE266" i="2"/>
  <c r="AB263" i="2"/>
  <c r="AA262" i="2"/>
  <c r="AE258" i="2"/>
  <c r="AB255" i="2"/>
  <c r="AA254" i="2"/>
  <c r="AE250" i="2"/>
  <c r="AC243" i="2"/>
  <c r="Y239" i="2"/>
  <c r="AB234" i="2"/>
  <c r="AC227" i="2"/>
  <c r="Y223" i="2"/>
  <c r="AB218" i="2"/>
  <c r="AC211" i="2"/>
  <c r="Y207" i="2"/>
  <c r="AB202" i="2"/>
  <c r="AC195" i="2"/>
  <c r="Y191" i="2"/>
  <c r="AB186" i="2"/>
  <c r="AC179" i="2"/>
  <c r="Y175" i="2"/>
  <c r="AB170" i="2"/>
  <c r="AC163" i="2"/>
  <c r="Y159" i="2"/>
  <c r="AB154" i="2"/>
  <c r="AC147" i="2"/>
  <c r="Y143" i="2"/>
  <c r="AB138" i="2"/>
  <c r="AC131" i="2"/>
  <c r="Y127" i="2"/>
  <c r="AB122" i="2"/>
  <c r="AC115" i="2"/>
  <c r="Y111" i="2"/>
  <c r="AC107" i="2"/>
  <c r="Y103" i="2"/>
  <c r="AB98" i="2"/>
  <c r="AC75" i="2"/>
  <c r="Y71" i="2"/>
  <c r="AB66" i="2"/>
  <c r="AC43" i="2"/>
  <c r="Y39" i="2"/>
  <c r="AB34" i="2"/>
  <c r="AA23" i="2"/>
  <c r="Z14" i="2"/>
  <c r="AB369" i="2"/>
  <c r="Y369" i="2"/>
  <c r="AC369" i="2"/>
  <c r="AB365" i="2"/>
  <c r="Y365" i="2"/>
  <c r="AC365" i="2"/>
  <c r="AB361" i="2"/>
  <c r="Y361" i="2"/>
  <c r="AC361" i="2"/>
  <c r="AB357" i="2"/>
  <c r="Y357" i="2"/>
  <c r="AC357" i="2"/>
  <c r="AB353" i="2"/>
  <c r="Y353" i="2"/>
  <c r="AC353" i="2"/>
  <c r="AB349" i="2"/>
  <c r="Y349" i="2"/>
  <c r="AC349" i="2"/>
  <c r="AB345" i="2"/>
  <c r="Y345" i="2"/>
  <c r="AC345" i="2"/>
  <c r="AB341" i="2"/>
  <c r="Y341" i="2"/>
  <c r="AC341" i="2"/>
  <c r="AB337" i="2"/>
  <c r="Y337" i="2"/>
  <c r="AC337" i="2"/>
  <c r="AB333" i="2"/>
  <c r="Y333" i="2"/>
  <c r="AC333" i="2"/>
  <c r="AB329" i="2"/>
  <c r="Y329" i="2"/>
  <c r="AC329" i="2"/>
  <c r="AB325" i="2"/>
  <c r="Y325" i="2"/>
  <c r="AC325" i="2"/>
  <c r="AB321" i="2"/>
  <c r="Y321" i="2"/>
  <c r="AC321" i="2"/>
  <c r="AB317" i="2"/>
  <c r="Y317" i="2"/>
  <c r="AC317" i="2"/>
  <c r="AB313" i="2"/>
  <c r="Y313" i="2"/>
  <c r="AC313" i="2"/>
  <c r="AB309" i="2"/>
  <c r="Y309" i="2"/>
  <c r="AC309" i="2"/>
  <c r="AB305" i="2"/>
  <c r="Y305" i="2"/>
  <c r="AC305" i="2"/>
  <c r="AB301" i="2"/>
  <c r="Y301" i="2"/>
  <c r="AC301" i="2"/>
  <c r="AB297" i="2"/>
  <c r="Y297" i="2"/>
  <c r="AC297" i="2"/>
  <c r="AB293" i="2"/>
  <c r="Y293" i="2"/>
  <c r="AC293" i="2"/>
  <c r="AB289" i="2"/>
  <c r="Y289" i="2"/>
  <c r="AC289" i="2"/>
  <c r="AB285" i="2"/>
  <c r="Y285" i="2"/>
  <c r="AC285" i="2"/>
  <c r="AB281" i="2"/>
  <c r="Y281" i="2"/>
  <c r="AC281" i="2"/>
  <c r="AB277" i="2"/>
  <c r="Y277" i="2"/>
  <c r="AC277" i="2"/>
  <c r="AB273" i="2"/>
  <c r="Y273" i="2"/>
  <c r="AC273" i="2"/>
  <c r="AB269" i="2"/>
  <c r="Y269" i="2"/>
  <c r="AC269" i="2"/>
  <c r="AB265" i="2"/>
  <c r="Y265" i="2"/>
  <c r="AC265" i="2"/>
  <c r="AB261" i="2"/>
  <c r="Y261" i="2"/>
  <c r="AC261" i="2"/>
  <c r="AB257" i="2"/>
  <c r="Y257" i="2"/>
  <c r="AC257" i="2"/>
  <c r="AB253" i="2"/>
  <c r="Y253" i="2"/>
  <c r="AC253" i="2"/>
  <c r="AB249" i="2"/>
  <c r="Y249" i="2"/>
  <c r="AC249" i="2"/>
  <c r="AB245" i="2"/>
  <c r="Y245" i="2"/>
  <c r="AC245" i="2"/>
  <c r="Z245" i="2"/>
  <c r="AD245" i="2"/>
  <c r="AB241" i="2"/>
  <c r="Y241" i="2"/>
  <c r="AC241" i="2"/>
  <c r="Z241" i="2"/>
  <c r="AD241" i="2"/>
  <c r="AB237" i="2"/>
  <c r="Y237" i="2"/>
  <c r="AC237" i="2"/>
  <c r="Z237" i="2"/>
  <c r="AD237" i="2"/>
  <c r="AB233" i="2"/>
  <c r="Y233" i="2"/>
  <c r="AC233" i="2"/>
  <c r="Z233" i="2"/>
  <c r="AD233" i="2"/>
  <c r="AB229" i="2"/>
  <c r="Y229" i="2"/>
  <c r="AC229" i="2"/>
  <c r="Z229" i="2"/>
  <c r="AD229" i="2"/>
  <c r="AB225" i="2"/>
  <c r="Y225" i="2"/>
  <c r="AC225" i="2"/>
  <c r="Z225" i="2"/>
  <c r="AD225" i="2"/>
  <c r="AB221" i="2"/>
  <c r="Y221" i="2"/>
  <c r="AC221" i="2"/>
  <c r="Z221" i="2"/>
  <c r="AD221" i="2"/>
  <c r="AB217" i="2"/>
  <c r="Y217" i="2"/>
  <c r="AC217" i="2"/>
  <c r="Z217" i="2"/>
  <c r="AD217" i="2"/>
  <c r="AB213" i="2"/>
  <c r="Y213" i="2"/>
  <c r="AC213" i="2"/>
  <c r="Z213" i="2"/>
  <c r="AD213" i="2"/>
  <c r="AB209" i="2"/>
  <c r="Y209" i="2"/>
  <c r="AC209" i="2"/>
  <c r="Z209" i="2"/>
  <c r="AD209" i="2"/>
  <c r="AB205" i="2"/>
  <c r="Y205" i="2"/>
  <c r="AC205" i="2"/>
  <c r="Z205" i="2"/>
  <c r="AD205" i="2"/>
  <c r="AB201" i="2"/>
  <c r="Y201" i="2"/>
  <c r="AC201" i="2"/>
  <c r="Z201" i="2"/>
  <c r="AD201" i="2"/>
  <c r="AB197" i="2"/>
  <c r="Y197" i="2"/>
  <c r="AC197" i="2"/>
  <c r="Z197" i="2"/>
  <c r="AD197" i="2"/>
  <c r="AB193" i="2"/>
  <c r="Y193" i="2"/>
  <c r="AC193" i="2"/>
  <c r="Z193" i="2"/>
  <c r="AD193" i="2"/>
  <c r="AB189" i="2"/>
  <c r="Y189" i="2"/>
  <c r="AC189" i="2"/>
  <c r="Z189" i="2"/>
  <c r="AD189" i="2"/>
  <c r="AB185" i="2"/>
  <c r="Y185" i="2"/>
  <c r="AC185" i="2"/>
  <c r="Z185" i="2"/>
  <c r="AD185" i="2"/>
  <c r="AB181" i="2"/>
  <c r="Y181" i="2"/>
  <c r="AC181" i="2"/>
  <c r="Z181" i="2"/>
  <c r="AD181" i="2"/>
  <c r="AB177" i="2"/>
  <c r="Y177" i="2"/>
  <c r="AC177" i="2"/>
  <c r="Z177" i="2"/>
  <c r="AD177" i="2"/>
  <c r="AB173" i="2"/>
  <c r="Y173" i="2"/>
  <c r="AC173" i="2"/>
  <c r="Z173" i="2"/>
  <c r="AD173" i="2"/>
  <c r="AB169" i="2"/>
  <c r="Y169" i="2"/>
  <c r="AC169" i="2"/>
  <c r="Z169" i="2"/>
  <c r="AD169" i="2"/>
  <c r="AB165" i="2"/>
  <c r="Y165" i="2"/>
  <c r="AC165" i="2"/>
  <c r="Z165" i="2"/>
  <c r="AD165" i="2"/>
  <c r="AB161" i="2"/>
  <c r="Y161" i="2"/>
  <c r="AC161" i="2"/>
  <c r="Z161" i="2"/>
  <c r="AD161" i="2"/>
  <c r="AB157" i="2"/>
  <c r="Y157" i="2"/>
  <c r="AC157" i="2"/>
  <c r="Z157" i="2"/>
  <c r="AD157" i="2"/>
  <c r="AB153" i="2"/>
  <c r="Y153" i="2"/>
  <c r="AC153" i="2"/>
  <c r="Z153" i="2"/>
  <c r="AD153" i="2"/>
  <c r="AB149" i="2"/>
  <c r="Y149" i="2"/>
  <c r="AC149" i="2"/>
  <c r="Z149" i="2"/>
  <c r="AD149" i="2"/>
  <c r="AB145" i="2"/>
  <c r="Y145" i="2"/>
  <c r="AC145" i="2"/>
  <c r="Z145" i="2"/>
  <c r="AD145" i="2"/>
  <c r="AB141" i="2"/>
  <c r="Y141" i="2"/>
  <c r="AC141" i="2"/>
  <c r="Z141" i="2"/>
  <c r="AD141" i="2"/>
  <c r="AB137" i="2"/>
  <c r="Y137" i="2"/>
  <c r="AC137" i="2"/>
  <c r="Z137" i="2"/>
  <c r="AD137" i="2"/>
  <c r="AB133" i="2"/>
  <c r="Y133" i="2"/>
  <c r="AC133" i="2"/>
  <c r="Z133" i="2"/>
  <c r="AD133" i="2"/>
  <c r="AB129" i="2"/>
  <c r="Y129" i="2"/>
  <c r="AC129" i="2"/>
  <c r="Z129" i="2"/>
  <c r="AD129" i="2"/>
  <c r="AB125" i="2"/>
  <c r="Y125" i="2"/>
  <c r="AC125" i="2"/>
  <c r="Z125" i="2"/>
  <c r="AD125" i="2"/>
  <c r="AB121" i="2"/>
  <c r="Y121" i="2"/>
  <c r="AC121" i="2"/>
  <c r="Z121" i="2"/>
  <c r="AD121" i="2"/>
  <c r="AB117" i="2"/>
  <c r="Y117" i="2"/>
  <c r="AC117" i="2"/>
  <c r="Z117" i="2"/>
  <c r="AD117" i="2"/>
  <c r="AB113" i="2"/>
  <c r="Y113" i="2"/>
  <c r="AC113" i="2"/>
  <c r="Z113" i="2"/>
  <c r="AD113" i="2"/>
  <c r="Z109" i="2"/>
  <c r="AB109" i="2"/>
  <c r="Y109" i="2"/>
  <c r="AE109" i="2"/>
  <c r="AA109" i="2"/>
  <c r="AC109" i="2"/>
  <c r="Z105" i="2"/>
  <c r="AD105" i="2"/>
  <c r="AB105" i="2"/>
  <c r="AC105" i="2"/>
  <c r="AE105" i="2"/>
  <c r="Y105" i="2"/>
  <c r="Z101" i="2"/>
  <c r="AD101" i="2"/>
  <c r="AB101" i="2"/>
  <c r="Y101" i="2"/>
  <c r="AA101" i="2"/>
  <c r="AC101" i="2"/>
  <c r="Z97" i="2"/>
  <c r="AD97" i="2"/>
  <c r="AB97" i="2"/>
  <c r="AC97" i="2"/>
  <c r="AE97" i="2"/>
  <c r="Y97" i="2"/>
  <c r="Z93" i="2"/>
  <c r="AD93" i="2"/>
  <c r="AB93" i="2"/>
  <c r="Y93" i="2"/>
  <c r="AA93" i="2"/>
  <c r="AC93" i="2"/>
  <c r="Z89" i="2"/>
  <c r="AD89" i="2"/>
  <c r="AB89" i="2"/>
  <c r="AC89" i="2"/>
  <c r="AE89" i="2"/>
  <c r="Y89" i="2"/>
  <c r="Z85" i="2"/>
  <c r="AD85" i="2"/>
  <c r="AB85" i="2"/>
  <c r="Y85" i="2"/>
  <c r="AA85" i="2"/>
  <c r="AC85" i="2"/>
  <c r="Z81" i="2"/>
  <c r="AD81" i="2"/>
  <c r="AB81" i="2"/>
  <c r="AC81" i="2"/>
  <c r="AE81" i="2"/>
  <c r="Y81" i="2"/>
  <c r="Z77" i="2"/>
  <c r="AD77" i="2"/>
  <c r="AB77" i="2"/>
  <c r="Y77" i="2"/>
  <c r="AA77" i="2"/>
  <c r="AC77" i="2"/>
  <c r="Z73" i="2"/>
  <c r="AD73" i="2"/>
  <c r="AB73" i="2"/>
  <c r="AC73" i="2"/>
  <c r="AE73" i="2"/>
  <c r="Y73" i="2"/>
  <c r="Z69" i="2"/>
  <c r="AD69" i="2"/>
  <c r="AB69" i="2"/>
  <c r="Y69" i="2"/>
  <c r="AA69" i="2"/>
  <c r="AC69" i="2"/>
  <c r="Z65" i="2"/>
  <c r="AD65" i="2"/>
  <c r="AB65" i="2"/>
  <c r="AC65" i="2"/>
  <c r="AE65" i="2"/>
  <c r="Y65" i="2"/>
  <c r="Z61" i="2"/>
  <c r="AD61" i="2"/>
  <c r="AB61" i="2"/>
  <c r="Y61" i="2"/>
  <c r="AA61" i="2"/>
  <c r="AC61" i="2"/>
  <c r="Z57" i="2"/>
  <c r="AD57" i="2"/>
  <c r="AB57" i="2"/>
  <c r="AC57" i="2"/>
  <c r="AE57" i="2"/>
  <c r="Y57" i="2"/>
  <c r="Z53" i="2"/>
  <c r="AD53" i="2"/>
  <c r="AB53" i="2"/>
  <c r="Y53" i="2"/>
  <c r="AA53" i="2"/>
  <c r="AC53" i="2"/>
  <c r="Z49" i="2"/>
  <c r="AD49" i="2"/>
  <c r="AB49" i="2"/>
  <c r="AC49" i="2"/>
  <c r="AE49" i="2"/>
  <c r="Y49" i="2"/>
  <c r="Z45" i="2"/>
  <c r="AD45" i="2"/>
  <c r="AB45" i="2"/>
  <c r="Y45" i="2"/>
  <c r="AA45" i="2"/>
  <c r="AC45" i="2"/>
  <c r="Z41" i="2"/>
  <c r="AD41" i="2"/>
  <c r="AB41" i="2"/>
  <c r="AC41" i="2"/>
  <c r="AE41" i="2"/>
  <c r="Y41" i="2"/>
  <c r="Z37" i="2"/>
  <c r="AD37" i="2"/>
  <c r="AB37" i="2"/>
  <c r="Y37" i="2"/>
  <c r="AA37" i="2"/>
  <c r="AC37" i="2"/>
  <c r="Z33" i="2"/>
  <c r="AD33" i="2"/>
  <c r="AB33" i="2"/>
  <c r="AC33" i="2"/>
  <c r="AE33" i="2"/>
  <c r="Y33" i="2"/>
  <c r="Z29" i="2"/>
  <c r="AD29" i="2"/>
  <c r="AB29" i="2"/>
  <c r="Y29" i="2"/>
  <c r="AA29" i="2"/>
  <c r="AC29" i="2"/>
  <c r="Z25" i="2"/>
  <c r="AD25" i="2"/>
  <c r="AA25" i="2"/>
  <c r="AE25" i="2"/>
  <c r="AB25" i="2"/>
  <c r="Y25" i="2"/>
  <c r="Z21" i="2"/>
  <c r="AD21" i="2"/>
  <c r="AA21" i="2"/>
  <c r="AE21" i="2"/>
  <c r="AB21" i="2"/>
  <c r="AC21" i="2"/>
  <c r="Z17" i="2"/>
  <c r="AD17" i="2"/>
  <c r="AA17" i="2"/>
  <c r="AE17" i="2"/>
  <c r="AB17" i="2"/>
  <c r="Y17" i="2"/>
  <c r="AC17" i="2"/>
  <c r="Z13" i="2"/>
  <c r="AD13" i="2"/>
  <c r="AA13" i="2"/>
  <c r="AE13" i="2"/>
  <c r="AB13" i="2"/>
  <c r="Y13" i="2"/>
  <c r="AC13" i="2"/>
  <c r="Z9" i="2"/>
  <c r="AD9" i="2"/>
  <c r="AA9" i="2"/>
  <c r="AE9" i="2"/>
  <c r="AB9" i="2"/>
  <c r="Y9" i="2"/>
  <c r="Z5" i="2"/>
  <c r="AD5" i="2"/>
  <c r="AA5" i="2"/>
  <c r="AE5" i="2"/>
  <c r="AB5" i="2"/>
  <c r="AC5" i="2"/>
  <c r="X369" i="2"/>
  <c r="X365" i="2"/>
  <c r="X361" i="2"/>
  <c r="X357" i="2"/>
  <c r="X353" i="2"/>
  <c r="X349" i="2"/>
  <c r="X345" i="2"/>
  <c r="X341" i="2"/>
  <c r="X337" i="2"/>
  <c r="X333" i="2"/>
  <c r="X329" i="2"/>
  <c r="X325" i="2"/>
  <c r="X321" i="2"/>
  <c r="X317" i="2"/>
  <c r="X313" i="2"/>
  <c r="X309" i="2"/>
  <c r="X305" i="2"/>
  <c r="X301" i="2"/>
  <c r="X297" i="2"/>
  <c r="X293" i="2"/>
  <c r="X289" i="2"/>
  <c r="X285" i="2"/>
  <c r="X281" i="2"/>
  <c r="X277" i="2"/>
  <c r="X273" i="2"/>
  <c r="X269" i="2"/>
  <c r="X265" i="2"/>
  <c r="X261" i="2"/>
  <c r="X257" i="2"/>
  <c r="X253" i="2"/>
  <c r="X249" i="2"/>
  <c r="X245" i="2"/>
  <c r="X241" i="2"/>
  <c r="X237" i="2"/>
  <c r="X233" i="2"/>
  <c r="X229" i="2"/>
  <c r="X225" i="2"/>
  <c r="X221" i="2"/>
  <c r="X217" i="2"/>
  <c r="X213" i="2"/>
  <c r="X209" i="2"/>
  <c r="X205" i="2"/>
  <c r="X201" i="2"/>
  <c r="X197" i="2"/>
  <c r="X193" i="2"/>
  <c r="X189" i="2"/>
  <c r="X185" i="2"/>
  <c r="X181" i="2"/>
  <c r="X177" i="2"/>
  <c r="X173" i="2"/>
  <c r="X169" i="2"/>
  <c r="X165" i="2"/>
  <c r="X161" i="2"/>
  <c r="X157" i="2"/>
  <c r="X153" i="2"/>
  <c r="X149" i="2"/>
  <c r="X145" i="2"/>
  <c r="X141" i="2"/>
  <c r="X137" i="2"/>
  <c r="X133" i="2"/>
  <c r="X129" i="2"/>
  <c r="X125" i="2"/>
  <c r="X121" i="2"/>
  <c r="X117" i="2"/>
  <c r="X113" i="2"/>
  <c r="X109" i="2"/>
  <c r="X105" i="2"/>
  <c r="X101" i="2"/>
  <c r="X97" i="2"/>
  <c r="X93" i="2"/>
  <c r="X89" i="2"/>
  <c r="X85" i="2"/>
  <c r="X81" i="2"/>
  <c r="X77" i="2"/>
  <c r="X73" i="2"/>
  <c r="X69" i="2"/>
  <c r="X65" i="2"/>
  <c r="X61" i="2"/>
  <c r="X57" i="2"/>
  <c r="X53" i="2"/>
  <c r="X49" i="2"/>
  <c r="X45" i="2"/>
  <c r="X41" i="2"/>
  <c r="X37" i="2"/>
  <c r="X33" i="2"/>
  <c r="X29" i="2"/>
  <c r="X25" i="2"/>
  <c r="X21" i="2"/>
  <c r="X17" i="2"/>
  <c r="X13" i="2"/>
  <c r="X9" i="2"/>
  <c r="X5" i="2"/>
  <c r="AA369" i="2"/>
  <c r="AE365" i="2"/>
  <c r="AA361" i="2"/>
  <c r="AE357" i="2"/>
  <c r="AA353" i="2"/>
  <c r="AE349" i="2"/>
  <c r="AA345" i="2"/>
  <c r="AE341" i="2"/>
  <c r="AA337" i="2"/>
  <c r="AE333" i="2"/>
  <c r="AA329" i="2"/>
  <c r="AE325" i="2"/>
  <c r="AA321" i="2"/>
  <c r="AE317" i="2"/>
  <c r="AA313" i="2"/>
  <c r="AE309" i="2"/>
  <c r="AA305" i="2"/>
  <c r="AE301" i="2"/>
  <c r="AC299" i="2"/>
  <c r="AB298" i="2"/>
  <c r="AA297" i="2"/>
  <c r="Y295" i="2"/>
  <c r="AE293" i="2"/>
  <c r="AC291" i="2"/>
  <c r="AB290" i="2"/>
  <c r="AA289" i="2"/>
  <c r="Y287" i="2"/>
  <c r="AE285" i="2"/>
  <c r="AC283" i="2"/>
  <c r="AB282" i="2"/>
  <c r="AA281" i="2"/>
  <c r="Y279" i="2"/>
  <c r="AE277" i="2"/>
  <c r="AC275" i="2"/>
  <c r="AB274" i="2"/>
  <c r="AA273" i="2"/>
  <c r="Y271" i="2"/>
  <c r="AE269" i="2"/>
  <c r="AC267" i="2"/>
  <c r="AB266" i="2"/>
  <c r="AA265" i="2"/>
  <c r="Y263" i="2"/>
  <c r="AE261" i="2"/>
  <c r="AC259" i="2"/>
  <c r="AB258" i="2"/>
  <c r="AA257" i="2"/>
  <c r="Y255" i="2"/>
  <c r="AE253" i="2"/>
  <c r="AC251" i="2"/>
  <c r="AB250" i="2"/>
  <c r="AA249" i="2"/>
  <c r="AC247" i="2"/>
  <c r="AA245" i="2"/>
  <c r="Y243" i="2"/>
  <c r="AB238" i="2"/>
  <c r="AE233" i="2"/>
  <c r="AC231" i="2"/>
  <c r="AA229" i="2"/>
  <c r="Y227" i="2"/>
  <c r="AB222" i="2"/>
  <c r="AE217" i="2"/>
  <c r="AC215" i="2"/>
  <c r="AA213" i="2"/>
  <c r="Y211" i="2"/>
  <c r="AB206" i="2"/>
  <c r="AE201" i="2"/>
  <c r="AC199" i="2"/>
  <c r="AA197" i="2"/>
  <c r="Y195" i="2"/>
  <c r="AB190" i="2"/>
  <c r="AE185" i="2"/>
  <c r="AC183" i="2"/>
  <c r="AA181" i="2"/>
  <c r="Y179" i="2"/>
  <c r="AB174" i="2"/>
  <c r="AE169" i="2"/>
  <c r="AC167" i="2"/>
  <c r="AA165" i="2"/>
  <c r="Y163" i="2"/>
  <c r="AB158" i="2"/>
  <c r="AE153" i="2"/>
  <c r="AC151" i="2"/>
  <c r="AA149" i="2"/>
  <c r="Y147" i="2"/>
  <c r="AB142" i="2"/>
  <c r="AE137" i="2"/>
  <c r="AC135" i="2"/>
  <c r="AA133" i="2"/>
  <c r="Y131" i="2"/>
  <c r="AB126" i="2"/>
  <c r="AE121" i="2"/>
  <c r="AC119" i="2"/>
  <c r="AA117" i="2"/>
  <c r="Y115" i="2"/>
  <c r="AB110" i="2"/>
  <c r="AB106" i="2"/>
  <c r="AE101" i="2"/>
  <c r="AA97" i="2"/>
  <c r="AC83" i="2"/>
  <c r="Y79" i="2"/>
  <c r="AB74" i="2"/>
  <c r="AE69" i="2"/>
  <c r="AA65" i="2"/>
  <c r="AC51" i="2"/>
  <c r="Y47" i="2"/>
  <c r="AB42" i="2"/>
  <c r="AE37" i="2"/>
  <c r="AA33" i="2"/>
  <c r="Y21" i="2"/>
  <c r="AE11" i="2"/>
  <c r="R2" i="1"/>
  <c r="T2" i="1"/>
  <c r="BZ265" i="2" l="1"/>
  <c r="BZ264" i="2"/>
  <c r="CD269" i="2"/>
  <c r="CD267" i="2"/>
  <c r="BZ376" i="2"/>
  <c r="BZ374" i="2"/>
  <c r="BZ375" i="2"/>
  <c r="BZ373" i="2"/>
  <c r="BZ400" i="2"/>
  <c r="BZ399" i="2"/>
  <c r="BZ263" i="2"/>
  <c r="CA306" i="2"/>
  <c r="CA299" i="2"/>
  <c r="CA304" i="2"/>
  <c r="CA303" i="2"/>
  <c r="CA305" i="2"/>
  <c r="CA310" i="2"/>
  <c r="CA307" i="2"/>
  <c r="CA309" i="2"/>
  <c r="CA322" i="2"/>
  <c r="CA319" i="2"/>
  <c r="CA312" i="2"/>
  <c r="CA320" i="2"/>
  <c r="CA366" i="2"/>
  <c r="CA365" i="2"/>
  <c r="CA360" i="2"/>
  <c r="BX278" i="2"/>
  <c r="BX275" i="2"/>
  <c r="BX277" i="2"/>
  <c r="BX276" i="2"/>
  <c r="BX362" i="2"/>
  <c r="BX360" i="2"/>
  <c r="BX361" i="2"/>
  <c r="BX359" i="2"/>
  <c r="BX390" i="2"/>
  <c r="BX389" i="2"/>
  <c r="BX387" i="2"/>
  <c r="BX388" i="2"/>
  <c r="BX311" i="2"/>
  <c r="CE372" i="2"/>
  <c r="CD377" i="2"/>
  <c r="BX324" i="2"/>
  <c r="CA358" i="2"/>
  <c r="CA352" i="2"/>
  <c r="CA357" i="2"/>
  <c r="CA355" i="2"/>
  <c r="BZ305" i="2"/>
  <c r="BZ303" i="2"/>
  <c r="CD309" i="2"/>
  <c r="CD308" i="2"/>
  <c r="CD306" i="2"/>
  <c r="CD307" i="2"/>
  <c r="BZ316" i="2"/>
  <c r="BZ314" i="2"/>
  <c r="CD320" i="2"/>
  <c r="CD319" i="2"/>
  <c r="CD318" i="2"/>
  <c r="BZ344" i="2"/>
  <c r="BZ341" i="2"/>
  <c r="BZ342" i="2"/>
  <c r="BZ368" i="2"/>
  <c r="BZ367" i="2"/>
  <c r="BZ384" i="2"/>
  <c r="BZ383" i="2"/>
  <c r="BZ308" i="2"/>
  <c r="CE370" i="2"/>
  <c r="CE367" i="2"/>
  <c r="CE361" i="2"/>
  <c r="CE359" i="2"/>
  <c r="CE369" i="2"/>
  <c r="CE364" i="2"/>
  <c r="BZ361" i="2"/>
  <c r="CE350" i="2"/>
  <c r="CE344" i="2"/>
  <c r="CE347" i="2"/>
  <c r="CE349" i="2"/>
  <c r="CE339" i="2"/>
  <c r="CE332" i="2"/>
  <c r="CE345" i="2"/>
  <c r="CE343" i="2"/>
  <c r="BZ262" i="2"/>
  <c r="BX355" i="2"/>
  <c r="BZ357" i="2"/>
  <c r="CA400" i="2"/>
  <c r="CE299" i="2"/>
  <c r="CA361" i="2"/>
  <c r="CE397" i="2"/>
  <c r="BX371" i="2"/>
  <c r="BZ398" i="2"/>
  <c r="BZ277" i="2"/>
  <c r="BZ275" i="2"/>
  <c r="CD281" i="2"/>
  <c r="CD279" i="2"/>
  <c r="CD280" i="2"/>
  <c r="BZ290" i="2"/>
  <c r="CD294" i="2"/>
  <c r="BZ301" i="2"/>
  <c r="CD305" i="2"/>
  <c r="BZ339" i="2"/>
  <c r="BZ327" i="2"/>
  <c r="BZ359" i="2"/>
  <c r="BZ259" i="2"/>
  <c r="CD268" i="2"/>
  <c r="BZ324" i="2"/>
  <c r="CE259" i="2"/>
  <c r="CE265" i="2"/>
  <c r="CA273" i="2"/>
  <c r="CA289" i="2"/>
  <c r="CA293" i="2"/>
  <c r="CE302" i="2"/>
  <c r="CE301" i="2"/>
  <c r="CE296" i="2"/>
  <c r="CE310" i="2"/>
  <c r="CE309" i="2"/>
  <c r="CE307" i="2"/>
  <c r="CE304" i="2"/>
  <c r="CE311" i="2"/>
  <c r="CE318" i="2"/>
  <c r="CE317" i="2"/>
  <c r="CE316" i="2"/>
  <c r="CE326" i="2"/>
  <c r="CE325" i="2"/>
  <c r="CE323" i="2"/>
  <c r="CE320" i="2"/>
  <c r="CE333" i="2"/>
  <c r="CE337" i="2"/>
  <c r="CA341" i="2"/>
  <c r="CA348" i="2"/>
  <c r="CE352" i="2"/>
  <c r="CE355" i="2"/>
  <c r="CA363" i="2"/>
  <c r="CA368" i="2"/>
  <c r="CE371" i="2"/>
  <c r="CA379" i="2"/>
  <c r="CE384" i="2"/>
  <c r="CE388" i="2"/>
  <c r="CA401" i="2"/>
  <c r="BZ345" i="2"/>
  <c r="CD349" i="2"/>
  <c r="BZ365" i="2"/>
  <c r="CB261" i="2"/>
  <c r="BX274" i="2"/>
  <c r="BX273" i="2"/>
  <c r="BX272" i="2"/>
  <c r="CB286" i="2"/>
  <c r="CB279" i="2"/>
  <c r="CB275" i="2"/>
  <c r="CB271" i="2"/>
  <c r="CB267" i="2"/>
  <c r="CB285" i="2"/>
  <c r="CB264" i="2"/>
  <c r="CB293" i="2"/>
  <c r="CB297" i="2"/>
  <c r="CB309" i="2"/>
  <c r="CB322" i="2"/>
  <c r="CB321" i="2"/>
  <c r="CB327" i="2"/>
  <c r="CB334" i="2"/>
  <c r="CB331" i="2"/>
  <c r="CB333" i="2"/>
  <c r="CB332" i="2"/>
  <c r="CB328" i="2"/>
  <c r="CB330" i="2"/>
  <c r="CB325" i="2"/>
  <c r="BX339" i="2"/>
  <c r="CB346" i="2"/>
  <c r="CB345" i="2"/>
  <c r="CB344" i="2"/>
  <c r="BX358" i="2"/>
  <c r="BX357" i="2"/>
  <c r="BX356" i="2"/>
  <c r="CB370" i="2"/>
  <c r="CB367" i="2"/>
  <c r="CB369" i="2"/>
  <c r="CB398" i="2"/>
  <c r="CB396" i="2"/>
  <c r="CB395" i="2"/>
  <c r="CB397" i="2"/>
  <c r="CB376" i="2"/>
  <c r="CB373" i="2"/>
  <c r="CB371" i="2"/>
  <c r="BX397" i="2"/>
  <c r="CD316" i="2"/>
  <c r="CE360" i="2"/>
  <c r="BX271" i="2"/>
  <c r="BX395" i="2"/>
  <c r="CE331" i="2"/>
  <c r="CA313" i="2"/>
  <c r="CE363" i="2"/>
  <c r="CE389" i="2"/>
  <c r="CB268" i="2"/>
  <c r="CD382" i="2"/>
  <c r="BZ352" i="2"/>
  <c r="BZ351" i="2"/>
  <c r="BZ392" i="2"/>
  <c r="BZ390" i="2"/>
  <c r="BZ267" i="2"/>
  <c r="BZ391" i="2"/>
  <c r="CA298" i="2"/>
  <c r="CA297" i="2"/>
  <c r="CA292" i="2"/>
  <c r="CA287" i="2"/>
  <c r="BZ326" i="2"/>
  <c r="BZ369" i="2"/>
  <c r="CB290" i="2"/>
  <c r="CB289" i="2"/>
  <c r="CB288" i="2"/>
  <c r="BX334" i="2"/>
  <c r="BX333" i="2"/>
  <c r="BX331" i="2"/>
  <c r="BX309" i="2"/>
  <c r="BX317" i="2"/>
  <c r="BX323" i="2"/>
  <c r="BX316" i="2"/>
  <c r="CD334" i="2"/>
  <c r="CD311" i="2"/>
  <c r="BX381" i="2"/>
  <c r="BX383" i="2"/>
  <c r="CE375" i="2"/>
  <c r="BX325" i="2"/>
  <c r="CD257" i="2"/>
  <c r="CD256" i="2"/>
  <c r="CD261" i="2"/>
  <c r="CD258" i="2"/>
  <c r="BZ268" i="2"/>
  <c r="BZ273" i="2"/>
  <c r="BZ272" i="2"/>
  <c r="BZ271" i="2"/>
  <c r="CD277" i="2"/>
  <c r="CD275" i="2"/>
  <c r="CD274" i="2"/>
  <c r="BZ284" i="2"/>
  <c r="BZ283" i="2"/>
  <c r="CD288" i="2"/>
  <c r="CD286" i="2"/>
  <c r="CD291" i="2"/>
  <c r="BZ297" i="2"/>
  <c r="BZ295" i="2"/>
  <c r="BZ296" i="2"/>
  <c r="BZ294" i="2"/>
  <c r="CD301" i="2"/>
  <c r="CD300" i="2"/>
  <c r="CD299" i="2"/>
  <c r="BZ312" i="2"/>
  <c r="CD314" i="2"/>
  <c r="BZ338" i="2"/>
  <c r="BZ347" i="2"/>
  <c r="BZ354" i="2"/>
  <c r="BZ377" i="2"/>
  <c r="BZ395" i="2"/>
  <c r="BZ355" i="2"/>
  <c r="CD343" i="2"/>
  <c r="BZ363" i="2"/>
  <c r="CD287" i="2"/>
  <c r="CD264" i="2"/>
  <c r="CD263" i="2"/>
  <c r="CD292" i="2"/>
  <c r="BZ328" i="2"/>
  <c r="CA261" i="2"/>
  <c r="CA263" i="2"/>
  <c r="CA270" i="2"/>
  <c r="CA269" i="2"/>
  <c r="CA267" i="2"/>
  <c r="CA264" i="2"/>
  <c r="CA260" i="2"/>
  <c r="CA278" i="2"/>
  <c r="CA277" i="2"/>
  <c r="CA272" i="2"/>
  <c r="CA271" i="2"/>
  <c r="CA279" i="2"/>
  <c r="CA286" i="2"/>
  <c r="CA283" i="2"/>
  <c r="CA285" i="2"/>
  <c r="CA280" i="2"/>
  <c r="CE293" i="2"/>
  <c r="CA296" i="2"/>
  <c r="CA300" i="2"/>
  <c r="CE303" i="2"/>
  <c r="CA308" i="2"/>
  <c r="CE312" i="2"/>
  <c r="CE315" i="2"/>
  <c r="CE319" i="2"/>
  <c r="CA324" i="2"/>
  <c r="CA327" i="2"/>
  <c r="CE330" i="2"/>
  <c r="CE329" i="2"/>
  <c r="CE327" i="2"/>
  <c r="CA338" i="2"/>
  <c r="CA337" i="2"/>
  <c r="CA335" i="2"/>
  <c r="CA328" i="2"/>
  <c r="CA332" i="2"/>
  <c r="CE340" i="2"/>
  <c r="CE348" i="2"/>
  <c r="CE353" i="2"/>
  <c r="CA356" i="2"/>
  <c r="CA364" i="2"/>
  <c r="CE368" i="2"/>
  <c r="CE373" i="2"/>
  <c r="CA381" i="2"/>
  <c r="CA385" i="2"/>
  <c r="CA391" i="2"/>
  <c r="CA398" i="2"/>
  <c r="CA397" i="2"/>
  <c r="CA393" i="2"/>
  <c r="CA389" i="2"/>
  <c r="CA394" i="2"/>
  <c r="CD346" i="2"/>
  <c r="BZ337" i="2"/>
  <c r="CD353" i="2"/>
  <c r="BZ393" i="2"/>
  <c r="BZ401" i="2"/>
  <c r="CB259" i="2"/>
  <c r="CB263" i="2"/>
  <c r="BX270" i="2"/>
  <c r="BX267" i="2"/>
  <c r="BX268" i="2"/>
  <c r="BX261" i="2"/>
  <c r="BX263" i="2"/>
  <c r="CB272" i="2"/>
  <c r="CB280" i="2"/>
  <c r="CB283" i="2"/>
  <c r="CB287" i="2"/>
  <c r="BX294" i="2"/>
  <c r="BX291" i="2"/>
  <c r="BX292" i="2"/>
  <c r="BX293" i="2"/>
  <c r="BX299" i="2"/>
  <c r="CB306" i="2"/>
  <c r="CB304" i="2"/>
  <c r="CB305" i="2"/>
  <c r="CB342" i="2"/>
  <c r="CB341" i="2"/>
  <c r="BX354" i="2"/>
  <c r="BX340" i="2"/>
  <c r="BX337" i="2"/>
  <c r="BX366" i="2"/>
  <c r="BX363" i="2"/>
  <c r="BX364" i="2"/>
  <c r="BX365" i="2"/>
  <c r="BX386" i="2"/>
  <c r="BX385" i="2"/>
  <c r="BX384" i="2"/>
  <c r="BX394" i="2"/>
  <c r="BX393" i="2"/>
  <c r="BX392" i="2"/>
  <c r="BX391" i="2"/>
  <c r="BX401" i="2"/>
  <c r="CE295" i="2"/>
  <c r="BX353" i="2"/>
  <c r="BX269" i="2"/>
  <c r="BZ276" i="2"/>
  <c r="BZ335" i="2"/>
  <c r="BZ370" i="2"/>
  <c r="BZ389" i="2"/>
  <c r="BX288" i="2"/>
  <c r="BX351" i="2"/>
  <c r="BZ315" i="2"/>
  <c r="CD276" i="2"/>
  <c r="CA321" i="2"/>
  <c r="BX352" i="2"/>
  <c r="CE346" i="2"/>
  <c r="CD362" i="2"/>
  <c r="CD361" i="2"/>
  <c r="CE258" i="2"/>
  <c r="CE257" i="2"/>
  <c r="BZ258" i="2"/>
  <c r="CD262" i="2"/>
  <c r="BZ269" i="2"/>
  <c r="CD273" i="2"/>
  <c r="CD303" i="2"/>
  <c r="BZ309" i="2"/>
  <c r="BZ307" i="2"/>
  <c r="CD313" i="2"/>
  <c r="CD312" i="2"/>
  <c r="BZ319" i="2"/>
  <c r="BZ322" i="2"/>
  <c r="CD326" i="2"/>
  <c r="CD332" i="2"/>
  <c r="CD331" i="2"/>
  <c r="CD340" i="2"/>
  <c r="CD339" i="2"/>
  <c r="CD338" i="2"/>
  <c r="CD348" i="2"/>
  <c r="CD356" i="2"/>
  <c r="CD355" i="2"/>
  <c r="CD354" i="2"/>
  <c r="CD364" i="2"/>
  <c r="CD363" i="2"/>
  <c r="CD372" i="2"/>
  <c r="CD370" i="2"/>
  <c r="CD371" i="2"/>
  <c r="CD380" i="2"/>
  <c r="CD379" i="2"/>
  <c r="CD388" i="2"/>
  <c r="CD387" i="2"/>
  <c r="CD386" i="2"/>
  <c r="CD396" i="2"/>
  <c r="CD395" i="2"/>
  <c r="CD393" i="2"/>
  <c r="CD375" i="2"/>
  <c r="CD335" i="2"/>
  <c r="BZ379" i="2"/>
  <c r="CD327" i="2"/>
  <c r="BZ292" i="2"/>
  <c r="BZ291" i="2"/>
  <c r="BZ304" i="2"/>
  <c r="CE261" i="2"/>
  <c r="CE263" i="2"/>
  <c r="CE270" i="2"/>
  <c r="CE269" i="2"/>
  <c r="CE264" i="2"/>
  <c r="CE260" i="2"/>
  <c r="CE268" i="2"/>
  <c r="CE278" i="2"/>
  <c r="CE275" i="2"/>
  <c r="CE276" i="2"/>
  <c r="CE277" i="2"/>
  <c r="CE282" i="2"/>
  <c r="CE281" i="2"/>
  <c r="CE290" i="2"/>
  <c r="CE288" i="2"/>
  <c r="CE289" i="2"/>
  <c r="CE284" i="2"/>
  <c r="CE287" i="2"/>
  <c r="CE297" i="2"/>
  <c r="CE300" i="2"/>
  <c r="CE305" i="2"/>
  <c r="CE308" i="2"/>
  <c r="CE313" i="2"/>
  <c r="CA316" i="2"/>
  <c r="CE321" i="2"/>
  <c r="CE324" i="2"/>
  <c r="CE328" i="2"/>
  <c r="CA331" i="2"/>
  <c r="CE335" i="2"/>
  <c r="CE334" i="2"/>
  <c r="CA343" i="2"/>
  <c r="CA350" i="2"/>
  <c r="CA346" i="2"/>
  <c r="CA347" i="2"/>
  <c r="CA342" i="2"/>
  <c r="CA339" i="2"/>
  <c r="CA349" i="2"/>
  <c r="CE358" i="2"/>
  <c r="CE357" i="2"/>
  <c r="CE356" i="2"/>
  <c r="CE365" i="2"/>
  <c r="CA367" i="2"/>
  <c r="CE374" i="2"/>
  <c r="CA382" i="2"/>
  <c r="CA377" i="2"/>
  <c r="CA373" i="2"/>
  <c r="CA380" i="2"/>
  <c r="CA376" i="2"/>
  <c r="CA372" i="2"/>
  <c r="CE386" i="2"/>
  <c r="CE383" i="2"/>
  <c r="CE380" i="2"/>
  <c r="CE385" i="2"/>
  <c r="CE376" i="2"/>
  <c r="CA392" i="2"/>
  <c r="CA399" i="2"/>
  <c r="CE399" i="2"/>
  <c r="CD302" i="2"/>
  <c r="BZ298" i="2"/>
  <c r="BZ333" i="2"/>
  <c r="CD341" i="2"/>
  <c r="CD381" i="2"/>
  <c r="BZ397" i="2"/>
  <c r="CB257" i="2"/>
  <c r="CB260" i="2"/>
  <c r="CB265" i="2"/>
  <c r="CB276" i="2"/>
  <c r="CB281" i="2"/>
  <c r="CB284" i="2"/>
  <c r="BX290" i="2"/>
  <c r="BX280" i="2"/>
  <c r="BX289" i="2"/>
  <c r="CB291" i="2"/>
  <c r="CB302" i="2"/>
  <c r="CB295" i="2"/>
  <c r="CB292" i="2"/>
  <c r="CB301" i="2"/>
  <c r="CB308" i="2"/>
  <c r="CB312" i="2"/>
  <c r="CB316" i="2"/>
  <c r="CB320" i="2"/>
  <c r="CB338" i="2"/>
  <c r="CB335" i="2"/>
  <c r="CB336" i="2"/>
  <c r="CB337" i="2"/>
  <c r="CB343" i="2"/>
  <c r="CB360" i="2"/>
  <c r="CB366" i="2"/>
  <c r="CB364" i="2"/>
  <c r="CB363" i="2"/>
  <c r="CB359" i="2"/>
  <c r="CB356" i="2"/>
  <c r="CB365" i="2"/>
  <c r="CB352" i="2"/>
  <c r="CB372" i="2"/>
  <c r="CB379" i="2"/>
  <c r="CD260" i="2"/>
  <c r="CB317" i="2"/>
  <c r="BX279" i="2"/>
  <c r="BX380" i="2"/>
  <c r="BZ310" i="2"/>
  <c r="BZ350" i="2"/>
  <c r="BX312" i="2"/>
  <c r="BZ282" i="2"/>
  <c r="CD345" i="2"/>
  <c r="BX296" i="2"/>
  <c r="CB307" i="2"/>
  <c r="BX368" i="2"/>
  <c r="CD284" i="2"/>
  <c r="BZ266" i="2"/>
  <c r="CD378" i="2"/>
  <c r="CE279" i="2"/>
  <c r="CA345" i="2"/>
  <c r="CA371" i="2"/>
  <c r="CE381" i="2"/>
  <c r="CE392" i="2"/>
  <c r="BX285" i="2"/>
  <c r="BX308" i="2"/>
  <c r="CB368" i="2"/>
  <c r="CD298" i="2"/>
  <c r="CE391" i="2"/>
  <c r="BX300" i="2"/>
  <c r="BX382" i="2"/>
  <c r="CB386" i="2"/>
  <c r="CB390" i="2"/>
  <c r="CB394" i="2"/>
  <c r="CD270" i="2"/>
  <c r="BZ334" i="2"/>
  <c r="CB377" i="2"/>
  <c r="BZ278" i="2"/>
  <c r="CD358" i="2"/>
  <c r="CD390" i="2"/>
  <c r="CB384" i="2"/>
  <c r="BX372" i="2"/>
  <c r="BZ311" i="2"/>
  <c r="BZ358" i="2"/>
  <c r="CA315" i="2"/>
  <c r="CA323" i="2"/>
  <c r="CE366" i="2"/>
  <c r="CA378" i="2"/>
  <c r="CA375" i="2"/>
  <c r="CE382" i="2"/>
  <c r="CA390" i="2"/>
  <c r="CE401" i="2"/>
  <c r="BX341" i="2"/>
  <c r="CB387" i="2"/>
  <c r="BX400" i="2"/>
  <c r="CD366" i="2"/>
  <c r="BZ382" i="2"/>
  <c r="BZ257" i="2"/>
  <c r="BZ261" i="2"/>
  <c r="CD265" i="2"/>
  <c r="BZ274" i="2"/>
  <c r="CD278" i="2"/>
  <c r="BZ285" i="2"/>
  <c r="BZ289" i="2"/>
  <c r="BZ293" i="2"/>
  <c r="CD297" i="2"/>
  <c r="BZ306" i="2"/>
  <c r="CD310" i="2"/>
  <c r="BZ317" i="2"/>
  <c r="BZ321" i="2"/>
  <c r="BZ325" i="2"/>
  <c r="CD329" i="2"/>
  <c r="CD336" i="2"/>
  <c r="CD344" i="2"/>
  <c r="CD342" i="2"/>
  <c r="CD352" i="2"/>
  <c r="CD360" i="2"/>
  <c r="CD368" i="2"/>
  <c r="CD376" i="2"/>
  <c r="CD384" i="2"/>
  <c r="CD383" i="2"/>
  <c r="CD392" i="2"/>
  <c r="CD391" i="2"/>
  <c r="CD400" i="2"/>
  <c r="CD399" i="2"/>
  <c r="CD359" i="2"/>
  <c r="CD367" i="2"/>
  <c r="CD295" i="2"/>
  <c r="BZ260" i="2"/>
  <c r="CD296" i="2"/>
  <c r="CA262" i="2"/>
  <c r="CA266" i="2"/>
  <c r="CA274" i="2"/>
  <c r="CE286" i="2"/>
  <c r="CA294" i="2"/>
  <c r="CE298" i="2"/>
  <c r="CE306" i="2"/>
  <c r="CA314" i="2"/>
  <c r="CE322" i="2"/>
  <c r="CA334" i="2"/>
  <c r="CE336" i="2"/>
  <c r="CE338" i="2"/>
  <c r="CE341" i="2"/>
  <c r="CA354" i="2"/>
  <c r="CA353" i="2"/>
  <c r="CA383" i="2"/>
  <c r="CE396" i="2"/>
  <c r="CD324" i="2"/>
  <c r="CD333" i="2"/>
  <c r="BZ353" i="2"/>
  <c r="CD365" i="2"/>
  <c r="BZ385" i="2"/>
  <c r="CD397" i="2"/>
  <c r="BX258" i="2"/>
  <c r="BX262" i="2"/>
  <c r="BX266" i="2"/>
  <c r="CB270" i="2"/>
  <c r="CB274" i="2"/>
  <c r="CB278" i="2"/>
  <c r="BX282" i="2"/>
  <c r="CB294" i="2"/>
  <c r="BX298" i="2"/>
  <c r="BX310" i="2"/>
  <c r="BX314" i="2"/>
  <c r="BX318" i="2"/>
  <c r="BX326" i="2"/>
  <c r="BX330" i="2"/>
  <c r="BX350" i="2"/>
  <c r="CB354" i="2"/>
  <c r="CB358" i="2"/>
  <c r="CB362" i="2"/>
  <c r="BX374" i="2"/>
  <c r="BX378" i="2"/>
  <c r="CB382" i="2"/>
  <c r="CB388" i="2"/>
  <c r="CB391" i="2"/>
  <c r="CD266" i="2"/>
  <c r="BX295" i="2"/>
  <c r="BX321" i="2"/>
  <c r="BX343" i="2"/>
  <c r="BZ270" i="2"/>
  <c r="BZ318" i="2"/>
  <c r="BX376" i="2"/>
  <c r="BZ286" i="2"/>
  <c r="BZ386" i="2"/>
  <c r="BX265" i="2"/>
  <c r="CB277" i="2"/>
  <c r="BX297" i="2"/>
  <c r="BX315" i="2"/>
  <c r="BX373" i="2"/>
  <c r="BZ394" i="2"/>
  <c r="BZ288" i="2"/>
  <c r="CB355" i="2"/>
  <c r="CE378" i="2"/>
  <c r="BX328" i="2"/>
  <c r="BX260" i="2"/>
  <c r="CB361" i="2"/>
  <c r="BX377" i="2"/>
  <c r="CE362" i="2"/>
  <c r="BZ366" i="2"/>
  <c r="BX329" i="2"/>
  <c r="CD272" i="2"/>
  <c r="BZ281" i="2"/>
  <c r="CD285" i="2"/>
  <c r="CD289" i="2"/>
  <c r="CD293" i="2"/>
  <c r="BZ300" i="2"/>
  <c r="CD304" i="2"/>
  <c r="BZ313" i="2"/>
  <c r="CD317" i="2"/>
  <c r="CD321" i="2"/>
  <c r="CD325" i="2"/>
  <c r="BZ332" i="2"/>
  <c r="BZ340" i="2"/>
  <c r="BZ348" i="2"/>
  <c r="BZ356" i="2"/>
  <c r="BZ364" i="2"/>
  <c r="BZ372" i="2"/>
  <c r="BZ380" i="2"/>
  <c r="BZ388" i="2"/>
  <c r="BZ396" i="2"/>
  <c r="BZ331" i="2"/>
  <c r="BZ371" i="2"/>
  <c r="BZ323" i="2"/>
  <c r="CD351" i="2"/>
  <c r="BZ299" i="2"/>
  <c r="BZ387" i="2"/>
  <c r="CD271" i="2"/>
  <c r="BZ320" i="2"/>
  <c r="CA258" i="2"/>
  <c r="CE262" i="2"/>
  <c r="CE266" i="2"/>
  <c r="CE274" i="2"/>
  <c r="CA282" i="2"/>
  <c r="CA290" i="2"/>
  <c r="CE294" i="2"/>
  <c r="CA302" i="2"/>
  <c r="CE314" i="2"/>
  <c r="CA318" i="2"/>
  <c r="CA326" i="2"/>
  <c r="CA330" i="2"/>
  <c r="CE342" i="2"/>
  <c r="CE354" i="2"/>
  <c r="CA370" i="2"/>
  <c r="CA369" i="2"/>
  <c r="CA386" i="2"/>
  <c r="CE390" i="2"/>
  <c r="CE387" i="2"/>
  <c r="BZ302" i="2"/>
  <c r="BZ346" i="2"/>
  <c r="CD330" i="2"/>
  <c r="CD337" i="2"/>
  <c r="BZ349" i="2"/>
  <c r="CD357" i="2"/>
  <c r="CD369" i="2"/>
  <c r="BZ381" i="2"/>
  <c r="CD389" i="2"/>
  <c r="CD401" i="2"/>
  <c r="CB258" i="2"/>
  <c r="CB262" i="2"/>
  <c r="CB282" i="2"/>
  <c r="BX286" i="2"/>
  <c r="CB298" i="2"/>
  <c r="BX302" i="2"/>
  <c r="BX306" i="2"/>
  <c r="CB310" i="2"/>
  <c r="CB314" i="2"/>
  <c r="CB318" i="2"/>
  <c r="BX322" i="2"/>
  <c r="CB326" i="2"/>
  <c r="BX338" i="2"/>
  <c r="BX342" i="2"/>
  <c r="BX346" i="2"/>
  <c r="CB350" i="2"/>
  <c r="BX370" i="2"/>
  <c r="CB374" i="2"/>
  <c r="CB378" i="2"/>
  <c r="CB385" i="2"/>
  <c r="CB389" i="2"/>
  <c r="CB392" i="2"/>
  <c r="BX398" i="2"/>
  <c r="CA257" i="2"/>
  <c r="CE283" i="2"/>
  <c r="CB313" i="2"/>
  <c r="CB393" i="2"/>
  <c r="BX305" i="2"/>
  <c r="BX327" i="2"/>
  <c r="BX348" i="2"/>
  <c r="BX375" i="2"/>
  <c r="BZ330" i="2"/>
  <c r="CD350" i="2"/>
  <c r="CB351" i="2"/>
  <c r="BX259" i="2"/>
  <c r="BX301" i="2"/>
  <c r="BX344" i="2"/>
  <c r="BZ280" i="2"/>
  <c r="CD315" i="2"/>
  <c r="CD322" i="2"/>
  <c r="CD374" i="2"/>
  <c r="BX283" i="2"/>
  <c r="BX303" i="2"/>
  <c r="BX320" i="2"/>
  <c r="BX335" i="2"/>
  <c r="BX347" i="2"/>
  <c r="BX379" i="2"/>
  <c r="CB348" i="2"/>
  <c r="BX257" i="2"/>
  <c r="BZ378" i="2"/>
  <c r="CD394" i="2"/>
  <c r="CE398" i="2"/>
  <c r="CE395" i="2"/>
  <c r="BX369" i="2"/>
  <c r="CE292" i="2"/>
  <c r="CA311" i="2"/>
  <c r="CA362" i="2"/>
  <c r="CA374" i="2"/>
  <c r="CE379" i="2"/>
  <c r="CA387" i="2"/>
  <c r="CE394" i="2"/>
  <c r="CE271" i="2"/>
  <c r="BX264" i="2"/>
  <c r="BX349" i="2"/>
  <c r="CB266" i="2"/>
  <c r="BX281" i="2"/>
  <c r="BX304" i="2"/>
  <c r="CB323" i="2"/>
  <c r="CB349" i="2"/>
  <c r="BX367" i="2"/>
  <c r="CB380" i="2"/>
  <c r="CD290" i="2"/>
  <c r="BZ362" i="2"/>
  <c r="CD398" i="2"/>
  <c r="BZ25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Jake Smith</author>
  </authors>
  <commentList>
    <comment ref="K1" authorId="0" shapeId="0" xr:uid="{0488BD12-A0EB-48D1-83A3-A438EA9EF8AA}">
      <text>
        <r>
          <rPr>
            <b/>
            <sz val="9"/>
            <color indexed="81"/>
            <rFont val="Tahoma"/>
            <family val="2"/>
          </rPr>
          <t>Jake Smith:</t>
        </r>
        <r>
          <rPr>
            <sz val="9"/>
            <color indexed="81"/>
            <rFont val="Tahoma"/>
            <family val="2"/>
          </rPr>
          <t xml:space="preserve">
S&amp;P500 benchmark 
Vanguard S&amp;P500 ETF</t>
        </r>
      </text>
    </comment>
    <comment ref="U1" authorId="0" shapeId="0" xr:uid="{7F47B57B-B865-4FCA-965E-3131450457A7}">
      <text>
        <r>
          <rPr>
            <b/>
            <sz val="9"/>
            <color indexed="81"/>
            <rFont val="Tahoma"/>
            <family val="2"/>
          </rPr>
          <t>Jake Smith:</t>
        </r>
        <r>
          <rPr>
            <sz val="9"/>
            <color indexed="81"/>
            <rFont val="Tahoma"/>
            <family val="2"/>
          </rPr>
          <t xml:space="preserve">
S&amp;P500 benchmark 
Vanguard S&amp;P500 ETF</t>
        </r>
      </text>
    </comment>
    <comment ref="AR1" authorId="0" shapeId="0" xr:uid="{603B25F8-6217-42F6-A7AC-818B5655EEE0}">
      <text>
        <r>
          <rPr>
            <b/>
            <sz val="9"/>
            <color indexed="81"/>
            <rFont val="Tahoma"/>
            <family val="2"/>
          </rPr>
          <t>Jake Smith:</t>
        </r>
        <r>
          <rPr>
            <sz val="9"/>
            <color indexed="81"/>
            <rFont val="Tahoma"/>
            <family val="2"/>
          </rPr>
          <t xml:space="preserve">
(95% CI) 
* Rolling 30-day VaR</t>
        </r>
      </text>
    </comment>
    <comment ref="BB1" authorId="0" shapeId="0" xr:uid="{B9A8C60D-36B0-4F10-9B79-E03DA2DA61F2}">
      <text>
        <r>
          <rPr>
            <b/>
            <sz val="9"/>
            <color indexed="81"/>
            <rFont val="Tahoma"/>
            <family val="2"/>
          </rPr>
          <t>Jake Smith:</t>
        </r>
        <r>
          <rPr>
            <sz val="9"/>
            <color indexed="81"/>
            <rFont val="Tahoma"/>
            <family val="2"/>
          </rPr>
          <t xml:space="preserve">
Rolling 30-day beta</t>
        </r>
      </text>
    </comment>
    <comment ref="BL1" authorId="0" shapeId="0" xr:uid="{5A8698E3-7DA2-4FED-94C9-4C5BF8CDC474}">
      <text>
        <r>
          <rPr>
            <b/>
            <sz val="9"/>
            <color indexed="81"/>
            <rFont val="Tahoma"/>
            <charset val="1"/>
          </rPr>
          <t>Jake Smith:</t>
        </r>
        <r>
          <rPr>
            <sz val="9"/>
            <color indexed="81"/>
            <rFont val="Tahoma"/>
            <charset val="1"/>
          </rPr>
          <t xml:space="preserve">
Derived from SOFR - Source: 
https://www.newyorkfed.org/markets/reference-rates/sofr</t>
        </r>
      </text>
    </comment>
    <comment ref="BW1" authorId="0" shapeId="0" xr:uid="{B621B813-D4E9-4F60-B113-AA56AFD1080B}">
      <text>
        <r>
          <rPr>
            <b/>
            <sz val="9"/>
            <color indexed="81"/>
            <rFont val="Tahoma"/>
            <family val="2"/>
          </rPr>
          <t>Jake Smith:</t>
        </r>
        <r>
          <rPr>
            <sz val="9"/>
            <color indexed="81"/>
            <rFont val="Tahoma"/>
            <family val="2"/>
          </rPr>
          <t xml:space="preserve">
Yearly avg rolling return</t>
        </r>
      </text>
    </comment>
    <comment ref="BM2" authorId="0" shapeId="0" xr:uid="{5E42F197-85E2-414A-BC0F-47FFC1F1373C}">
      <text>
        <r>
          <rPr>
            <b/>
            <sz val="9"/>
            <color indexed="81"/>
            <rFont val="Tahoma"/>
            <charset val="1"/>
          </rPr>
          <t>Jake Smith:</t>
        </r>
        <r>
          <rPr>
            <sz val="9"/>
            <color indexed="81"/>
            <rFont val="Tahoma"/>
            <charset val="1"/>
          </rPr>
          <t xml:space="preserve">
Derived from SOFR - Source: 
https://www.newyorkfed.org/markets/reference-rates/sofr</t>
        </r>
      </text>
    </comment>
    <comment ref="AS32" authorId="0" shapeId="0" xr:uid="{679CBFE3-EA35-4DD2-8FD0-2C525BCE7525}">
      <text>
        <r>
          <rPr>
            <b/>
            <sz val="9"/>
            <color indexed="81"/>
            <rFont val="Tahoma"/>
            <family val="2"/>
          </rPr>
          <t>Jake Smith:</t>
        </r>
        <r>
          <rPr>
            <sz val="9"/>
            <color indexed="81"/>
            <rFont val="Tahoma"/>
            <family val="2"/>
          </rPr>
          <t xml:space="preserve">
"There is a 5% chance the asset could lose more than 5.808% on a given day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4351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4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6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8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0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2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4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6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8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0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2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4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6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8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0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2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4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6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8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0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2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4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6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8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0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2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4"/>
        </ext>
      </extLst>
    </bk>
    <bk>
      <extLst>
        <ext uri="{3e2802c4-a4d2-4d8b-9148-e3be6c30e623}">
          <xlrd:rvb i="365"/>
        </ext>
      </extLst>
    </bk>
    <bk>
      <extLst>
        <ext uri="{3e2802c4-a4d2-4d8b-9148-e3be6c30e623}">
          <xlrd:rvb i="366"/>
        </ext>
      </extLst>
    </bk>
    <bk>
      <extLst>
        <ext uri="{3e2802c4-a4d2-4d8b-9148-e3be6c30e623}">
          <xlrd:rvb i="367"/>
        </ext>
      </extLst>
    </bk>
    <bk>
      <extLst>
        <ext uri="{3e2802c4-a4d2-4d8b-9148-e3be6c30e623}">
          <xlrd:rvb i="368"/>
        </ext>
      </extLst>
    </bk>
    <bk>
      <extLst>
        <ext uri="{3e2802c4-a4d2-4d8b-9148-e3be6c30e623}">
          <xlrd:rvb i="369"/>
        </ext>
      </extLst>
    </bk>
    <bk>
      <extLst>
        <ext uri="{3e2802c4-a4d2-4d8b-9148-e3be6c30e623}">
          <xlrd:rvb i="370"/>
        </ext>
      </extLst>
    </bk>
    <bk>
      <extLst>
        <ext uri="{3e2802c4-a4d2-4d8b-9148-e3be6c30e623}">
          <xlrd:rvb i="371"/>
        </ext>
      </extLst>
    </bk>
    <bk>
      <extLst>
        <ext uri="{3e2802c4-a4d2-4d8b-9148-e3be6c30e623}">
          <xlrd:rvb i="372"/>
        </ext>
      </extLst>
    </bk>
    <bk>
      <extLst>
        <ext uri="{3e2802c4-a4d2-4d8b-9148-e3be6c30e623}">
          <xlrd:rvb i="373"/>
        </ext>
      </extLst>
    </bk>
    <bk>
      <extLst>
        <ext uri="{3e2802c4-a4d2-4d8b-9148-e3be6c30e623}">
          <xlrd:rvb i="374"/>
        </ext>
      </extLst>
    </bk>
    <bk>
      <extLst>
        <ext uri="{3e2802c4-a4d2-4d8b-9148-e3be6c30e623}">
          <xlrd:rvb i="375"/>
        </ext>
      </extLst>
    </bk>
    <bk>
      <extLst>
        <ext uri="{3e2802c4-a4d2-4d8b-9148-e3be6c30e623}">
          <xlrd:rvb i="376"/>
        </ext>
      </extLst>
    </bk>
    <bk>
      <extLst>
        <ext uri="{3e2802c4-a4d2-4d8b-9148-e3be6c30e623}">
          <xlrd:rvb i="377"/>
        </ext>
      </extLst>
    </bk>
    <bk>
      <extLst>
        <ext uri="{3e2802c4-a4d2-4d8b-9148-e3be6c30e623}">
          <xlrd:rvb i="378"/>
        </ext>
      </extLst>
    </bk>
    <bk>
      <extLst>
        <ext uri="{3e2802c4-a4d2-4d8b-9148-e3be6c30e623}">
          <xlrd:rvb i="379"/>
        </ext>
      </extLst>
    </bk>
    <bk>
      <extLst>
        <ext uri="{3e2802c4-a4d2-4d8b-9148-e3be6c30e623}">
          <xlrd:rvb i="380"/>
        </ext>
      </extLst>
    </bk>
    <bk>
      <extLst>
        <ext uri="{3e2802c4-a4d2-4d8b-9148-e3be6c30e623}">
          <xlrd:rvb i="381"/>
        </ext>
      </extLst>
    </bk>
    <bk>
      <extLst>
        <ext uri="{3e2802c4-a4d2-4d8b-9148-e3be6c30e623}">
          <xlrd:rvb i="382"/>
        </ext>
      </extLst>
    </bk>
    <bk>
      <extLst>
        <ext uri="{3e2802c4-a4d2-4d8b-9148-e3be6c30e623}">
          <xlrd:rvb i="383"/>
        </ext>
      </extLst>
    </bk>
    <bk>
      <extLst>
        <ext uri="{3e2802c4-a4d2-4d8b-9148-e3be6c30e623}">
          <xlrd:rvb i="384"/>
        </ext>
      </extLst>
    </bk>
    <bk>
      <extLst>
        <ext uri="{3e2802c4-a4d2-4d8b-9148-e3be6c30e623}">
          <xlrd:rvb i="385"/>
        </ext>
      </extLst>
    </bk>
    <bk>
      <extLst>
        <ext uri="{3e2802c4-a4d2-4d8b-9148-e3be6c30e623}">
          <xlrd:rvb i="386"/>
        </ext>
      </extLst>
    </bk>
    <bk>
      <extLst>
        <ext uri="{3e2802c4-a4d2-4d8b-9148-e3be6c30e623}">
          <xlrd:rvb i="387"/>
        </ext>
      </extLst>
    </bk>
    <bk>
      <extLst>
        <ext uri="{3e2802c4-a4d2-4d8b-9148-e3be6c30e623}">
          <xlrd:rvb i="388"/>
        </ext>
      </extLst>
    </bk>
    <bk>
      <extLst>
        <ext uri="{3e2802c4-a4d2-4d8b-9148-e3be6c30e623}">
          <xlrd:rvb i="389"/>
        </ext>
      </extLst>
    </bk>
    <bk>
      <extLst>
        <ext uri="{3e2802c4-a4d2-4d8b-9148-e3be6c30e623}">
          <xlrd:rvb i="390"/>
        </ext>
      </extLst>
    </bk>
    <bk>
      <extLst>
        <ext uri="{3e2802c4-a4d2-4d8b-9148-e3be6c30e623}">
          <xlrd:rvb i="391"/>
        </ext>
      </extLst>
    </bk>
    <bk>
      <extLst>
        <ext uri="{3e2802c4-a4d2-4d8b-9148-e3be6c30e623}">
          <xlrd:rvb i="392"/>
        </ext>
      </extLst>
    </bk>
    <bk>
      <extLst>
        <ext uri="{3e2802c4-a4d2-4d8b-9148-e3be6c30e623}">
          <xlrd:rvb i="393"/>
        </ext>
      </extLst>
    </bk>
    <bk>
      <extLst>
        <ext uri="{3e2802c4-a4d2-4d8b-9148-e3be6c30e623}">
          <xlrd:rvb i="394"/>
        </ext>
      </extLst>
    </bk>
    <bk>
      <extLst>
        <ext uri="{3e2802c4-a4d2-4d8b-9148-e3be6c30e623}">
          <xlrd:rvb i="395"/>
        </ext>
      </extLst>
    </bk>
    <bk>
      <extLst>
        <ext uri="{3e2802c4-a4d2-4d8b-9148-e3be6c30e623}">
          <xlrd:rvb i="396"/>
        </ext>
      </extLst>
    </bk>
    <bk>
      <extLst>
        <ext uri="{3e2802c4-a4d2-4d8b-9148-e3be6c30e623}">
          <xlrd:rvb i="397"/>
        </ext>
      </extLst>
    </bk>
    <bk>
      <extLst>
        <ext uri="{3e2802c4-a4d2-4d8b-9148-e3be6c30e623}">
          <xlrd:rvb i="398"/>
        </ext>
      </extLst>
    </bk>
    <bk>
      <extLst>
        <ext uri="{3e2802c4-a4d2-4d8b-9148-e3be6c30e623}">
          <xlrd:rvb i="399"/>
        </ext>
      </extLst>
    </bk>
    <bk>
      <extLst>
        <ext uri="{3e2802c4-a4d2-4d8b-9148-e3be6c30e623}">
          <xlrd:rvb i="400"/>
        </ext>
      </extLst>
    </bk>
    <bk>
      <extLst>
        <ext uri="{3e2802c4-a4d2-4d8b-9148-e3be6c30e623}">
          <xlrd:rvb i="401"/>
        </ext>
      </extLst>
    </bk>
    <bk>
      <extLst>
        <ext uri="{3e2802c4-a4d2-4d8b-9148-e3be6c30e623}">
          <xlrd:rvb i="402"/>
        </ext>
      </extLst>
    </bk>
    <bk>
      <extLst>
        <ext uri="{3e2802c4-a4d2-4d8b-9148-e3be6c30e623}">
          <xlrd:rvb i="403"/>
        </ext>
      </extLst>
    </bk>
    <bk>
      <extLst>
        <ext uri="{3e2802c4-a4d2-4d8b-9148-e3be6c30e623}">
          <xlrd:rvb i="404"/>
        </ext>
      </extLst>
    </bk>
    <bk>
      <extLst>
        <ext uri="{3e2802c4-a4d2-4d8b-9148-e3be6c30e623}">
          <xlrd:rvb i="405"/>
        </ext>
      </extLst>
    </bk>
    <bk>
      <extLst>
        <ext uri="{3e2802c4-a4d2-4d8b-9148-e3be6c30e623}">
          <xlrd:rvb i="406"/>
        </ext>
      </extLst>
    </bk>
    <bk>
      <extLst>
        <ext uri="{3e2802c4-a4d2-4d8b-9148-e3be6c30e623}">
          <xlrd:rvb i="407"/>
        </ext>
      </extLst>
    </bk>
    <bk>
      <extLst>
        <ext uri="{3e2802c4-a4d2-4d8b-9148-e3be6c30e623}">
          <xlrd:rvb i="408"/>
        </ext>
      </extLst>
    </bk>
    <bk>
      <extLst>
        <ext uri="{3e2802c4-a4d2-4d8b-9148-e3be6c30e623}">
          <xlrd:rvb i="409"/>
        </ext>
      </extLst>
    </bk>
    <bk>
      <extLst>
        <ext uri="{3e2802c4-a4d2-4d8b-9148-e3be6c30e623}">
          <xlrd:rvb i="410"/>
        </ext>
      </extLst>
    </bk>
    <bk>
      <extLst>
        <ext uri="{3e2802c4-a4d2-4d8b-9148-e3be6c30e623}">
          <xlrd:rvb i="411"/>
        </ext>
      </extLst>
    </bk>
    <bk>
      <extLst>
        <ext uri="{3e2802c4-a4d2-4d8b-9148-e3be6c30e623}">
          <xlrd:rvb i="412"/>
        </ext>
      </extLst>
    </bk>
    <bk>
      <extLst>
        <ext uri="{3e2802c4-a4d2-4d8b-9148-e3be6c30e623}">
          <xlrd:rvb i="413"/>
        </ext>
      </extLst>
    </bk>
    <bk>
      <extLst>
        <ext uri="{3e2802c4-a4d2-4d8b-9148-e3be6c30e623}">
          <xlrd:rvb i="414"/>
        </ext>
      </extLst>
    </bk>
    <bk>
      <extLst>
        <ext uri="{3e2802c4-a4d2-4d8b-9148-e3be6c30e623}">
          <xlrd:rvb i="415"/>
        </ext>
      </extLst>
    </bk>
    <bk>
      <extLst>
        <ext uri="{3e2802c4-a4d2-4d8b-9148-e3be6c30e623}">
          <xlrd:rvb i="416"/>
        </ext>
      </extLst>
    </bk>
    <bk>
      <extLst>
        <ext uri="{3e2802c4-a4d2-4d8b-9148-e3be6c30e623}">
          <xlrd:rvb i="417"/>
        </ext>
      </extLst>
    </bk>
    <bk>
      <extLst>
        <ext uri="{3e2802c4-a4d2-4d8b-9148-e3be6c30e623}">
          <xlrd:rvb i="418"/>
        </ext>
      </extLst>
    </bk>
    <bk>
      <extLst>
        <ext uri="{3e2802c4-a4d2-4d8b-9148-e3be6c30e623}">
          <xlrd:rvb i="419"/>
        </ext>
      </extLst>
    </bk>
    <bk>
      <extLst>
        <ext uri="{3e2802c4-a4d2-4d8b-9148-e3be6c30e623}">
          <xlrd:rvb i="420"/>
        </ext>
      </extLst>
    </bk>
    <bk>
      <extLst>
        <ext uri="{3e2802c4-a4d2-4d8b-9148-e3be6c30e623}">
          <xlrd:rvb i="421"/>
        </ext>
      </extLst>
    </bk>
    <bk>
      <extLst>
        <ext uri="{3e2802c4-a4d2-4d8b-9148-e3be6c30e623}">
          <xlrd:rvb i="422"/>
        </ext>
      </extLst>
    </bk>
    <bk>
      <extLst>
        <ext uri="{3e2802c4-a4d2-4d8b-9148-e3be6c30e623}">
          <xlrd:rvb i="423"/>
        </ext>
      </extLst>
    </bk>
    <bk>
      <extLst>
        <ext uri="{3e2802c4-a4d2-4d8b-9148-e3be6c30e623}">
          <xlrd:rvb i="424"/>
        </ext>
      </extLst>
    </bk>
    <bk>
      <extLst>
        <ext uri="{3e2802c4-a4d2-4d8b-9148-e3be6c30e623}">
          <xlrd:rvb i="425"/>
        </ext>
      </extLst>
    </bk>
    <bk>
      <extLst>
        <ext uri="{3e2802c4-a4d2-4d8b-9148-e3be6c30e623}">
          <xlrd:rvb i="426"/>
        </ext>
      </extLst>
    </bk>
    <bk>
      <extLst>
        <ext uri="{3e2802c4-a4d2-4d8b-9148-e3be6c30e623}">
          <xlrd:rvb i="427"/>
        </ext>
      </extLst>
    </bk>
    <bk>
      <extLst>
        <ext uri="{3e2802c4-a4d2-4d8b-9148-e3be6c30e623}">
          <xlrd:rvb i="428"/>
        </ext>
      </extLst>
    </bk>
    <bk>
      <extLst>
        <ext uri="{3e2802c4-a4d2-4d8b-9148-e3be6c30e623}">
          <xlrd:rvb i="429"/>
        </ext>
      </extLst>
    </bk>
    <bk>
      <extLst>
        <ext uri="{3e2802c4-a4d2-4d8b-9148-e3be6c30e623}">
          <xlrd:rvb i="430"/>
        </ext>
      </extLst>
    </bk>
    <bk>
      <extLst>
        <ext uri="{3e2802c4-a4d2-4d8b-9148-e3be6c30e623}">
          <xlrd:rvb i="431"/>
        </ext>
      </extLst>
    </bk>
    <bk>
      <extLst>
        <ext uri="{3e2802c4-a4d2-4d8b-9148-e3be6c30e623}">
          <xlrd:rvb i="432"/>
        </ext>
      </extLst>
    </bk>
    <bk>
      <extLst>
        <ext uri="{3e2802c4-a4d2-4d8b-9148-e3be6c30e623}">
          <xlrd:rvb i="433"/>
        </ext>
      </extLst>
    </bk>
    <bk>
      <extLst>
        <ext uri="{3e2802c4-a4d2-4d8b-9148-e3be6c30e623}">
          <xlrd:rvb i="434"/>
        </ext>
      </extLst>
    </bk>
    <bk>
      <extLst>
        <ext uri="{3e2802c4-a4d2-4d8b-9148-e3be6c30e623}">
          <xlrd:rvb i="435"/>
        </ext>
      </extLst>
    </bk>
    <bk>
      <extLst>
        <ext uri="{3e2802c4-a4d2-4d8b-9148-e3be6c30e623}">
          <xlrd:rvb i="436"/>
        </ext>
      </extLst>
    </bk>
    <bk>
      <extLst>
        <ext uri="{3e2802c4-a4d2-4d8b-9148-e3be6c30e623}">
          <xlrd:rvb i="437"/>
        </ext>
      </extLst>
    </bk>
    <bk>
      <extLst>
        <ext uri="{3e2802c4-a4d2-4d8b-9148-e3be6c30e623}">
          <xlrd:rvb i="438"/>
        </ext>
      </extLst>
    </bk>
    <bk>
      <extLst>
        <ext uri="{3e2802c4-a4d2-4d8b-9148-e3be6c30e623}">
          <xlrd:rvb i="439"/>
        </ext>
      </extLst>
    </bk>
    <bk>
      <extLst>
        <ext uri="{3e2802c4-a4d2-4d8b-9148-e3be6c30e623}">
          <xlrd:rvb i="440"/>
        </ext>
      </extLst>
    </bk>
    <bk>
      <extLst>
        <ext uri="{3e2802c4-a4d2-4d8b-9148-e3be6c30e623}">
          <xlrd:rvb i="441"/>
        </ext>
      </extLst>
    </bk>
    <bk>
      <extLst>
        <ext uri="{3e2802c4-a4d2-4d8b-9148-e3be6c30e623}">
          <xlrd:rvb i="442"/>
        </ext>
      </extLst>
    </bk>
    <bk>
      <extLst>
        <ext uri="{3e2802c4-a4d2-4d8b-9148-e3be6c30e623}">
          <xlrd:rvb i="443"/>
        </ext>
      </extLst>
    </bk>
    <bk>
      <extLst>
        <ext uri="{3e2802c4-a4d2-4d8b-9148-e3be6c30e623}">
          <xlrd:rvb i="444"/>
        </ext>
      </extLst>
    </bk>
    <bk>
      <extLst>
        <ext uri="{3e2802c4-a4d2-4d8b-9148-e3be6c30e623}">
          <xlrd:rvb i="445"/>
        </ext>
      </extLst>
    </bk>
    <bk>
      <extLst>
        <ext uri="{3e2802c4-a4d2-4d8b-9148-e3be6c30e623}">
          <xlrd:rvb i="446"/>
        </ext>
      </extLst>
    </bk>
    <bk>
      <extLst>
        <ext uri="{3e2802c4-a4d2-4d8b-9148-e3be6c30e623}">
          <xlrd:rvb i="447"/>
        </ext>
      </extLst>
    </bk>
    <bk>
      <extLst>
        <ext uri="{3e2802c4-a4d2-4d8b-9148-e3be6c30e623}">
          <xlrd:rvb i="448"/>
        </ext>
      </extLst>
    </bk>
    <bk>
      <extLst>
        <ext uri="{3e2802c4-a4d2-4d8b-9148-e3be6c30e623}">
          <xlrd:rvb i="449"/>
        </ext>
      </extLst>
    </bk>
    <bk>
      <extLst>
        <ext uri="{3e2802c4-a4d2-4d8b-9148-e3be6c30e623}">
          <xlrd:rvb i="450"/>
        </ext>
      </extLst>
    </bk>
    <bk>
      <extLst>
        <ext uri="{3e2802c4-a4d2-4d8b-9148-e3be6c30e623}">
          <xlrd:rvb i="451"/>
        </ext>
      </extLst>
    </bk>
    <bk>
      <extLst>
        <ext uri="{3e2802c4-a4d2-4d8b-9148-e3be6c30e623}">
          <xlrd:rvb i="452"/>
        </ext>
      </extLst>
    </bk>
    <bk>
      <extLst>
        <ext uri="{3e2802c4-a4d2-4d8b-9148-e3be6c30e623}">
          <xlrd:rvb i="453"/>
        </ext>
      </extLst>
    </bk>
    <bk>
      <extLst>
        <ext uri="{3e2802c4-a4d2-4d8b-9148-e3be6c30e623}">
          <xlrd:rvb i="454"/>
        </ext>
      </extLst>
    </bk>
    <bk>
      <extLst>
        <ext uri="{3e2802c4-a4d2-4d8b-9148-e3be6c30e623}">
          <xlrd:rvb i="455"/>
        </ext>
      </extLst>
    </bk>
    <bk>
      <extLst>
        <ext uri="{3e2802c4-a4d2-4d8b-9148-e3be6c30e623}">
          <xlrd:rvb i="456"/>
        </ext>
      </extLst>
    </bk>
    <bk>
      <extLst>
        <ext uri="{3e2802c4-a4d2-4d8b-9148-e3be6c30e623}">
          <xlrd:rvb i="457"/>
        </ext>
      </extLst>
    </bk>
    <bk>
      <extLst>
        <ext uri="{3e2802c4-a4d2-4d8b-9148-e3be6c30e623}">
          <xlrd:rvb i="458"/>
        </ext>
      </extLst>
    </bk>
    <bk>
      <extLst>
        <ext uri="{3e2802c4-a4d2-4d8b-9148-e3be6c30e623}">
          <xlrd:rvb i="459"/>
        </ext>
      </extLst>
    </bk>
    <bk>
      <extLst>
        <ext uri="{3e2802c4-a4d2-4d8b-9148-e3be6c30e623}">
          <xlrd:rvb i="460"/>
        </ext>
      </extLst>
    </bk>
    <bk>
      <extLst>
        <ext uri="{3e2802c4-a4d2-4d8b-9148-e3be6c30e623}">
          <xlrd:rvb i="461"/>
        </ext>
      </extLst>
    </bk>
    <bk>
      <extLst>
        <ext uri="{3e2802c4-a4d2-4d8b-9148-e3be6c30e623}">
          <xlrd:rvb i="462"/>
        </ext>
      </extLst>
    </bk>
    <bk>
      <extLst>
        <ext uri="{3e2802c4-a4d2-4d8b-9148-e3be6c30e623}">
          <xlrd:rvb i="463"/>
        </ext>
      </extLst>
    </bk>
    <bk>
      <extLst>
        <ext uri="{3e2802c4-a4d2-4d8b-9148-e3be6c30e623}">
          <xlrd:rvb i="464"/>
        </ext>
      </extLst>
    </bk>
    <bk>
      <extLst>
        <ext uri="{3e2802c4-a4d2-4d8b-9148-e3be6c30e623}">
          <xlrd:rvb i="465"/>
        </ext>
      </extLst>
    </bk>
    <bk>
      <extLst>
        <ext uri="{3e2802c4-a4d2-4d8b-9148-e3be6c30e623}">
          <xlrd:rvb i="466"/>
        </ext>
      </extLst>
    </bk>
    <bk>
      <extLst>
        <ext uri="{3e2802c4-a4d2-4d8b-9148-e3be6c30e623}">
          <xlrd:rvb i="467"/>
        </ext>
      </extLst>
    </bk>
    <bk>
      <extLst>
        <ext uri="{3e2802c4-a4d2-4d8b-9148-e3be6c30e623}">
          <xlrd:rvb i="468"/>
        </ext>
      </extLst>
    </bk>
    <bk>
      <extLst>
        <ext uri="{3e2802c4-a4d2-4d8b-9148-e3be6c30e623}">
          <xlrd:rvb i="469"/>
        </ext>
      </extLst>
    </bk>
    <bk>
      <extLst>
        <ext uri="{3e2802c4-a4d2-4d8b-9148-e3be6c30e623}">
          <xlrd:rvb i="470"/>
        </ext>
      </extLst>
    </bk>
    <bk>
      <extLst>
        <ext uri="{3e2802c4-a4d2-4d8b-9148-e3be6c30e623}">
          <xlrd:rvb i="471"/>
        </ext>
      </extLst>
    </bk>
    <bk>
      <extLst>
        <ext uri="{3e2802c4-a4d2-4d8b-9148-e3be6c30e623}">
          <xlrd:rvb i="472"/>
        </ext>
      </extLst>
    </bk>
    <bk>
      <extLst>
        <ext uri="{3e2802c4-a4d2-4d8b-9148-e3be6c30e623}">
          <xlrd:rvb i="473"/>
        </ext>
      </extLst>
    </bk>
    <bk>
      <extLst>
        <ext uri="{3e2802c4-a4d2-4d8b-9148-e3be6c30e623}">
          <xlrd:rvb i="474"/>
        </ext>
      </extLst>
    </bk>
    <bk>
      <extLst>
        <ext uri="{3e2802c4-a4d2-4d8b-9148-e3be6c30e623}">
          <xlrd:rvb i="475"/>
        </ext>
      </extLst>
    </bk>
    <bk>
      <extLst>
        <ext uri="{3e2802c4-a4d2-4d8b-9148-e3be6c30e623}">
          <xlrd:rvb i="476"/>
        </ext>
      </extLst>
    </bk>
    <bk>
      <extLst>
        <ext uri="{3e2802c4-a4d2-4d8b-9148-e3be6c30e623}">
          <xlrd:rvb i="477"/>
        </ext>
      </extLst>
    </bk>
    <bk>
      <extLst>
        <ext uri="{3e2802c4-a4d2-4d8b-9148-e3be6c30e623}">
          <xlrd:rvb i="478"/>
        </ext>
      </extLst>
    </bk>
    <bk>
      <extLst>
        <ext uri="{3e2802c4-a4d2-4d8b-9148-e3be6c30e623}">
          <xlrd:rvb i="479"/>
        </ext>
      </extLst>
    </bk>
    <bk>
      <extLst>
        <ext uri="{3e2802c4-a4d2-4d8b-9148-e3be6c30e623}">
          <xlrd:rvb i="480"/>
        </ext>
      </extLst>
    </bk>
    <bk>
      <extLst>
        <ext uri="{3e2802c4-a4d2-4d8b-9148-e3be6c30e623}">
          <xlrd:rvb i="481"/>
        </ext>
      </extLst>
    </bk>
    <bk>
      <extLst>
        <ext uri="{3e2802c4-a4d2-4d8b-9148-e3be6c30e623}">
          <xlrd:rvb i="482"/>
        </ext>
      </extLst>
    </bk>
    <bk>
      <extLst>
        <ext uri="{3e2802c4-a4d2-4d8b-9148-e3be6c30e623}">
          <xlrd:rvb i="483"/>
        </ext>
      </extLst>
    </bk>
    <bk>
      <extLst>
        <ext uri="{3e2802c4-a4d2-4d8b-9148-e3be6c30e623}">
          <xlrd:rvb i="484"/>
        </ext>
      </extLst>
    </bk>
    <bk>
      <extLst>
        <ext uri="{3e2802c4-a4d2-4d8b-9148-e3be6c30e623}">
          <xlrd:rvb i="485"/>
        </ext>
      </extLst>
    </bk>
    <bk>
      <extLst>
        <ext uri="{3e2802c4-a4d2-4d8b-9148-e3be6c30e623}">
          <xlrd:rvb i="486"/>
        </ext>
      </extLst>
    </bk>
    <bk>
      <extLst>
        <ext uri="{3e2802c4-a4d2-4d8b-9148-e3be6c30e623}">
          <xlrd:rvb i="487"/>
        </ext>
      </extLst>
    </bk>
    <bk>
      <extLst>
        <ext uri="{3e2802c4-a4d2-4d8b-9148-e3be6c30e623}">
          <xlrd:rvb i="488"/>
        </ext>
      </extLst>
    </bk>
    <bk>
      <extLst>
        <ext uri="{3e2802c4-a4d2-4d8b-9148-e3be6c30e623}">
          <xlrd:rvb i="489"/>
        </ext>
      </extLst>
    </bk>
    <bk>
      <extLst>
        <ext uri="{3e2802c4-a4d2-4d8b-9148-e3be6c30e623}">
          <xlrd:rvb i="490"/>
        </ext>
      </extLst>
    </bk>
    <bk>
      <extLst>
        <ext uri="{3e2802c4-a4d2-4d8b-9148-e3be6c30e623}">
          <xlrd:rvb i="491"/>
        </ext>
      </extLst>
    </bk>
    <bk>
      <extLst>
        <ext uri="{3e2802c4-a4d2-4d8b-9148-e3be6c30e623}">
          <xlrd:rvb i="492"/>
        </ext>
      </extLst>
    </bk>
    <bk>
      <extLst>
        <ext uri="{3e2802c4-a4d2-4d8b-9148-e3be6c30e623}">
          <xlrd:rvb i="493"/>
        </ext>
      </extLst>
    </bk>
    <bk>
      <extLst>
        <ext uri="{3e2802c4-a4d2-4d8b-9148-e3be6c30e623}">
          <xlrd:rvb i="494"/>
        </ext>
      </extLst>
    </bk>
    <bk>
      <extLst>
        <ext uri="{3e2802c4-a4d2-4d8b-9148-e3be6c30e623}">
          <xlrd:rvb i="495"/>
        </ext>
      </extLst>
    </bk>
    <bk>
      <extLst>
        <ext uri="{3e2802c4-a4d2-4d8b-9148-e3be6c30e623}">
          <xlrd:rvb i="496"/>
        </ext>
      </extLst>
    </bk>
    <bk>
      <extLst>
        <ext uri="{3e2802c4-a4d2-4d8b-9148-e3be6c30e623}">
          <xlrd:rvb i="497"/>
        </ext>
      </extLst>
    </bk>
    <bk>
      <extLst>
        <ext uri="{3e2802c4-a4d2-4d8b-9148-e3be6c30e623}">
          <xlrd:rvb i="498"/>
        </ext>
      </extLst>
    </bk>
    <bk>
      <extLst>
        <ext uri="{3e2802c4-a4d2-4d8b-9148-e3be6c30e623}">
          <xlrd:rvb i="499"/>
        </ext>
      </extLst>
    </bk>
    <bk>
      <extLst>
        <ext uri="{3e2802c4-a4d2-4d8b-9148-e3be6c30e623}">
          <xlrd:rvb i="500"/>
        </ext>
      </extLst>
    </bk>
    <bk>
      <extLst>
        <ext uri="{3e2802c4-a4d2-4d8b-9148-e3be6c30e623}">
          <xlrd:rvb i="501"/>
        </ext>
      </extLst>
    </bk>
    <bk>
      <extLst>
        <ext uri="{3e2802c4-a4d2-4d8b-9148-e3be6c30e623}">
          <xlrd:rvb i="502"/>
        </ext>
      </extLst>
    </bk>
    <bk>
      <extLst>
        <ext uri="{3e2802c4-a4d2-4d8b-9148-e3be6c30e623}">
          <xlrd:rvb i="503"/>
        </ext>
      </extLst>
    </bk>
    <bk>
      <extLst>
        <ext uri="{3e2802c4-a4d2-4d8b-9148-e3be6c30e623}">
          <xlrd:rvb i="504"/>
        </ext>
      </extLst>
    </bk>
    <bk>
      <extLst>
        <ext uri="{3e2802c4-a4d2-4d8b-9148-e3be6c30e623}">
          <xlrd:rvb i="505"/>
        </ext>
      </extLst>
    </bk>
    <bk>
      <extLst>
        <ext uri="{3e2802c4-a4d2-4d8b-9148-e3be6c30e623}">
          <xlrd:rvb i="506"/>
        </ext>
      </extLst>
    </bk>
    <bk>
      <extLst>
        <ext uri="{3e2802c4-a4d2-4d8b-9148-e3be6c30e623}">
          <xlrd:rvb i="507"/>
        </ext>
      </extLst>
    </bk>
    <bk>
      <extLst>
        <ext uri="{3e2802c4-a4d2-4d8b-9148-e3be6c30e623}">
          <xlrd:rvb i="508"/>
        </ext>
      </extLst>
    </bk>
    <bk>
      <extLst>
        <ext uri="{3e2802c4-a4d2-4d8b-9148-e3be6c30e623}">
          <xlrd:rvb i="509"/>
        </ext>
      </extLst>
    </bk>
    <bk>
      <extLst>
        <ext uri="{3e2802c4-a4d2-4d8b-9148-e3be6c30e623}">
          <xlrd:rvb i="510"/>
        </ext>
      </extLst>
    </bk>
    <bk>
      <extLst>
        <ext uri="{3e2802c4-a4d2-4d8b-9148-e3be6c30e623}">
          <xlrd:rvb i="511"/>
        </ext>
      </extLst>
    </bk>
    <bk>
      <extLst>
        <ext uri="{3e2802c4-a4d2-4d8b-9148-e3be6c30e623}">
          <xlrd:rvb i="512"/>
        </ext>
      </extLst>
    </bk>
    <bk>
      <extLst>
        <ext uri="{3e2802c4-a4d2-4d8b-9148-e3be6c30e623}">
          <xlrd:rvb i="513"/>
        </ext>
      </extLst>
    </bk>
    <bk>
      <extLst>
        <ext uri="{3e2802c4-a4d2-4d8b-9148-e3be6c30e623}">
          <xlrd:rvb i="514"/>
        </ext>
      </extLst>
    </bk>
    <bk>
      <extLst>
        <ext uri="{3e2802c4-a4d2-4d8b-9148-e3be6c30e623}">
          <xlrd:rvb i="515"/>
        </ext>
      </extLst>
    </bk>
    <bk>
      <extLst>
        <ext uri="{3e2802c4-a4d2-4d8b-9148-e3be6c30e623}">
          <xlrd:rvb i="516"/>
        </ext>
      </extLst>
    </bk>
    <bk>
      <extLst>
        <ext uri="{3e2802c4-a4d2-4d8b-9148-e3be6c30e623}">
          <xlrd:rvb i="517"/>
        </ext>
      </extLst>
    </bk>
    <bk>
      <extLst>
        <ext uri="{3e2802c4-a4d2-4d8b-9148-e3be6c30e623}">
          <xlrd:rvb i="518"/>
        </ext>
      </extLst>
    </bk>
    <bk>
      <extLst>
        <ext uri="{3e2802c4-a4d2-4d8b-9148-e3be6c30e623}">
          <xlrd:rvb i="519"/>
        </ext>
      </extLst>
    </bk>
    <bk>
      <extLst>
        <ext uri="{3e2802c4-a4d2-4d8b-9148-e3be6c30e623}">
          <xlrd:rvb i="520"/>
        </ext>
      </extLst>
    </bk>
    <bk>
      <extLst>
        <ext uri="{3e2802c4-a4d2-4d8b-9148-e3be6c30e623}">
          <xlrd:rvb i="521"/>
        </ext>
      </extLst>
    </bk>
    <bk>
      <extLst>
        <ext uri="{3e2802c4-a4d2-4d8b-9148-e3be6c30e623}">
          <xlrd:rvb i="522"/>
        </ext>
      </extLst>
    </bk>
    <bk>
      <extLst>
        <ext uri="{3e2802c4-a4d2-4d8b-9148-e3be6c30e623}">
          <xlrd:rvb i="523"/>
        </ext>
      </extLst>
    </bk>
    <bk>
      <extLst>
        <ext uri="{3e2802c4-a4d2-4d8b-9148-e3be6c30e623}">
          <xlrd:rvb i="524"/>
        </ext>
      </extLst>
    </bk>
    <bk>
      <extLst>
        <ext uri="{3e2802c4-a4d2-4d8b-9148-e3be6c30e623}">
          <xlrd:rvb i="525"/>
        </ext>
      </extLst>
    </bk>
    <bk>
      <extLst>
        <ext uri="{3e2802c4-a4d2-4d8b-9148-e3be6c30e623}">
          <xlrd:rvb i="526"/>
        </ext>
      </extLst>
    </bk>
    <bk>
      <extLst>
        <ext uri="{3e2802c4-a4d2-4d8b-9148-e3be6c30e623}">
          <xlrd:rvb i="527"/>
        </ext>
      </extLst>
    </bk>
    <bk>
      <extLst>
        <ext uri="{3e2802c4-a4d2-4d8b-9148-e3be6c30e623}">
          <xlrd:rvb i="528"/>
        </ext>
      </extLst>
    </bk>
    <bk>
      <extLst>
        <ext uri="{3e2802c4-a4d2-4d8b-9148-e3be6c30e623}">
          <xlrd:rvb i="529"/>
        </ext>
      </extLst>
    </bk>
    <bk>
      <extLst>
        <ext uri="{3e2802c4-a4d2-4d8b-9148-e3be6c30e623}">
          <xlrd:rvb i="530"/>
        </ext>
      </extLst>
    </bk>
    <bk>
      <extLst>
        <ext uri="{3e2802c4-a4d2-4d8b-9148-e3be6c30e623}">
          <xlrd:rvb i="531"/>
        </ext>
      </extLst>
    </bk>
    <bk>
      <extLst>
        <ext uri="{3e2802c4-a4d2-4d8b-9148-e3be6c30e623}">
          <xlrd:rvb i="532"/>
        </ext>
      </extLst>
    </bk>
    <bk>
      <extLst>
        <ext uri="{3e2802c4-a4d2-4d8b-9148-e3be6c30e623}">
          <xlrd:rvb i="533"/>
        </ext>
      </extLst>
    </bk>
    <bk>
      <extLst>
        <ext uri="{3e2802c4-a4d2-4d8b-9148-e3be6c30e623}">
          <xlrd:rvb i="534"/>
        </ext>
      </extLst>
    </bk>
    <bk>
      <extLst>
        <ext uri="{3e2802c4-a4d2-4d8b-9148-e3be6c30e623}">
          <xlrd:rvb i="535"/>
        </ext>
      </extLst>
    </bk>
    <bk>
      <extLst>
        <ext uri="{3e2802c4-a4d2-4d8b-9148-e3be6c30e623}">
          <xlrd:rvb i="536"/>
        </ext>
      </extLst>
    </bk>
    <bk>
      <extLst>
        <ext uri="{3e2802c4-a4d2-4d8b-9148-e3be6c30e623}">
          <xlrd:rvb i="537"/>
        </ext>
      </extLst>
    </bk>
    <bk>
      <extLst>
        <ext uri="{3e2802c4-a4d2-4d8b-9148-e3be6c30e623}">
          <xlrd:rvb i="538"/>
        </ext>
      </extLst>
    </bk>
    <bk>
      <extLst>
        <ext uri="{3e2802c4-a4d2-4d8b-9148-e3be6c30e623}">
          <xlrd:rvb i="539"/>
        </ext>
      </extLst>
    </bk>
    <bk>
      <extLst>
        <ext uri="{3e2802c4-a4d2-4d8b-9148-e3be6c30e623}">
          <xlrd:rvb i="540"/>
        </ext>
      </extLst>
    </bk>
    <bk>
      <extLst>
        <ext uri="{3e2802c4-a4d2-4d8b-9148-e3be6c30e623}">
          <xlrd:rvb i="541"/>
        </ext>
      </extLst>
    </bk>
    <bk>
      <extLst>
        <ext uri="{3e2802c4-a4d2-4d8b-9148-e3be6c30e623}">
          <xlrd:rvb i="542"/>
        </ext>
      </extLst>
    </bk>
    <bk>
      <extLst>
        <ext uri="{3e2802c4-a4d2-4d8b-9148-e3be6c30e623}">
          <xlrd:rvb i="543"/>
        </ext>
      </extLst>
    </bk>
    <bk>
      <extLst>
        <ext uri="{3e2802c4-a4d2-4d8b-9148-e3be6c30e623}">
          <xlrd:rvb i="544"/>
        </ext>
      </extLst>
    </bk>
    <bk>
      <extLst>
        <ext uri="{3e2802c4-a4d2-4d8b-9148-e3be6c30e623}">
          <xlrd:rvb i="545"/>
        </ext>
      </extLst>
    </bk>
    <bk>
      <extLst>
        <ext uri="{3e2802c4-a4d2-4d8b-9148-e3be6c30e623}">
          <xlrd:rvb i="546"/>
        </ext>
      </extLst>
    </bk>
    <bk>
      <extLst>
        <ext uri="{3e2802c4-a4d2-4d8b-9148-e3be6c30e623}">
          <xlrd:rvb i="547"/>
        </ext>
      </extLst>
    </bk>
    <bk>
      <extLst>
        <ext uri="{3e2802c4-a4d2-4d8b-9148-e3be6c30e623}">
          <xlrd:rvb i="548"/>
        </ext>
      </extLst>
    </bk>
    <bk>
      <extLst>
        <ext uri="{3e2802c4-a4d2-4d8b-9148-e3be6c30e623}">
          <xlrd:rvb i="549"/>
        </ext>
      </extLst>
    </bk>
    <bk>
      <extLst>
        <ext uri="{3e2802c4-a4d2-4d8b-9148-e3be6c30e623}">
          <xlrd:rvb i="550"/>
        </ext>
      </extLst>
    </bk>
    <bk>
      <extLst>
        <ext uri="{3e2802c4-a4d2-4d8b-9148-e3be6c30e623}">
          <xlrd:rvb i="551"/>
        </ext>
      </extLst>
    </bk>
    <bk>
      <extLst>
        <ext uri="{3e2802c4-a4d2-4d8b-9148-e3be6c30e623}">
          <xlrd:rvb i="552"/>
        </ext>
      </extLst>
    </bk>
    <bk>
      <extLst>
        <ext uri="{3e2802c4-a4d2-4d8b-9148-e3be6c30e623}">
          <xlrd:rvb i="553"/>
        </ext>
      </extLst>
    </bk>
    <bk>
      <extLst>
        <ext uri="{3e2802c4-a4d2-4d8b-9148-e3be6c30e623}">
          <xlrd:rvb i="554"/>
        </ext>
      </extLst>
    </bk>
    <bk>
      <extLst>
        <ext uri="{3e2802c4-a4d2-4d8b-9148-e3be6c30e623}">
          <xlrd:rvb i="555"/>
        </ext>
      </extLst>
    </bk>
    <bk>
      <extLst>
        <ext uri="{3e2802c4-a4d2-4d8b-9148-e3be6c30e623}">
          <xlrd:rvb i="556"/>
        </ext>
      </extLst>
    </bk>
    <bk>
      <extLst>
        <ext uri="{3e2802c4-a4d2-4d8b-9148-e3be6c30e623}">
          <xlrd:rvb i="557"/>
        </ext>
      </extLst>
    </bk>
    <bk>
      <extLst>
        <ext uri="{3e2802c4-a4d2-4d8b-9148-e3be6c30e623}">
          <xlrd:rvb i="558"/>
        </ext>
      </extLst>
    </bk>
    <bk>
      <extLst>
        <ext uri="{3e2802c4-a4d2-4d8b-9148-e3be6c30e623}">
          <xlrd:rvb i="559"/>
        </ext>
      </extLst>
    </bk>
    <bk>
      <extLst>
        <ext uri="{3e2802c4-a4d2-4d8b-9148-e3be6c30e623}">
          <xlrd:rvb i="560"/>
        </ext>
      </extLst>
    </bk>
    <bk>
      <extLst>
        <ext uri="{3e2802c4-a4d2-4d8b-9148-e3be6c30e623}">
          <xlrd:rvb i="561"/>
        </ext>
      </extLst>
    </bk>
    <bk>
      <extLst>
        <ext uri="{3e2802c4-a4d2-4d8b-9148-e3be6c30e623}">
          <xlrd:rvb i="562"/>
        </ext>
      </extLst>
    </bk>
    <bk>
      <extLst>
        <ext uri="{3e2802c4-a4d2-4d8b-9148-e3be6c30e623}">
          <xlrd:rvb i="563"/>
        </ext>
      </extLst>
    </bk>
    <bk>
      <extLst>
        <ext uri="{3e2802c4-a4d2-4d8b-9148-e3be6c30e623}">
          <xlrd:rvb i="564"/>
        </ext>
      </extLst>
    </bk>
    <bk>
      <extLst>
        <ext uri="{3e2802c4-a4d2-4d8b-9148-e3be6c30e623}">
          <xlrd:rvb i="565"/>
        </ext>
      </extLst>
    </bk>
    <bk>
      <extLst>
        <ext uri="{3e2802c4-a4d2-4d8b-9148-e3be6c30e623}">
          <xlrd:rvb i="566"/>
        </ext>
      </extLst>
    </bk>
    <bk>
      <extLst>
        <ext uri="{3e2802c4-a4d2-4d8b-9148-e3be6c30e623}">
          <xlrd:rvb i="567"/>
        </ext>
      </extLst>
    </bk>
    <bk>
      <extLst>
        <ext uri="{3e2802c4-a4d2-4d8b-9148-e3be6c30e623}">
          <xlrd:rvb i="568"/>
        </ext>
      </extLst>
    </bk>
    <bk>
      <extLst>
        <ext uri="{3e2802c4-a4d2-4d8b-9148-e3be6c30e623}">
          <xlrd:rvb i="569"/>
        </ext>
      </extLst>
    </bk>
    <bk>
      <extLst>
        <ext uri="{3e2802c4-a4d2-4d8b-9148-e3be6c30e623}">
          <xlrd:rvb i="570"/>
        </ext>
      </extLst>
    </bk>
    <bk>
      <extLst>
        <ext uri="{3e2802c4-a4d2-4d8b-9148-e3be6c30e623}">
          <xlrd:rvb i="571"/>
        </ext>
      </extLst>
    </bk>
    <bk>
      <extLst>
        <ext uri="{3e2802c4-a4d2-4d8b-9148-e3be6c30e623}">
          <xlrd:rvb i="572"/>
        </ext>
      </extLst>
    </bk>
    <bk>
      <extLst>
        <ext uri="{3e2802c4-a4d2-4d8b-9148-e3be6c30e623}">
          <xlrd:rvb i="573"/>
        </ext>
      </extLst>
    </bk>
    <bk>
      <extLst>
        <ext uri="{3e2802c4-a4d2-4d8b-9148-e3be6c30e623}">
          <xlrd:rvb i="574"/>
        </ext>
      </extLst>
    </bk>
    <bk>
      <extLst>
        <ext uri="{3e2802c4-a4d2-4d8b-9148-e3be6c30e623}">
          <xlrd:rvb i="575"/>
        </ext>
      </extLst>
    </bk>
    <bk>
      <extLst>
        <ext uri="{3e2802c4-a4d2-4d8b-9148-e3be6c30e623}">
          <xlrd:rvb i="576"/>
        </ext>
      </extLst>
    </bk>
    <bk>
      <extLst>
        <ext uri="{3e2802c4-a4d2-4d8b-9148-e3be6c30e623}">
          <xlrd:rvb i="577"/>
        </ext>
      </extLst>
    </bk>
    <bk>
      <extLst>
        <ext uri="{3e2802c4-a4d2-4d8b-9148-e3be6c30e623}">
          <xlrd:rvb i="578"/>
        </ext>
      </extLst>
    </bk>
    <bk>
      <extLst>
        <ext uri="{3e2802c4-a4d2-4d8b-9148-e3be6c30e623}">
          <xlrd:rvb i="579"/>
        </ext>
      </extLst>
    </bk>
    <bk>
      <extLst>
        <ext uri="{3e2802c4-a4d2-4d8b-9148-e3be6c30e623}">
          <xlrd:rvb i="580"/>
        </ext>
      </extLst>
    </bk>
    <bk>
      <extLst>
        <ext uri="{3e2802c4-a4d2-4d8b-9148-e3be6c30e623}">
          <xlrd:rvb i="581"/>
        </ext>
      </extLst>
    </bk>
    <bk>
      <extLst>
        <ext uri="{3e2802c4-a4d2-4d8b-9148-e3be6c30e623}">
          <xlrd:rvb i="582"/>
        </ext>
      </extLst>
    </bk>
    <bk>
      <extLst>
        <ext uri="{3e2802c4-a4d2-4d8b-9148-e3be6c30e623}">
          <xlrd:rvb i="583"/>
        </ext>
      </extLst>
    </bk>
    <bk>
      <extLst>
        <ext uri="{3e2802c4-a4d2-4d8b-9148-e3be6c30e623}">
          <xlrd:rvb i="584"/>
        </ext>
      </extLst>
    </bk>
    <bk>
      <extLst>
        <ext uri="{3e2802c4-a4d2-4d8b-9148-e3be6c30e623}">
          <xlrd:rvb i="585"/>
        </ext>
      </extLst>
    </bk>
    <bk>
      <extLst>
        <ext uri="{3e2802c4-a4d2-4d8b-9148-e3be6c30e623}">
          <xlrd:rvb i="586"/>
        </ext>
      </extLst>
    </bk>
    <bk>
      <extLst>
        <ext uri="{3e2802c4-a4d2-4d8b-9148-e3be6c30e623}">
          <xlrd:rvb i="587"/>
        </ext>
      </extLst>
    </bk>
    <bk>
      <extLst>
        <ext uri="{3e2802c4-a4d2-4d8b-9148-e3be6c30e623}">
          <xlrd:rvb i="588"/>
        </ext>
      </extLst>
    </bk>
    <bk>
      <extLst>
        <ext uri="{3e2802c4-a4d2-4d8b-9148-e3be6c30e623}">
          <xlrd:rvb i="589"/>
        </ext>
      </extLst>
    </bk>
    <bk>
      <extLst>
        <ext uri="{3e2802c4-a4d2-4d8b-9148-e3be6c30e623}">
          <xlrd:rvb i="590"/>
        </ext>
      </extLst>
    </bk>
    <bk>
      <extLst>
        <ext uri="{3e2802c4-a4d2-4d8b-9148-e3be6c30e623}">
          <xlrd:rvb i="591"/>
        </ext>
      </extLst>
    </bk>
    <bk>
      <extLst>
        <ext uri="{3e2802c4-a4d2-4d8b-9148-e3be6c30e623}">
          <xlrd:rvb i="592"/>
        </ext>
      </extLst>
    </bk>
    <bk>
      <extLst>
        <ext uri="{3e2802c4-a4d2-4d8b-9148-e3be6c30e623}">
          <xlrd:rvb i="593"/>
        </ext>
      </extLst>
    </bk>
    <bk>
      <extLst>
        <ext uri="{3e2802c4-a4d2-4d8b-9148-e3be6c30e623}">
          <xlrd:rvb i="594"/>
        </ext>
      </extLst>
    </bk>
    <bk>
      <extLst>
        <ext uri="{3e2802c4-a4d2-4d8b-9148-e3be6c30e623}">
          <xlrd:rvb i="595"/>
        </ext>
      </extLst>
    </bk>
    <bk>
      <extLst>
        <ext uri="{3e2802c4-a4d2-4d8b-9148-e3be6c30e623}">
          <xlrd:rvb i="596"/>
        </ext>
      </extLst>
    </bk>
    <bk>
      <extLst>
        <ext uri="{3e2802c4-a4d2-4d8b-9148-e3be6c30e623}">
          <xlrd:rvb i="597"/>
        </ext>
      </extLst>
    </bk>
    <bk>
      <extLst>
        <ext uri="{3e2802c4-a4d2-4d8b-9148-e3be6c30e623}">
          <xlrd:rvb i="598"/>
        </ext>
      </extLst>
    </bk>
    <bk>
      <extLst>
        <ext uri="{3e2802c4-a4d2-4d8b-9148-e3be6c30e623}">
          <xlrd:rvb i="599"/>
        </ext>
      </extLst>
    </bk>
    <bk>
      <extLst>
        <ext uri="{3e2802c4-a4d2-4d8b-9148-e3be6c30e623}">
          <xlrd:rvb i="600"/>
        </ext>
      </extLst>
    </bk>
    <bk>
      <extLst>
        <ext uri="{3e2802c4-a4d2-4d8b-9148-e3be6c30e623}">
          <xlrd:rvb i="601"/>
        </ext>
      </extLst>
    </bk>
    <bk>
      <extLst>
        <ext uri="{3e2802c4-a4d2-4d8b-9148-e3be6c30e623}">
          <xlrd:rvb i="602"/>
        </ext>
      </extLst>
    </bk>
    <bk>
      <extLst>
        <ext uri="{3e2802c4-a4d2-4d8b-9148-e3be6c30e623}">
          <xlrd:rvb i="603"/>
        </ext>
      </extLst>
    </bk>
    <bk>
      <extLst>
        <ext uri="{3e2802c4-a4d2-4d8b-9148-e3be6c30e623}">
          <xlrd:rvb i="604"/>
        </ext>
      </extLst>
    </bk>
    <bk>
      <extLst>
        <ext uri="{3e2802c4-a4d2-4d8b-9148-e3be6c30e623}">
          <xlrd:rvb i="605"/>
        </ext>
      </extLst>
    </bk>
    <bk>
      <extLst>
        <ext uri="{3e2802c4-a4d2-4d8b-9148-e3be6c30e623}">
          <xlrd:rvb i="606"/>
        </ext>
      </extLst>
    </bk>
    <bk>
      <extLst>
        <ext uri="{3e2802c4-a4d2-4d8b-9148-e3be6c30e623}">
          <xlrd:rvb i="607"/>
        </ext>
      </extLst>
    </bk>
    <bk>
      <extLst>
        <ext uri="{3e2802c4-a4d2-4d8b-9148-e3be6c30e623}">
          <xlrd:rvb i="608"/>
        </ext>
      </extLst>
    </bk>
    <bk>
      <extLst>
        <ext uri="{3e2802c4-a4d2-4d8b-9148-e3be6c30e623}">
          <xlrd:rvb i="609"/>
        </ext>
      </extLst>
    </bk>
    <bk>
      <extLst>
        <ext uri="{3e2802c4-a4d2-4d8b-9148-e3be6c30e623}">
          <xlrd:rvb i="610"/>
        </ext>
      </extLst>
    </bk>
    <bk>
      <extLst>
        <ext uri="{3e2802c4-a4d2-4d8b-9148-e3be6c30e623}">
          <xlrd:rvb i="611"/>
        </ext>
      </extLst>
    </bk>
    <bk>
      <extLst>
        <ext uri="{3e2802c4-a4d2-4d8b-9148-e3be6c30e623}">
          <xlrd:rvb i="612"/>
        </ext>
      </extLst>
    </bk>
    <bk>
      <extLst>
        <ext uri="{3e2802c4-a4d2-4d8b-9148-e3be6c30e623}">
          <xlrd:rvb i="613"/>
        </ext>
      </extLst>
    </bk>
    <bk>
      <extLst>
        <ext uri="{3e2802c4-a4d2-4d8b-9148-e3be6c30e623}">
          <xlrd:rvb i="614"/>
        </ext>
      </extLst>
    </bk>
    <bk>
      <extLst>
        <ext uri="{3e2802c4-a4d2-4d8b-9148-e3be6c30e623}">
          <xlrd:rvb i="615"/>
        </ext>
      </extLst>
    </bk>
    <bk>
      <extLst>
        <ext uri="{3e2802c4-a4d2-4d8b-9148-e3be6c30e623}">
          <xlrd:rvb i="616"/>
        </ext>
      </extLst>
    </bk>
    <bk>
      <extLst>
        <ext uri="{3e2802c4-a4d2-4d8b-9148-e3be6c30e623}">
          <xlrd:rvb i="617"/>
        </ext>
      </extLst>
    </bk>
    <bk>
      <extLst>
        <ext uri="{3e2802c4-a4d2-4d8b-9148-e3be6c30e623}">
          <xlrd:rvb i="618"/>
        </ext>
      </extLst>
    </bk>
    <bk>
      <extLst>
        <ext uri="{3e2802c4-a4d2-4d8b-9148-e3be6c30e623}">
          <xlrd:rvb i="619"/>
        </ext>
      </extLst>
    </bk>
    <bk>
      <extLst>
        <ext uri="{3e2802c4-a4d2-4d8b-9148-e3be6c30e623}">
          <xlrd:rvb i="620"/>
        </ext>
      </extLst>
    </bk>
    <bk>
      <extLst>
        <ext uri="{3e2802c4-a4d2-4d8b-9148-e3be6c30e623}">
          <xlrd:rvb i="621"/>
        </ext>
      </extLst>
    </bk>
    <bk>
      <extLst>
        <ext uri="{3e2802c4-a4d2-4d8b-9148-e3be6c30e623}">
          <xlrd:rvb i="622"/>
        </ext>
      </extLst>
    </bk>
    <bk>
      <extLst>
        <ext uri="{3e2802c4-a4d2-4d8b-9148-e3be6c30e623}">
          <xlrd:rvb i="623"/>
        </ext>
      </extLst>
    </bk>
    <bk>
      <extLst>
        <ext uri="{3e2802c4-a4d2-4d8b-9148-e3be6c30e623}">
          <xlrd:rvb i="624"/>
        </ext>
      </extLst>
    </bk>
    <bk>
      <extLst>
        <ext uri="{3e2802c4-a4d2-4d8b-9148-e3be6c30e623}">
          <xlrd:rvb i="625"/>
        </ext>
      </extLst>
    </bk>
    <bk>
      <extLst>
        <ext uri="{3e2802c4-a4d2-4d8b-9148-e3be6c30e623}">
          <xlrd:rvb i="626"/>
        </ext>
      </extLst>
    </bk>
    <bk>
      <extLst>
        <ext uri="{3e2802c4-a4d2-4d8b-9148-e3be6c30e623}">
          <xlrd:rvb i="627"/>
        </ext>
      </extLst>
    </bk>
    <bk>
      <extLst>
        <ext uri="{3e2802c4-a4d2-4d8b-9148-e3be6c30e623}">
          <xlrd:rvb i="628"/>
        </ext>
      </extLst>
    </bk>
    <bk>
      <extLst>
        <ext uri="{3e2802c4-a4d2-4d8b-9148-e3be6c30e623}">
          <xlrd:rvb i="629"/>
        </ext>
      </extLst>
    </bk>
    <bk>
      <extLst>
        <ext uri="{3e2802c4-a4d2-4d8b-9148-e3be6c30e623}">
          <xlrd:rvb i="630"/>
        </ext>
      </extLst>
    </bk>
    <bk>
      <extLst>
        <ext uri="{3e2802c4-a4d2-4d8b-9148-e3be6c30e623}">
          <xlrd:rvb i="631"/>
        </ext>
      </extLst>
    </bk>
    <bk>
      <extLst>
        <ext uri="{3e2802c4-a4d2-4d8b-9148-e3be6c30e623}">
          <xlrd:rvb i="632"/>
        </ext>
      </extLst>
    </bk>
    <bk>
      <extLst>
        <ext uri="{3e2802c4-a4d2-4d8b-9148-e3be6c30e623}">
          <xlrd:rvb i="633"/>
        </ext>
      </extLst>
    </bk>
    <bk>
      <extLst>
        <ext uri="{3e2802c4-a4d2-4d8b-9148-e3be6c30e623}">
          <xlrd:rvb i="634"/>
        </ext>
      </extLst>
    </bk>
    <bk>
      <extLst>
        <ext uri="{3e2802c4-a4d2-4d8b-9148-e3be6c30e623}">
          <xlrd:rvb i="635"/>
        </ext>
      </extLst>
    </bk>
    <bk>
      <extLst>
        <ext uri="{3e2802c4-a4d2-4d8b-9148-e3be6c30e623}">
          <xlrd:rvb i="636"/>
        </ext>
      </extLst>
    </bk>
    <bk>
      <extLst>
        <ext uri="{3e2802c4-a4d2-4d8b-9148-e3be6c30e623}">
          <xlrd:rvb i="637"/>
        </ext>
      </extLst>
    </bk>
    <bk>
      <extLst>
        <ext uri="{3e2802c4-a4d2-4d8b-9148-e3be6c30e623}">
          <xlrd:rvb i="638"/>
        </ext>
      </extLst>
    </bk>
    <bk>
      <extLst>
        <ext uri="{3e2802c4-a4d2-4d8b-9148-e3be6c30e623}">
          <xlrd:rvb i="639"/>
        </ext>
      </extLst>
    </bk>
    <bk>
      <extLst>
        <ext uri="{3e2802c4-a4d2-4d8b-9148-e3be6c30e623}">
          <xlrd:rvb i="640"/>
        </ext>
      </extLst>
    </bk>
    <bk>
      <extLst>
        <ext uri="{3e2802c4-a4d2-4d8b-9148-e3be6c30e623}">
          <xlrd:rvb i="641"/>
        </ext>
      </extLst>
    </bk>
    <bk>
      <extLst>
        <ext uri="{3e2802c4-a4d2-4d8b-9148-e3be6c30e623}">
          <xlrd:rvb i="642"/>
        </ext>
      </extLst>
    </bk>
    <bk>
      <extLst>
        <ext uri="{3e2802c4-a4d2-4d8b-9148-e3be6c30e623}">
          <xlrd:rvb i="643"/>
        </ext>
      </extLst>
    </bk>
    <bk>
      <extLst>
        <ext uri="{3e2802c4-a4d2-4d8b-9148-e3be6c30e623}">
          <xlrd:rvb i="644"/>
        </ext>
      </extLst>
    </bk>
    <bk>
      <extLst>
        <ext uri="{3e2802c4-a4d2-4d8b-9148-e3be6c30e623}">
          <xlrd:rvb i="645"/>
        </ext>
      </extLst>
    </bk>
    <bk>
      <extLst>
        <ext uri="{3e2802c4-a4d2-4d8b-9148-e3be6c30e623}">
          <xlrd:rvb i="646"/>
        </ext>
      </extLst>
    </bk>
    <bk>
      <extLst>
        <ext uri="{3e2802c4-a4d2-4d8b-9148-e3be6c30e623}">
          <xlrd:rvb i="647"/>
        </ext>
      </extLst>
    </bk>
    <bk>
      <extLst>
        <ext uri="{3e2802c4-a4d2-4d8b-9148-e3be6c30e623}">
          <xlrd:rvb i="648"/>
        </ext>
      </extLst>
    </bk>
    <bk>
      <extLst>
        <ext uri="{3e2802c4-a4d2-4d8b-9148-e3be6c30e623}">
          <xlrd:rvb i="649"/>
        </ext>
      </extLst>
    </bk>
    <bk>
      <extLst>
        <ext uri="{3e2802c4-a4d2-4d8b-9148-e3be6c30e623}">
          <xlrd:rvb i="650"/>
        </ext>
      </extLst>
    </bk>
    <bk>
      <extLst>
        <ext uri="{3e2802c4-a4d2-4d8b-9148-e3be6c30e623}">
          <xlrd:rvb i="651"/>
        </ext>
      </extLst>
    </bk>
    <bk>
      <extLst>
        <ext uri="{3e2802c4-a4d2-4d8b-9148-e3be6c30e623}">
          <xlrd:rvb i="652"/>
        </ext>
      </extLst>
    </bk>
    <bk>
      <extLst>
        <ext uri="{3e2802c4-a4d2-4d8b-9148-e3be6c30e623}">
          <xlrd:rvb i="653"/>
        </ext>
      </extLst>
    </bk>
    <bk>
      <extLst>
        <ext uri="{3e2802c4-a4d2-4d8b-9148-e3be6c30e623}">
          <xlrd:rvb i="654"/>
        </ext>
      </extLst>
    </bk>
    <bk>
      <extLst>
        <ext uri="{3e2802c4-a4d2-4d8b-9148-e3be6c30e623}">
          <xlrd:rvb i="655"/>
        </ext>
      </extLst>
    </bk>
    <bk>
      <extLst>
        <ext uri="{3e2802c4-a4d2-4d8b-9148-e3be6c30e623}">
          <xlrd:rvb i="656"/>
        </ext>
      </extLst>
    </bk>
    <bk>
      <extLst>
        <ext uri="{3e2802c4-a4d2-4d8b-9148-e3be6c30e623}">
          <xlrd:rvb i="657"/>
        </ext>
      </extLst>
    </bk>
    <bk>
      <extLst>
        <ext uri="{3e2802c4-a4d2-4d8b-9148-e3be6c30e623}">
          <xlrd:rvb i="658"/>
        </ext>
      </extLst>
    </bk>
    <bk>
      <extLst>
        <ext uri="{3e2802c4-a4d2-4d8b-9148-e3be6c30e623}">
          <xlrd:rvb i="659"/>
        </ext>
      </extLst>
    </bk>
    <bk>
      <extLst>
        <ext uri="{3e2802c4-a4d2-4d8b-9148-e3be6c30e623}">
          <xlrd:rvb i="660"/>
        </ext>
      </extLst>
    </bk>
    <bk>
      <extLst>
        <ext uri="{3e2802c4-a4d2-4d8b-9148-e3be6c30e623}">
          <xlrd:rvb i="661"/>
        </ext>
      </extLst>
    </bk>
    <bk>
      <extLst>
        <ext uri="{3e2802c4-a4d2-4d8b-9148-e3be6c30e623}">
          <xlrd:rvb i="662"/>
        </ext>
      </extLst>
    </bk>
    <bk>
      <extLst>
        <ext uri="{3e2802c4-a4d2-4d8b-9148-e3be6c30e623}">
          <xlrd:rvb i="663"/>
        </ext>
      </extLst>
    </bk>
    <bk>
      <extLst>
        <ext uri="{3e2802c4-a4d2-4d8b-9148-e3be6c30e623}">
          <xlrd:rvb i="664"/>
        </ext>
      </extLst>
    </bk>
    <bk>
      <extLst>
        <ext uri="{3e2802c4-a4d2-4d8b-9148-e3be6c30e623}">
          <xlrd:rvb i="665"/>
        </ext>
      </extLst>
    </bk>
    <bk>
      <extLst>
        <ext uri="{3e2802c4-a4d2-4d8b-9148-e3be6c30e623}">
          <xlrd:rvb i="666"/>
        </ext>
      </extLst>
    </bk>
    <bk>
      <extLst>
        <ext uri="{3e2802c4-a4d2-4d8b-9148-e3be6c30e623}">
          <xlrd:rvb i="667"/>
        </ext>
      </extLst>
    </bk>
    <bk>
      <extLst>
        <ext uri="{3e2802c4-a4d2-4d8b-9148-e3be6c30e623}">
          <xlrd:rvb i="668"/>
        </ext>
      </extLst>
    </bk>
    <bk>
      <extLst>
        <ext uri="{3e2802c4-a4d2-4d8b-9148-e3be6c30e623}">
          <xlrd:rvb i="669"/>
        </ext>
      </extLst>
    </bk>
    <bk>
      <extLst>
        <ext uri="{3e2802c4-a4d2-4d8b-9148-e3be6c30e623}">
          <xlrd:rvb i="670"/>
        </ext>
      </extLst>
    </bk>
    <bk>
      <extLst>
        <ext uri="{3e2802c4-a4d2-4d8b-9148-e3be6c30e623}">
          <xlrd:rvb i="671"/>
        </ext>
      </extLst>
    </bk>
    <bk>
      <extLst>
        <ext uri="{3e2802c4-a4d2-4d8b-9148-e3be6c30e623}">
          <xlrd:rvb i="672"/>
        </ext>
      </extLst>
    </bk>
    <bk>
      <extLst>
        <ext uri="{3e2802c4-a4d2-4d8b-9148-e3be6c30e623}">
          <xlrd:rvb i="673"/>
        </ext>
      </extLst>
    </bk>
    <bk>
      <extLst>
        <ext uri="{3e2802c4-a4d2-4d8b-9148-e3be6c30e623}">
          <xlrd:rvb i="674"/>
        </ext>
      </extLst>
    </bk>
    <bk>
      <extLst>
        <ext uri="{3e2802c4-a4d2-4d8b-9148-e3be6c30e623}">
          <xlrd:rvb i="675"/>
        </ext>
      </extLst>
    </bk>
    <bk>
      <extLst>
        <ext uri="{3e2802c4-a4d2-4d8b-9148-e3be6c30e623}">
          <xlrd:rvb i="676"/>
        </ext>
      </extLst>
    </bk>
    <bk>
      <extLst>
        <ext uri="{3e2802c4-a4d2-4d8b-9148-e3be6c30e623}">
          <xlrd:rvb i="677"/>
        </ext>
      </extLst>
    </bk>
    <bk>
      <extLst>
        <ext uri="{3e2802c4-a4d2-4d8b-9148-e3be6c30e623}">
          <xlrd:rvb i="678"/>
        </ext>
      </extLst>
    </bk>
    <bk>
      <extLst>
        <ext uri="{3e2802c4-a4d2-4d8b-9148-e3be6c30e623}">
          <xlrd:rvb i="679"/>
        </ext>
      </extLst>
    </bk>
    <bk>
      <extLst>
        <ext uri="{3e2802c4-a4d2-4d8b-9148-e3be6c30e623}">
          <xlrd:rvb i="680"/>
        </ext>
      </extLst>
    </bk>
    <bk>
      <extLst>
        <ext uri="{3e2802c4-a4d2-4d8b-9148-e3be6c30e623}">
          <xlrd:rvb i="681"/>
        </ext>
      </extLst>
    </bk>
    <bk>
      <extLst>
        <ext uri="{3e2802c4-a4d2-4d8b-9148-e3be6c30e623}">
          <xlrd:rvb i="682"/>
        </ext>
      </extLst>
    </bk>
    <bk>
      <extLst>
        <ext uri="{3e2802c4-a4d2-4d8b-9148-e3be6c30e623}">
          <xlrd:rvb i="683"/>
        </ext>
      </extLst>
    </bk>
    <bk>
      <extLst>
        <ext uri="{3e2802c4-a4d2-4d8b-9148-e3be6c30e623}">
          <xlrd:rvb i="684"/>
        </ext>
      </extLst>
    </bk>
    <bk>
      <extLst>
        <ext uri="{3e2802c4-a4d2-4d8b-9148-e3be6c30e623}">
          <xlrd:rvb i="685"/>
        </ext>
      </extLst>
    </bk>
    <bk>
      <extLst>
        <ext uri="{3e2802c4-a4d2-4d8b-9148-e3be6c30e623}">
          <xlrd:rvb i="686"/>
        </ext>
      </extLst>
    </bk>
    <bk>
      <extLst>
        <ext uri="{3e2802c4-a4d2-4d8b-9148-e3be6c30e623}">
          <xlrd:rvb i="687"/>
        </ext>
      </extLst>
    </bk>
    <bk>
      <extLst>
        <ext uri="{3e2802c4-a4d2-4d8b-9148-e3be6c30e623}">
          <xlrd:rvb i="688"/>
        </ext>
      </extLst>
    </bk>
    <bk>
      <extLst>
        <ext uri="{3e2802c4-a4d2-4d8b-9148-e3be6c30e623}">
          <xlrd:rvb i="689"/>
        </ext>
      </extLst>
    </bk>
    <bk>
      <extLst>
        <ext uri="{3e2802c4-a4d2-4d8b-9148-e3be6c30e623}">
          <xlrd:rvb i="690"/>
        </ext>
      </extLst>
    </bk>
    <bk>
      <extLst>
        <ext uri="{3e2802c4-a4d2-4d8b-9148-e3be6c30e623}">
          <xlrd:rvb i="691"/>
        </ext>
      </extLst>
    </bk>
    <bk>
      <extLst>
        <ext uri="{3e2802c4-a4d2-4d8b-9148-e3be6c30e623}">
          <xlrd:rvb i="692"/>
        </ext>
      </extLst>
    </bk>
    <bk>
      <extLst>
        <ext uri="{3e2802c4-a4d2-4d8b-9148-e3be6c30e623}">
          <xlrd:rvb i="693"/>
        </ext>
      </extLst>
    </bk>
    <bk>
      <extLst>
        <ext uri="{3e2802c4-a4d2-4d8b-9148-e3be6c30e623}">
          <xlrd:rvb i="694"/>
        </ext>
      </extLst>
    </bk>
    <bk>
      <extLst>
        <ext uri="{3e2802c4-a4d2-4d8b-9148-e3be6c30e623}">
          <xlrd:rvb i="695"/>
        </ext>
      </extLst>
    </bk>
    <bk>
      <extLst>
        <ext uri="{3e2802c4-a4d2-4d8b-9148-e3be6c30e623}">
          <xlrd:rvb i="696"/>
        </ext>
      </extLst>
    </bk>
    <bk>
      <extLst>
        <ext uri="{3e2802c4-a4d2-4d8b-9148-e3be6c30e623}">
          <xlrd:rvb i="697"/>
        </ext>
      </extLst>
    </bk>
    <bk>
      <extLst>
        <ext uri="{3e2802c4-a4d2-4d8b-9148-e3be6c30e623}">
          <xlrd:rvb i="698"/>
        </ext>
      </extLst>
    </bk>
    <bk>
      <extLst>
        <ext uri="{3e2802c4-a4d2-4d8b-9148-e3be6c30e623}">
          <xlrd:rvb i="699"/>
        </ext>
      </extLst>
    </bk>
    <bk>
      <extLst>
        <ext uri="{3e2802c4-a4d2-4d8b-9148-e3be6c30e623}">
          <xlrd:rvb i="700"/>
        </ext>
      </extLst>
    </bk>
    <bk>
      <extLst>
        <ext uri="{3e2802c4-a4d2-4d8b-9148-e3be6c30e623}">
          <xlrd:rvb i="701"/>
        </ext>
      </extLst>
    </bk>
    <bk>
      <extLst>
        <ext uri="{3e2802c4-a4d2-4d8b-9148-e3be6c30e623}">
          <xlrd:rvb i="702"/>
        </ext>
      </extLst>
    </bk>
    <bk>
      <extLst>
        <ext uri="{3e2802c4-a4d2-4d8b-9148-e3be6c30e623}">
          <xlrd:rvb i="703"/>
        </ext>
      </extLst>
    </bk>
    <bk>
      <extLst>
        <ext uri="{3e2802c4-a4d2-4d8b-9148-e3be6c30e623}">
          <xlrd:rvb i="704"/>
        </ext>
      </extLst>
    </bk>
    <bk>
      <extLst>
        <ext uri="{3e2802c4-a4d2-4d8b-9148-e3be6c30e623}">
          <xlrd:rvb i="705"/>
        </ext>
      </extLst>
    </bk>
    <bk>
      <extLst>
        <ext uri="{3e2802c4-a4d2-4d8b-9148-e3be6c30e623}">
          <xlrd:rvb i="706"/>
        </ext>
      </extLst>
    </bk>
    <bk>
      <extLst>
        <ext uri="{3e2802c4-a4d2-4d8b-9148-e3be6c30e623}">
          <xlrd:rvb i="707"/>
        </ext>
      </extLst>
    </bk>
    <bk>
      <extLst>
        <ext uri="{3e2802c4-a4d2-4d8b-9148-e3be6c30e623}">
          <xlrd:rvb i="708"/>
        </ext>
      </extLst>
    </bk>
    <bk>
      <extLst>
        <ext uri="{3e2802c4-a4d2-4d8b-9148-e3be6c30e623}">
          <xlrd:rvb i="709"/>
        </ext>
      </extLst>
    </bk>
    <bk>
      <extLst>
        <ext uri="{3e2802c4-a4d2-4d8b-9148-e3be6c30e623}">
          <xlrd:rvb i="710"/>
        </ext>
      </extLst>
    </bk>
    <bk>
      <extLst>
        <ext uri="{3e2802c4-a4d2-4d8b-9148-e3be6c30e623}">
          <xlrd:rvb i="711"/>
        </ext>
      </extLst>
    </bk>
    <bk>
      <extLst>
        <ext uri="{3e2802c4-a4d2-4d8b-9148-e3be6c30e623}">
          <xlrd:rvb i="712"/>
        </ext>
      </extLst>
    </bk>
    <bk>
      <extLst>
        <ext uri="{3e2802c4-a4d2-4d8b-9148-e3be6c30e623}">
          <xlrd:rvb i="713"/>
        </ext>
      </extLst>
    </bk>
    <bk>
      <extLst>
        <ext uri="{3e2802c4-a4d2-4d8b-9148-e3be6c30e623}">
          <xlrd:rvb i="714"/>
        </ext>
      </extLst>
    </bk>
    <bk>
      <extLst>
        <ext uri="{3e2802c4-a4d2-4d8b-9148-e3be6c30e623}">
          <xlrd:rvb i="715"/>
        </ext>
      </extLst>
    </bk>
    <bk>
      <extLst>
        <ext uri="{3e2802c4-a4d2-4d8b-9148-e3be6c30e623}">
          <xlrd:rvb i="716"/>
        </ext>
      </extLst>
    </bk>
    <bk>
      <extLst>
        <ext uri="{3e2802c4-a4d2-4d8b-9148-e3be6c30e623}">
          <xlrd:rvb i="717"/>
        </ext>
      </extLst>
    </bk>
    <bk>
      <extLst>
        <ext uri="{3e2802c4-a4d2-4d8b-9148-e3be6c30e623}">
          <xlrd:rvb i="718"/>
        </ext>
      </extLst>
    </bk>
    <bk>
      <extLst>
        <ext uri="{3e2802c4-a4d2-4d8b-9148-e3be6c30e623}">
          <xlrd:rvb i="719"/>
        </ext>
      </extLst>
    </bk>
    <bk>
      <extLst>
        <ext uri="{3e2802c4-a4d2-4d8b-9148-e3be6c30e623}">
          <xlrd:rvb i="720"/>
        </ext>
      </extLst>
    </bk>
    <bk>
      <extLst>
        <ext uri="{3e2802c4-a4d2-4d8b-9148-e3be6c30e623}">
          <xlrd:rvb i="721"/>
        </ext>
      </extLst>
    </bk>
    <bk>
      <extLst>
        <ext uri="{3e2802c4-a4d2-4d8b-9148-e3be6c30e623}">
          <xlrd:rvb i="722"/>
        </ext>
      </extLst>
    </bk>
    <bk>
      <extLst>
        <ext uri="{3e2802c4-a4d2-4d8b-9148-e3be6c30e623}">
          <xlrd:rvb i="723"/>
        </ext>
      </extLst>
    </bk>
    <bk>
      <extLst>
        <ext uri="{3e2802c4-a4d2-4d8b-9148-e3be6c30e623}">
          <xlrd:rvb i="724"/>
        </ext>
      </extLst>
    </bk>
    <bk>
      <extLst>
        <ext uri="{3e2802c4-a4d2-4d8b-9148-e3be6c30e623}">
          <xlrd:rvb i="725"/>
        </ext>
      </extLst>
    </bk>
    <bk>
      <extLst>
        <ext uri="{3e2802c4-a4d2-4d8b-9148-e3be6c30e623}">
          <xlrd:rvb i="726"/>
        </ext>
      </extLst>
    </bk>
    <bk>
      <extLst>
        <ext uri="{3e2802c4-a4d2-4d8b-9148-e3be6c30e623}">
          <xlrd:rvb i="727"/>
        </ext>
      </extLst>
    </bk>
    <bk>
      <extLst>
        <ext uri="{3e2802c4-a4d2-4d8b-9148-e3be6c30e623}">
          <xlrd:rvb i="728"/>
        </ext>
      </extLst>
    </bk>
    <bk>
      <extLst>
        <ext uri="{3e2802c4-a4d2-4d8b-9148-e3be6c30e623}">
          <xlrd:rvb i="729"/>
        </ext>
      </extLst>
    </bk>
    <bk>
      <extLst>
        <ext uri="{3e2802c4-a4d2-4d8b-9148-e3be6c30e623}">
          <xlrd:rvb i="730"/>
        </ext>
      </extLst>
    </bk>
    <bk>
      <extLst>
        <ext uri="{3e2802c4-a4d2-4d8b-9148-e3be6c30e623}">
          <xlrd:rvb i="731"/>
        </ext>
      </extLst>
    </bk>
    <bk>
      <extLst>
        <ext uri="{3e2802c4-a4d2-4d8b-9148-e3be6c30e623}">
          <xlrd:rvb i="732"/>
        </ext>
      </extLst>
    </bk>
    <bk>
      <extLst>
        <ext uri="{3e2802c4-a4d2-4d8b-9148-e3be6c30e623}">
          <xlrd:rvb i="733"/>
        </ext>
      </extLst>
    </bk>
    <bk>
      <extLst>
        <ext uri="{3e2802c4-a4d2-4d8b-9148-e3be6c30e623}">
          <xlrd:rvb i="734"/>
        </ext>
      </extLst>
    </bk>
    <bk>
      <extLst>
        <ext uri="{3e2802c4-a4d2-4d8b-9148-e3be6c30e623}">
          <xlrd:rvb i="735"/>
        </ext>
      </extLst>
    </bk>
    <bk>
      <extLst>
        <ext uri="{3e2802c4-a4d2-4d8b-9148-e3be6c30e623}">
          <xlrd:rvb i="736"/>
        </ext>
      </extLst>
    </bk>
    <bk>
      <extLst>
        <ext uri="{3e2802c4-a4d2-4d8b-9148-e3be6c30e623}">
          <xlrd:rvb i="737"/>
        </ext>
      </extLst>
    </bk>
    <bk>
      <extLst>
        <ext uri="{3e2802c4-a4d2-4d8b-9148-e3be6c30e623}">
          <xlrd:rvb i="738"/>
        </ext>
      </extLst>
    </bk>
    <bk>
      <extLst>
        <ext uri="{3e2802c4-a4d2-4d8b-9148-e3be6c30e623}">
          <xlrd:rvb i="739"/>
        </ext>
      </extLst>
    </bk>
    <bk>
      <extLst>
        <ext uri="{3e2802c4-a4d2-4d8b-9148-e3be6c30e623}">
          <xlrd:rvb i="740"/>
        </ext>
      </extLst>
    </bk>
    <bk>
      <extLst>
        <ext uri="{3e2802c4-a4d2-4d8b-9148-e3be6c30e623}">
          <xlrd:rvb i="741"/>
        </ext>
      </extLst>
    </bk>
    <bk>
      <extLst>
        <ext uri="{3e2802c4-a4d2-4d8b-9148-e3be6c30e623}">
          <xlrd:rvb i="742"/>
        </ext>
      </extLst>
    </bk>
    <bk>
      <extLst>
        <ext uri="{3e2802c4-a4d2-4d8b-9148-e3be6c30e623}">
          <xlrd:rvb i="743"/>
        </ext>
      </extLst>
    </bk>
    <bk>
      <extLst>
        <ext uri="{3e2802c4-a4d2-4d8b-9148-e3be6c30e623}">
          <xlrd:rvb i="744"/>
        </ext>
      </extLst>
    </bk>
    <bk>
      <extLst>
        <ext uri="{3e2802c4-a4d2-4d8b-9148-e3be6c30e623}">
          <xlrd:rvb i="745"/>
        </ext>
      </extLst>
    </bk>
    <bk>
      <extLst>
        <ext uri="{3e2802c4-a4d2-4d8b-9148-e3be6c30e623}">
          <xlrd:rvb i="746"/>
        </ext>
      </extLst>
    </bk>
    <bk>
      <extLst>
        <ext uri="{3e2802c4-a4d2-4d8b-9148-e3be6c30e623}">
          <xlrd:rvb i="747"/>
        </ext>
      </extLst>
    </bk>
    <bk>
      <extLst>
        <ext uri="{3e2802c4-a4d2-4d8b-9148-e3be6c30e623}">
          <xlrd:rvb i="748"/>
        </ext>
      </extLst>
    </bk>
    <bk>
      <extLst>
        <ext uri="{3e2802c4-a4d2-4d8b-9148-e3be6c30e623}">
          <xlrd:rvb i="749"/>
        </ext>
      </extLst>
    </bk>
    <bk>
      <extLst>
        <ext uri="{3e2802c4-a4d2-4d8b-9148-e3be6c30e623}">
          <xlrd:rvb i="750"/>
        </ext>
      </extLst>
    </bk>
    <bk>
      <extLst>
        <ext uri="{3e2802c4-a4d2-4d8b-9148-e3be6c30e623}">
          <xlrd:rvb i="751"/>
        </ext>
      </extLst>
    </bk>
    <bk>
      <extLst>
        <ext uri="{3e2802c4-a4d2-4d8b-9148-e3be6c30e623}">
          <xlrd:rvb i="752"/>
        </ext>
      </extLst>
    </bk>
    <bk>
      <extLst>
        <ext uri="{3e2802c4-a4d2-4d8b-9148-e3be6c30e623}">
          <xlrd:rvb i="753"/>
        </ext>
      </extLst>
    </bk>
    <bk>
      <extLst>
        <ext uri="{3e2802c4-a4d2-4d8b-9148-e3be6c30e623}">
          <xlrd:rvb i="754"/>
        </ext>
      </extLst>
    </bk>
    <bk>
      <extLst>
        <ext uri="{3e2802c4-a4d2-4d8b-9148-e3be6c30e623}">
          <xlrd:rvb i="755"/>
        </ext>
      </extLst>
    </bk>
    <bk>
      <extLst>
        <ext uri="{3e2802c4-a4d2-4d8b-9148-e3be6c30e623}">
          <xlrd:rvb i="756"/>
        </ext>
      </extLst>
    </bk>
    <bk>
      <extLst>
        <ext uri="{3e2802c4-a4d2-4d8b-9148-e3be6c30e623}">
          <xlrd:rvb i="757"/>
        </ext>
      </extLst>
    </bk>
    <bk>
      <extLst>
        <ext uri="{3e2802c4-a4d2-4d8b-9148-e3be6c30e623}">
          <xlrd:rvb i="758"/>
        </ext>
      </extLst>
    </bk>
    <bk>
      <extLst>
        <ext uri="{3e2802c4-a4d2-4d8b-9148-e3be6c30e623}">
          <xlrd:rvb i="759"/>
        </ext>
      </extLst>
    </bk>
    <bk>
      <extLst>
        <ext uri="{3e2802c4-a4d2-4d8b-9148-e3be6c30e623}">
          <xlrd:rvb i="760"/>
        </ext>
      </extLst>
    </bk>
    <bk>
      <extLst>
        <ext uri="{3e2802c4-a4d2-4d8b-9148-e3be6c30e623}">
          <xlrd:rvb i="761"/>
        </ext>
      </extLst>
    </bk>
    <bk>
      <extLst>
        <ext uri="{3e2802c4-a4d2-4d8b-9148-e3be6c30e623}">
          <xlrd:rvb i="762"/>
        </ext>
      </extLst>
    </bk>
    <bk>
      <extLst>
        <ext uri="{3e2802c4-a4d2-4d8b-9148-e3be6c30e623}">
          <xlrd:rvb i="763"/>
        </ext>
      </extLst>
    </bk>
    <bk>
      <extLst>
        <ext uri="{3e2802c4-a4d2-4d8b-9148-e3be6c30e623}">
          <xlrd:rvb i="764"/>
        </ext>
      </extLst>
    </bk>
    <bk>
      <extLst>
        <ext uri="{3e2802c4-a4d2-4d8b-9148-e3be6c30e623}">
          <xlrd:rvb i="765"/>
        </ext>
      </extLst>
    </bk>
    <bk>
      <extLst>
        <ext uri="{3e2802c4-a4d2-4d8b-9148-e3be6c30e623}">
          <xlrd:rvb i="766"/>
        </ext>
      </extLst>
    </bk>
    <bk>
      <extLst>
        <ext uri="{3e2802c4-a4d2-4d8b-9148-e3be6c30e623}">
          <xlrd:rvb i="767"/>
        </ext>
      </extLst>
    </bk>
    <bk>
      <extLst>
        <ext uri="{3e2802c4-a4d2-4d8b-9148-e3be6c30e623}">
          <xlrd:rvb i="768"/>
        </ext>
      </extLst>
    </bk>
    <bk>
      <extLst>
        <ext uri="{3e2802c4-a4d2-4d8b-9148-e3be6c30e623}">
          <xlrd:rvb i="769"/>
        </ext>
      </extLst>
    </bk>
    <bk>
      <extLst>
        <ext uri="{3e2802c4-a4d2-4d8b-9148-e3be6c30e623}">
          <xlrd:rvb i="770"/>
        </ext>
      </extLst>
    </bk>
    <bk>
      <extLst>
        <ext uri="{3e2802c4-a4d2-4d8b-9148-e3be6c30e623}">
          <xlrd:rvb i="771"/>
        </ext>
      </extLst>
    </bk>
    <bk>
      <extLst>
        <ext uri="{3e2802c4-a4d2-4d8b-9148-e3be6c30e623}">
          <xlrd:rvb i="772"/>
        </ext>
      </extLst>
    </bk>
    <bk>
      <extLst>
        <ext uri="{3e2802c4-a4d2-4d8b-9148-e3be6c30e623}">
          <xlrd:rvb i="773"/>
        </ext>
      </extLst>
    </bk>
    <bk>
      <extLst>
        <ext uri="{3e2802c4-a4d2-4d8b-9148-e3be6c30e623}">
          <xlrd:rvb i="774"/>
        </ext>
      </extLst>
    </bk>
    <bk>
      <extLst>
        <ext uri="{3e2802c4-a4d2-4d8b-9148-e3be6c30e623}">
          <xlrd:rvb i="775"/>
        </ext>
      </extLst>
    </bk>
    <bk>
      <extLst>
        <ext uri="{3e2802c4-a4d2-4d8b-9148-e3be6c30e623}">
          <xlrd:rvb i="776"/>
        </ext>
      </extLst>
    </bk>
    <bk>
      <extLst>
        <ext uri="{3e2802c4-a4d2-4d8b-9148-e3be6c30e623}">
          <xlrd:rvb i="777"/>
        </ext>
      </extLst>
    </bk>
    <bk>
      <extLst>
        <ext uri="{3e2802c4-a4d2-4d8b-9148-e3be6c30e623}">
          <xlrd:rvb i="778"/>
        </ext>
      </extLst>
    </bk>
    <bk>
      <extLst>
        <ext uri="{3e2802c4-a4d2-4d8b-9148-e3be6c30e623}">
          <xlrd:rvb i="779"/>
        </ext>
      </extLst>
    </bk>
    <bk>
      <extLst>
        <ext uri="{3e2802c4-a4d2-4d8b-9148-e3be6c30e623}">
          <xlrd:rvb i="780"/>
        </ext>
      </extLst>
    </bk>
    <bk>
      <extLst>
        <ext uri="{3e2802c4-a4d2-4d8b-9148-e3be6c30e623}">
          <xlrd:rvb i="781"/>
        </ext>
      </extLst>
    </bk>
    <bk>
      <extLst>
        <ext uri="{3e2802c4-a4d2-4d8b-9148-e3be6c30e623}">
          <xlrd:rvb i="782"/>
        </ext>
      </extLst>
    </bk>
    <bk>
      <extLst>
        <ext uri="{3e2802c4-a4d2-4d8b-9148-e3be6c30e623}">
          <xlrd:rvb i="783"/>
        </ext>
      </extLst>
    </bk>
    <bk>
      <extLst>
        <ext uri="{3e2802c4-a4d2-4d8b-9148-e3be6c30e623}">
          <xlrd:rvb i="784"/>
        </ext>
      </extLst>
    </bk>
    <bk>
      <extLst>
        <ext uri="{3e2802c4-a4d2-4d8b-9148-e3be6c30e623}">
          <xlrd:rvb i="785"/>
        </ext>
      </extLst>
    </bk>
    <bk>
      <extLst>
        <ext uri="{3e2802c4-a4d2-4d8b-9148-e3be6c30e623}">
          <xlrd:rvb i="786"/>
        </ext>
      </extLst>
    </bk>
    <bk>
      <extLst>
        <ext uri="{3e2802c4-a4d2-4d8b-9148-e3be6c30e623}">
          <xlrd:rvb i="787"/>
        </ext>
      </extLst>
    </bk>
    <bk>
      <extLst>
        <ext uri="{3e2802c4-a4d2-4d8b-9148-e3be6c30e623}">
          <xlrd:rvb i="788"/>
        </ext>
      </extLst>
    </bk>
    <bk>
      <extLst>
        <ext uri="{3e2802c4-a4d2-4d8b-9148-e3be6c30e623}">
          <xlrd:rvb i="789"/>
        </ext>
      </extLst>
    </bk>
    <bk>
      <extLst>
        <ext uri="{3e2802c4-a4d2-4d8b-9148-e3be6c30e623}">
          <xlrd:rvb i="790"/>
        </ext>
      </extLst>
    </bk>
    <bk>
      <extLst>
        <ext uri="{3e2802c4-a4d2-4d8b-9148-e3be6c30e623}">
          <xlrd:rvb i="791"/>
        </ext>
      </extLst>
    </bk>
    <bk>
      <extLst>
        <ext uri="{3e2802c4-a4d2-4d8b-9148-e3be6c30e623}">
          <xlrd:rvb i="792"/>
        </ext>
      </extLst>
    </bk>
    <bk>
      <extLst>
        <ext uri="{3e2802c4-a4d2-4d8b-9148-e3be6c30e623}">
          <xlrd:rvb i="793"/>
        </ext>
      </extLst>
    </bk>
    <bk>
      <extLst>
        <ext uri="{3e2802c4-a4d2-4d8b-9148-e3be6c30e623}">
          <xlrd:rvb i="794"/>
        </ext>
      </extLst>
    </bk>
    <bk>
      <extLst>
        <ext uri="{3e2802c4-a4d2-4d8b-9148-e3be6c30e623}">
          <xlrd:rvb i="795"/>
        </ext>
      </extLst>
    </bk>
    <bk>
      <extLst>
        <ext uri="{3e2802c4-a4d2-4d8b-9148-e3be6c30e623}">
          <xlrd:rvb i="796"/>
        </ext>
      </extLst>
    </bk>
    <bk>
      <extLst>
        <ext uri="{3e2802c4-a4d2-4d8b-9148-e3be6c30e623}">
          <xlrd:rvb i="797"/>
        </ext>
      </extLst>
    </bk>
    <bk>
      <extLst>
        <ext uri="{3e2802c4-a4d2-4d8b-9148-e3be6c30e623}">
          <xlrd:rvb i="798"/>
        </ext>
      </extLst>
    </bk>
    <bk>
      <extLst>
        <ext uri="{3e2802c4-a4d2-4d8b-9148-e3be6c30e623}">
          <xlrd:rvb i="799"/>
        </ext>
      </extLst>
    </bk>
    <bk>
      <extLst>
        <ext uri="{3e2802c4-a4d2-4d8b-9148-e3be6c30e623}">
          <xlrd:rvb i="800"/>
        </ext>
      </extLst>
    </bk>
    <bk>
      <extLst>
        <ext uri="{3e2802c4-a4d2-4d8b-9148-e3be6c30e623}">
          <xlrd:rvb i="801"/>
        </ext>
      </extLst>
    </bk>
    <bk>
      <extLst>
        <ext uri="{3e2802c4-a4d2-4d8b-9148-e3be6c30e623}">
          <xlrd:rvb i="802"/>
        </ext>
      </extLst>
    </bk>
    <bk>
      <extLst>
        <ext uri="{3e2802c4-a4d2-4d8b-9148-e3be6c30e623}">
          <xlrd:rvb i="803"/>
        </ext>
      </extLst>
    </bk>
    <bk>
      <extLst>
        <ext uri="{3e2802c4-a4d2-4d8b-9148-e3be6c30e623}">
          <xlrd:rvb i="804"/>
        </ext>
      </extLst>
    </bk>
    <bk>
      <extLst>
        <ext uri="{3e2802c4-a4d2-4d8b-9148-e3be6c30e623}">
          <xlrd:rvb i="805"/>
        </ext>
      </extLst>
    </bk>
    <bk>
      <extLst>
        <ext uri="{3e2802c4-a4d2-4d8b-9148-e3be6c30e623}">
          <xlrd:rvb i="806"/>
        </ext>
      </extLst>
    </bk>
    <bk>
      <extLst>
        <ext uri="{3e2802c4-a4d2-4d8b-9148-e3be6c30e623}">
          <xlrd:rvb i="807"/>
        </ext>
      </extLst>
    </bk>
    <bk>
      <extLst>
        <ext uri="{3e2802c4-a4d2-4d8b-9148-e3be6c30e623}">
          <xlrd:rvb i="808"/>
        </ext>
      </extLst>
    </bk>
    <bk>
      <extLst>
        <ext uri="{3e2802c4-a4d2-4d8b-9148-e3be6c30e623}">
          <xlrd:rvb i="809"/>
        </ext>
      </extLst>
    </bk>
    <bk>
      <extLst>
        <ext uri="{3e2802c4-a4d2-4d8b-9148-e3be6c30e623}">
          <xlrd:rvb i="810"/>
        </ext>
      </extLst>
    </bk>
    <bk>
      <extLst>
        <ext uri="{3e2802c4-a4d2-4d8b-9148-e3be6c30e623}">
          <xlrd:rvb i="811"/>
        </ext>
      </extLst>
    </bk>
    <bk>
      <extLst>
        <ext uri="{3e2802c4-a4d2-4d8b-9148-e3be6c30e623}">
          <xlrd:rvb i="812"/>
        </ext>
      </extLst>
    </bk>
    <bk>
      <extLst>
        <ext uri="{3e2802c4-a4d2-4d8b-9148-e3be6c30e623}">
          <xlrd:rvb i="813"/>
        </ext>
      </extLst>
    </bk>
    <bk>
      <extLst>
        <ext uri="{3e2802c4-a4d2-4d8b-9148-e3be6c30e623}">
          <xlrd:rvb i="814"/>
        </ext>
      </extLst>
    </bk>
    <bk>
      <extLst>
        <ext uri="{3e2802c4-a4d2-4d8b-9148-e3be6c30e623}">
          <xlrd:rvb i="815"/>
        </ext>
      </extLst>
    </bk>
    <bk>
      <extLst>
        <ext uri="{3e2802c4-a4d2-4d8b-9148-e3be6c30e623}">
          <xlrd:rvb i="816"/>
        </ext>
      </extLst>
    </bk>
    <bk>
      <extLst>
        <ext uri="{3e2802c4-a4d2-4d8b-9148-e3be6c30e623}">
          <xlrd:rvb i="817"/>
        </ext>
      </extLst>
    </bk>
    <bk>
      <extLst>
        <ext uri="{3e2802c4-a4d2-4d8b-9148-e3be6c30e623}">
          <xlrd:rvb i="818"/>
        </ext>
      </extLst>
    </bk>
    <bk>
      <extLst>
        <ext uri="{3e2802c4-a4d2-4d8b-9148-e3be6c30e623}">
          <xlrd:rvb i="819"/>
        </ext>
      </extLst>
    </bk>
    <bk>
      <extLst>
        <ext uri="{3e2802c4-a4d2-4d8b-9148-e3be6c30e623}">
          <xlrd:rvb i="820"/>
        </ext>
      </extLst>
    </bk>
    <bk>
      <extLst>
        <ext uri="{3e2802c4-a4d2-4d8b-9148-e3be6c30e623}">
          <xlrd:rvb i="821"/>
        </ext>
      </extLst>
    </bk>
    <bk>
      <extLst>
        <ext uri="{3e2802c4-a4d2-4d8b-9148-e3be6c30e623}">
          <xlrd:rvb i="822"/>
        </ext>
      </extLst>
    </bk>
    <bk>
      <extLst>
        <ext uri="{3e2802c4-a4d2-4d8b-9148-e3be6c30e623}">
          <xlrd:rvb i="823"/>
        </ext>
      </extLst>
    </bk>
    <bk>
      <extLst>
        <ext uri="{3e2802c4-a4d2-4d8b-9148-e3be6c30e623}">
          <xlrd:rvb i="824"/>
        </ext>
      </extLst>
    </bk>
    <bk>
      <extLst>
        <ext uri="{3e2802c4-a4d2-4d8b-9148-e3be6c30e623}">
          <xlrd:rvb i="825"/>
        </ext>
      </extLst>
    </bk>
    <bk>
      <extLst>
        <ext uri="{3e2802c4-a4d2-4d8b-9148-e3be6c30e623}">
          <xlrd:rvb i="826"/>
        </ext>
      </extLst>
    </bk>
    <bk>
      <extLst>
        <ext uri="{3e2802c4-a4d2-4d8b-9148-e3be6c30e623}">
          <xlrd:rvb i="827"/>
        </ext>
      </extLst>
    </bk>
    <bk>
      <extLst>
        <ext uri="{3e2802c4-a4d2-4d8b-9148-e3be6c30e623}">
          <xlrd:rvb i="828"/>
        </ext>
      </extLst>
    </bk>
    <bk>
      <extLst>
        <ext uri="{3e2802c4-a4d2-4d8b-9148-e3be6c30e623}">
          <xlrd:rvb i="829"/>
        </ext>
      </extLst>
    </bk>
    <bk>
      <extLst>
        <ext uri="{3e2802c4-a4d2-4d8b-9148-e3be6c30e623}">
          <xlrd:rvb i="830"/>
        </ext>
      </extLst>
    </bk>
    <bk>
      <extLst>
        <ext uri="{3e2802c4-a4d2-4d8b-9148-e3be6c30e623}">
          <xlrd:rvb i="831"/>
        </ext>
      </extLst>
    </bk>
    <bk>
      <extLst>
        <ext uri="{3e2802c4-a4d2-4d8b-9148-e3be6c30e623}">
          <xlrd:rvb i="832"/>
        </ext>
      </extLst>
    </bk>
    <bk>
      <extLst>
        <ext uri="{3e2802c4-a4d2-4d8b-9148-e3be6c30e623}">
          <xlrd:rvb i="833"/>
        </ext>
      </extLst>
    </bk>
    <bk>
      <extLst>
        <ext uri="{3e2802c4-a4d2-4d8b-9148-e3be6c30e623}">
          <xlrd:rvb i="834"/>
        </ext>
      </extLst>
    </bk>
    <bk>
      <extLst>
        <ext uri="{3e2802c4-a4d2-4d8b-9148-e3be6c30e623}">
          <xlrd:rvb i="835"/>
        </ext>
      </extLst>
    </bk>
    <bk>
      <extLst>
        <ext uri="{3e2802c4-a4d2-4d8b-9148-e3be6c30e623}">
          <xlrd:rvb i="836"/>
        </ext>
      </extLst>
    </bk>
    <bk>
      <extLst>
        <ext uri="{3e2802c4-a4d2-4d8b-9148-e3be6c30e623}">
          <xlrd:rvb i="837"/>
        </ext>
      </extLst>
    </bk>
    <bk>
      <extLst>
        <ext uri="{3e2802c4-a4d2-4d8b-9148-e3be6c30e623}">
          <xlrd:rvb i="838"/>
        </ext>
      </extLst>
    </bk>
    <bk>
      <extLst>
        <ext uri="{3e2802c4-a4d2-4d8b-9148-e3be6c30e623}">
          <xlrd:rvb i="839"/>
        </ext>
      </extLst>
    </bk>
    <bk>
      <extLst>
        <ext uri="{3e2802c4-a4d2-4d8b-9148-e3be6c30e623}">
          <xlrd:rvb i="840"/>
        </ext>
      </extLst>
    </bk>
    <bk>
      <extLst>
        <ext uri="{3e2802c4-a4d2-4d8b-9148-e3be6c30e623}">
          <xlrd:rvb i="841"/>
        </ext>
      </extLst>
    </bk>
    <bk>
      <extLst>
        <ext uri="{3e2802c4-a4d2-4d8b-9148-e3be6c30e623}">
          <xlrd:rvb i="842"/>
        </ext>
      </extLst>
    </bk>
    <bk>
      <extLst>
        <ext uri="{3e2802c4-a4d2-4d8b-9148-e3be6c30e623}">
          <xlrd:rvb i="843"/>
        </ext>
      </extLst>
    </bk>
    <bk>
      <extLst>
        <ext uri="{3e2802c4-a4d2-4d8b-9148-e3be6c30e623}">
          <xlrd:rvb i="844"/>
        </ext>
      </extLst>
    </bk>
    <bk>
      <extLst>
        <ext uri="{3e2802c4-a4d2-4d8b-9148-e3be6c30e623}">
          <xlrd:rvb i="845"/>
        </ext>
      </extLst>
    </bk>
    <bk>
      <extLst>
        <ext uri="{3e2802c4-a4d2-4d8b-9148-e3be6c30e623}">
          <xlrd:rvb i="846"/>
        </ext>
      </extLst>
    </bk>
    <bk>
      <extLst>
        <ext uri="{3e2802c4-a4d2-4d8b-9148-e3be6c30e623}">
          <xlrd:rvb i="847"/>
        </ext>
      </extLst>
    </bk>
    <bk>
      <extLst>
        <ext uri="{3e2802c4-a4d2-4d8b-9148-e3be6c30e623}">
          <xlrd:rvb i="848"/>
        </ext>
      </extLst>
    </bk>
    <bk>
      <extLst>
        <ext uri="{3e2802c4-a4d2-4d8b-9148-e3be6c30e623}">
          <xlrd:rvb i="849"/>
        </ext>
      </extLst>
    </bk>
    <bk>
      <extLst>
        <ext uri="{3e2802c4-a4d2-4d8b-9148-e3be6c30e623}">
          <xlrd:rvb i="850"/>
        </ext>
      </extLst>
    </bk>
    <bk>
      <extLst>
        <ext uri="{3e2802c4-a4d2-4d8b-9148-e3be6c30e623}">
          <xlrd:rvb i="851"/>
        </ext>
      </extLst>
    </bk>
    <bk>
      <extLst>
        <ext uri="{3e2802c4-a4d2-4d8b-9148-e3be6c30e623}">
          <xlrd:rvb i="852"/>
        </ext>
      </extLst>
    </bk>
    <bk>
      <extLst>
        <ext uri="{3e2802c4-a4d2-4d8b-9148-e3be6c30e623}">
          <xlrd:rvb i="853"/>
        </ext>
      </extLst>
    </bk>
    <bk>
      <extLst>
        <ext uri="{3e2802c4-a4d2-4d8b-9148-e3be6c30e623}">
          <xlrd:rvb i="854"/>
        </ext>
      </extLst>
    </bk>
    <bk>
      <extLst>
        <ext uri="{3e2802c4-a4d2-4d8b-9148-e3be6c30e623}">
          <xlrd:rvb i="855"/>
        </ext>
      </extLst>
    </bk>
    <bk>
      <extLst>
        <ext uri="{3e2802c4-a4d2-4d8b-9148-e3be6c30e623}">
          <xlrd:rvb i="856"/>
        </ext>
      </extLst>
    </bk>
    <bk>
      <extLst>
        <ext uri="{3e2802c4-a4d2-4d8b-9148-e3be6c30e623}">
          <xlrd:rvb i="857"/>
        </ext>
      </extLst>
    </bk>
    <bk>
      <extLst>
        <ext uri="{3e2802c4-a4d2-4d8b-9148-e3be6c30e623}">
          <xlrd:rvb i="858"/>
        </ext>
      </extLst>
    </bk>
    <bk>
      <extLst>
        <ext uri="{3e2802c4-a4d2-4d8b-9148-e3be6c30e623}">
          <xlrd:rvb i="859"/>
        </ext>
      </extLst>
    </bk>
    <bk>
      <extLst>
        <ext uri="{3e2802c4-a4d2-4d8b-9148-e3be6c30e623}">
          <xlrd:rvb i="860"/>
        </ext>
      </extLst>
    </bk>
    <bk>
      <extLst>
        <ext uri="{3e2802c4-a4d2-4d8b-9148-e3be6c30e623}">
          <xlrd:rvb i="861"/>
        </ext>
      </extLst>
    </bk>
    <bk>
      <extLst>
        <ext uri="{3e2802c4-a4d2-4d8b-9148-e3be6c30e623}">
          <xlrd:rvb i="862"/>
        </ext>
      </extLst>
    </bk>
    <bk>
      <extLst>
        <ext uri="{3e2802c4-a4d2-4d8b-9148-e3be6c30e623}">
          <xlrd:rvb i="863"/>
        </ext>
      </extLst>
    </bk>
    <bk>
      <extLst>
        <ext uri="{3e2802c4-a4d2-4d8b-9148-e3be6c30e623}">
          <xlrd:rvb i="864"/>
        </ext>
      </extLst>
    </bk>
    <bk>
      <extLst>
        <ext uri="{3e2802c4-a4d2-4d8b-9148-e3be6c30e623}">
          <xlrd:rvb i="865"/>
        </ext>
      </extLst>
    </bk>
    <bk>
      <extLst>
        <ext uri="{3e2802c4-a4d2-4d8b-9148-e3be6c30e623}">
          <xlrd:rvb i="866"/>
        </ext>
      </extLst>
    </bk>
    <bk>
      <extLst>
        <ext uri="{3e2802c4-a4d2-4d8b-9148-e3be6c30e623}">
          <xlrd:rvb i="867"/>
        </ext>
      </extLst>
    </bk>
    <bk>
      <extLst>
        <ext uri="{3e2802c4-a4d2-4d8b-9148-e3be6c30e623}">
          <xlrd:rvb i="868"/>
        </ext>
      </extLst>
    </bk>
    <bk>
      <extLst>
        <ext uri="{3e2802c4-a4d2-4d8b-9148-e3be6c30e623}">
          <xlrd:rvb i="869"/>
        </ext>
      </extLst>
    </bk>
    <bk>
      <extLst>
        <ext uri="{3e2802c4-a4d2-4d8b-9148-e3be6c30e623}">
          <xlrd:rvb i="870"/>
        </ext>
      </extLst>
    </bk>
    <bk>
      <extLst>
        <ext uri="{3e2802c4-a4d2-4d8b-9148-e3be6c30e623}">
          <xlrd:rvb i="871"/>
        </ext>
      </extLst>
    </bk>
    <bk>
      <extLst>
        <ext uri="{3e2802c4-a4d2-4d8b-9148-e3be6c30e623}">
          <xlrd:rvb i="872"/>
        </ext>
      </extLst>
    </bk>
    <bk>
      <extLst>
        <ext uri="{3e2802c4-a4d2-4d8b-9148-e3be6c30e623}">
          <xlrd:rvb i="873"/>
        </ext>
      </extLst>
    </bk>
    <bk>
      <extLst>
        <ext uri="{3e2802c4-a4d2-4d8b-9148-e3be6c30e623}">
          <xlrd:rvb i="874"/>
        </ext>
      </extLst>
    </bk>
    <bk>
      <extLst>
        <ext uri="{3e2802c4-a4d2-4d8b-9148-e3be6c30e623}">
          <xlrd:rvb i="875"/>
        </ext>
      </extLst>
    </bk>
    <bk>
      <extLst>
        <ext uri="{3e2802c4-a4d2-4d8b-9148-e3be6c30e623}">
          <xlrd:rvb i="876"/>
        </ext>
      </extLst>
    </bk>
    <bk>
      <extLst>
        <ext uri="{3e2802c4-a4d2-4d8b-9148-e3be6c30e623}">
          <xlrd:rvb i="877"/>
        </ext>
      </extLst>
    </bk>
    <bk>
      <extLst>
        <ext uri="{3e2802c4-a4d2-4d8b-9148-e3be6c30e623}">
          <xlrd:rvb i="878"/>
        </ext>
      </extLst>
    </bk>
    <bk>
      <extLst>
        <ext uri="{3e2802c4-a4d2-4d8b-9148-e3be6c30e623}">
          <xlrd:rvb i="879"/>
        </ext>
      </extLst>
    </bk>
    <bk>
      <extLst>
        <ext uri="{3e2802c4-a4d2-4d8b-9148-e3be6c30e623}">
          <xlrd:rvb i="880"/>
        </ext>
      </extLst>
    </bk>
    <bk>
      <extLst>
        <ext uri="{3e2802c4-a4d2-4d8b-9148-e3be6c30e623}">
          <xlrd:rvb i="881"/>
        </ext>
      </extLst>
    </bk>
    <bk>
      <extLst>
        <ext uri="{3e2802c4-a4d2-4d8b-9148-e3be6c30e623}">
          <xlrd:rvb i="882"/>
        </ext>
      </extLst>
    </bk>
    <bk>
      <extLst>
        <ext uri="{3e2802c4-a4d2-4d8b-9148-e3be6c30e623}">
          <xlrd:rvb i="883"/>
        </ext>
      </extLst>
    </bk>
    <bk>
      <extLst>
        <ext uri="{3e2802c4-a4d2-4d8b-9148-e3be6c30e623}">
          <xlrd:rvb i="884"/>
        </ext>
      </extLst>
    </bk>
    <bk>
      <extLst>
        <ext uri="{3e2802c4-a4d2-4d8b-9148-e3be6c30e623}">
          <xlrd:rvb i="885"/>
        </ext>
      </extLst>
    </bk>
    <bk>
      <extLst>
        <ext uri="{3e2802c4-a4d2-4d8b-9148-e3be6c30e623}">
          <xlrd:rvb i="886"/>
        </ext>
      </extLst>
    </bk>
    <bk>
      <extLst>
        <ext uri="{3e2802c4-a4d2-4d8b-9148-e3be6c30e623}">
          <xlrd:rvb i="887"/>
        </ext>
      </extLst>
    </bk>
    <bk>
      <extLst>
        <ext uri="{3e2802c4-a4d2-4d8b-9148-e3be6c30e623}">
          <xlrd:rvb i="888"/>
        </ext>
      </extLst>
    </bk>
    <bk>
      <extLst>
        <ext uri="{3e2802c4-a4d2-4d8b-9148-e3be6c30e623}">
          <xlrd:rvb i="889"/>
        </ext>
      </extLst>
    </bk>
    <bk>
      <extLst>
        <ext uri="{3e2802c4-a4d2-4d8b-9148-e3be6c30e623}">
          <xlrd:rvb i="890"/>
        </ext>
      </extLst>
    </bk>
    <bk>
      <extLst>
        <ext uri="{3e2802c4-a4d2-4d8b-9148-e3be6c30e623}">
          <xlrd:rvb i="891"/>
        </ext>
      </extLst>
    </bk>
    <bk>
      <extLst>
        <ext uri="{3e2802c4-a4d2-4d8b-9148-e3be6c30e623}">
          <xlrd:rvb i="892"/>
        </ext>
      </extLst>
    </bk>
    <bk>
      <extLst>
        <ext uri="{3e2802c4-a4d2-4d8b-9148-e3be6c30e623}">
          <xlrd:rvb i="893"/>
        </ext>
      </extLst>
    </bk>
    <bk>
      <extLst>
        <ext uri="{3e2802c4-a4d2-4d8b-9148-e3be6c30e623}">
          <xlrd:rvb i="894"/>
        </ext>
      </extLst>
    </bk>
    <bk>
      <extLst>
        <ext uri="{3e2802c4-a4d2-4d8b-9148-e3be6c30e623}">
          <xlrd:rvb i="895"/>
        </ext>
      </extLst>
    </bk>
    <bk>
      <extLst>
        <ext uri="{3e2802c4-a4d2-4d8b-9148-e3be6c30e623}">
          <xlrd:rvb i="896"/>
        </ext>
      </extLst>
    </bk>
    <bk>
      <extLst>
        <ext uri="{3e2802c4-a4d2-4d8b-9148-e3be6c30e623}">
          <xlrd:rvb i="897"/>
        </ext>
      </extLst>
    </bk>
    <bk>
      <extLst>
        <ext uri="{3e2802c4-a4d2-4d8b-9148-e3be6c30e623}">
          <xlrd:rvb i="898"/>
        </ext>
      </extLst>
    </bk>
    <bk>
      <extLst>
        <ext uri="{3e2802c4-a4d2-4d8b-9148-e3be6c30e623}">
          <xlrd:rvb i="899"/>
        </ext>
      </extLst>
    </bk>
    <bk>
      <extLst>
        <ext uri="{3e2802c4-a4d2-4d8b-9148-e3be6c30e623}">
          <xlrd:rvb i="900"/>
        </ext>
      </extLst>
    </bk>
    <bk>
      <extLst>
        <ext uri="{3e2802c4-a4d2-4d8b-9148-e3be6c30e623}">
          <xlrd:rvb i="901"/>
        </ext>
      </extLst>
    </bk>
    <bk>
      <extLst>
        <ext uri="{3e2802c4-a4d2-4d8b-9148-e3be6c30e623}">
          <xlrd:rvb i="902"/>
        </ext>
      </extLst>
    </bk>
    <bk>
      <extLst>
        <ext uri="{3e2802c4-a4d2-4d8b-9148-e3be6c30e623}">
          <xlrd:rvb i="903"/>
        </ext>
      </extLst>
    </bk>
    <bk>
      <extLst>
        <ext uri="{3e2802c4-a4d2-4d8b-9148-e3be6c30e623}">
          <xlrd:rvb i="904"/>
        </ext>
      </extLst>
    </bk>
    <bk>
      <extLst>
        <ext uri="{3e2802c4-a4d2-4d8b-9148-e3be6c30e623}">
          <xlrd:rvb i="905"/>
        </ext>
      </extLst>
    </bk>
    <bk>
      <extLst>
        <ext uri="{3e2802c4-a4d2-4d8b-9148-e3be6c30e623}">
          <xlrd:rvb i="906"/>
        </ext>
      </extLst>
    </bk>
    <bk>
      <extLst>
        <ext uri="{3e2802c4-a4d2-4d8b-9148-e3be6c30e623}">
          <xlrd:rvb i="907"/>
        </ext>
      </extLst>
    </bk>
    <bk>
      <extLst>
        <ext uri="{3e2802c4-a4d2-4d8b-9148-e3be6c30e623}">
          <xlrd:rvb i="908"/>
        </ext>
      </extLst>
    </bk>
    <bk>
      <extLst>
        <ext uri="{3e2802c4-a4d2-4d8b-9148-e3be6c30e623}">
          <xlrd:rvb i="909"/>
        </ext>
      </extLst>
    </bk>
    <bk>
      <extLst>
        <ext uri="{3e2802c4-a4d2-4d8b-9148-e3be6c30e623}">
          <xlrd:rvb i="910"/>
        </ext>
      </extLst>
    </bk>
    <bk>
      <extLst>
        <ext uri="{3e2802c4-a4d2-4d8b-9148-e3be6c30e623}">
          <xlrd:rvb i="911"/>
        </ext>
      </extLst>
    </bk>
    <bk>
      <extLst>
        <ext uri="{3e2802c4-a4d2-4d8b-9148-e3be6c30e623}">
          <xlrd:rvb i="912"/>
        </ext>
      </extLst>
    </bk>
    <bk>
      <extLst>
        <ext uri="{3e2802c4-a4d2-4d8b-9148-e3be6c30e623}">
          <xlrd:rvb i="913"/>
        </ext>
      </extLst>
    </bk>
    <bk>
      <extLst>
        <ext uri="{3e2802c4-a4d2-4d8b-9148-e3be6c30e623}">
          <xlrd:rvb i="914"/>
        </ext>
      </extLst>
    </bk>
    <bk>
      <extLst>
        <ext uri="{3e2802c4-a4d2-4d8b-9148-e3be6c30e623}">
          <xlrd:rvb i="915"/>
        </ext>
      </extLst>
    </bk>
    <bk>
      <extLst>
        <ext uri="{3e2802c4-a4d2-4d8b-9148-e3be6c30e623}">
          <xlrd:rvb i="916"/>
        </ext>
      </extLst>
    </bk>
    <bk>
      <extLst>
        <ext uri="{3e2802c4-a4d2-4d8b-9148-e3be6c30e623}">
          <xlrd:rvb i="917"/>
        </ext>
      </extLst>
    </bk>
    <bk>
      <extLst>
        <ext uri="{3e2802c4-a4d2-4d8b-9148-e3be6c30e623}">
          <xlrd:rvb i="918"/>
        </ext>
      </extLst>
    </bk>
    <bk>
      <extLst>
        <ext uri="{3e2802c4-a4d2-4d8b-9148-e3be6c30e623}">
          <xlrd:rvb i="919"/>
        </ext>
      </extLst>
    </bk>
    <bk>
      <extLst>
        <ext uri="{3e2802c4-a4d2-4d8b-9148-e3be6c30e623}">
          <xlrd:rvb i="920"/>
        </ext>
      </extLst>
    </bk>
    <bk>
      <extLst>
        <ext uri="{3e2802c4-a4d2-4d8b-9148-e3be6c30e623}">
          <xlrd:rvb i="921"/>
        </ext>
      </extLst>
    </bk>
    <bk>
      <extLst>
        <ext uri="{3e2802c4-a4d2-4d8b-9148-e3be6c30e623}">
          <xlrd:rvb i="922"/>
        </ext>
      </extLst>
    </bk>
    <bk>
      <extLst>
        <ext uri="{3e2802c4-a4d2-4d8b-9148-e3be6c30e623}">
          <xlrd:rvb i="923"/>
        </ext>
      </extLst>
    </bk>
    <bk>
      <extLst>
        <ext uri="{3e2802c4-a4d2-4d8b-9148-e3be6c30e623}">
          <xlrd:rvb i="924"/>
        </ext>
      </extLst>
    </bk>
    <bk>
      <extLst>
        <ext uri="{3e2802c4-a4d2-4d8b-9148-e3be6c30e623}">
          <xlrd:rvb i="925"/>
        </ext>
      </extLst>
    </bk>
    <bk>
      <extLst>
        <ext uri="{3e2802c4-a4d2-4d8b-9148-e3be6c30e623}">
          <xlrd:rvb i="926"/>
        </ext>
      </extLst>
    </bk>
    <bk>
      <extLst>
        <ext uri="{3e2802c4-a4d2-4d8b-9148-e3be6c30e623}">
          <xlrd:rvb i="927"/>
        </ext>
      </extLst>
    </bk>
    <bk>
      <extLst>
        <ext uri="{3e2802c4-a4d2-4d8b-9148-e3be6c30e623}">
          <xlrd:rvb i="928"/>
        </ext>
      </extLst>
    </bk>
    <bk>
      <extLst>
        <ext uri="{3e2802c4-a4d2-4d8b-9148-e3be6c30e623}">
          <xlrd:rvb i="929"/>
        </ext>
      </extLst>
    </bk>
    <bk>
      <extLst>
        <ext uri="{3e2802c4-a4d2-4d8b-9148-e3be6c30e623}">
          <xlrd:rvb i="930"/>
        </ext>
      </extLst>
    </bk>
    <bk>
      <extLst>
        <ext uri="{3e2802c4-a4d2-4d8b-9148-e3be6c30e623}">
          <xlrd:rvb i="931"/>
        </ext>
      </extLst>
    </bk>
    <bk>
      <extLst>
        <ext uri="{3e2802c4-a4d2-4d8b-9148-e3be6c30e623}">
          <xlrd:rvb i="932"/>
        </ext>
      </extLst>
    </bk>
    <bk>
      <extLst>
        <ext uri="{3e2802c4-a4d2-4d8b-9148-e3be6c30e623}">
          <xlrd:rvb i="933"/>
        </ext>
      </extLst>
    </bk>
    <bk>
      <extLst>
        <ext uri="{3e2802c4-a4d2-4d8b-9148-e3be6c30e623}">
          <xlrd:rvb i="934"/>
        </ext>
      </extLst>
    </bk>
    <bk>
      <extLst>
        <ext uri="{3e2802c4-a4d2-4d8b-9148-e3be6c30e623}">
          <xlrd:rvb i="935"/>
        </ext>
      </extLst>
    </bk>
    <bk>
      <extLst>
        <ext uri="{3e2802c4-a4d2-4d8b-9148-e3be6c30e623}">
          <xlrd:rvb i="936"/>
        </ext>
      </extLst>
    </bk>
    <bk>
      <extLst>
        <ext uri="{3e2802c4-a4d2-4d8b-9148-e3be6c30e623}">
          <xlrd:rvb i="937"/>
        </ext>
      </extLst>
    </bk>
    <bk>
      <extLst>
        <ext uri="{3e2802c4-a4d2-4d8b-9148-e3be6c30e623}">
          <xlrd:rvb i="938"/>
        </ext>
      </extLst>
    </bk>
    <bk>
      <extLst>
        <ext uri="{3e2802c4-a4d2-4d8b-9148-e3be6c30e623}">
          <xlrd:rvb i="939"/>
        </ext>
      </extLst>
    </bk>
    <bk>
      <extLst>
        <ext uri="{3e2802c4-a4d2-4d8b-9148-e3be6c30e623}">
          <xlrd:rvb i="940"/>
        </ext>
      </extLst>
    </bk>
    <bk>
      <extLst>
        <ext uri="{3e2802c4-a4d2-4d8b-9148-e3be6c30e623}">
          <xlrd:rvb i="941"/>
        </ext>
      </extLst>
    </bk>
    <bk>
      <extLst>
        <ext uri="{3e2802c4-a4d2-4d8b-9148-e3be6c30e623}">
          <xlrd:rvb i="942"/>
        </ext>
      </extLst>
    </bk>
    <bk>
      <extLst>
        <ext uri="{3e2802c4-a4d2-4d8b-9148-e3be6c30e623}">
          <xlrd:rvb i="943"/>
        </ext>
      </extLst>
    </bk>
    <bk>
      <extLst>
        <ext uri="{3e2802c4-a4d2-4d8b-9148-e3be6c30e623}">
          <xlrd:rvb i="944"/>
        </ext>
      </extLst>
    </bk>
    <bk>
      <extLst>
        <ext uri="{3e2802c4-a4d2-4d8b-9148-e3be6c30e623}">
          <xlrd:rvb i="945"/>
        </ext>
      </extLst>
    </bk>
    <bk>
      <extLst>
        <ext uri="{3e2802c4-a4d2-4d8b-9148-e3be6c30e623}">
          <xlrd:rvb i="946"/>
        </ext>
      </extLst>
    </bk>
    <bk>
      <extLst>
        <ext uri="{3e2802c4-a4d2-4d8b-9148-e3be6c30e623}">
          <xlrd:rvb i="947"/>
        </ext>
      </extLst>
    </bk>
    <bk>
      <extLst>
        <ext uri="{3e2802c4-a4d2-4d8b-9148-e3be6c30e623}">
          <xlrd:rvb i="948"/>
        </ext>
      </extLst>
    </bk>
    <bk>
      <extLst>
        <ext uri="{3e2802c4-a4d2-4d8b-9148-e3be6c30e623}">
          <xlrd:rvb i="949"/>
        </ext>
      </extLst>
    </bk>
    <bk>
      <extLst>
        <ext uri="{3e2802c4-a4d2-4d8b-9148-e3be6c30e623}">
          <xlrd:rvb i="950"/>
        </ext>
      </extLst>
    </bk>
    <bk>
      <extLst>
        <ext uri="{3e2802c4-a4d2-4d8b-9148-e3be6c30e623}">
          <xlrd:rvb i="951"/>
        </ext>
      </extLst>
    </bk>
    <bk>
      <extLst>
        <ext uri="{3e2802c4-a4d2-4d8b-9148-e3be6c30e623}">
          <xlrd:rvb i="952"/>
        </ext>
      </extLst>
    </bk>
    <bk>
      <extLst>
        <ext uri="{3e2802c4-a4d2-4d8b-9148-e3be6c30e623}">
          <xlrd:rvb i="953"/>
        </ext>
      </extLst>
    </bk>
    <bk>
      <extLst>
        <ext uri="{3e2802c4-a4d2-4d8b-9148-e3be6c30e623}">
          <xlrd:rvb i="954"/>
        </ext>
      </extLst>
    </bk>
    <bk>
      <extLst>
        <ext uri="{3e2802c4-a4d2-4d8b-9148-e3be6c30e623}">
          <xlrd:rvb i="955"/>
        </ext>
      </extLst>
    </bk>
    <bk>
      <extLst>
        <ext uri="{3e2802c4-a4d2-4d8b-9148-e3be6c30e623}">
          <xlrd:rvb i="956"/>
        </ext>
      </extLst>
    </bk>
    <bk>
      <extLst>
        <ext uri="{3e2802c4-a4d2-4d8b-9148-e3be6c30e623}">
          <xlrd:rvb i="957"/>
        </ext>
      </extLst>
    </bk>
    <bk>
      <extLst>
        <ext uri="{3e2802c4-a4d2-4d8b-9148-e3be6c30e623}">
          <xlrd:rvb i="958"/>
        </ext>
      </extLst>
    </bk>
    <bk>
      <extLst>
        <ext uri="{3e2802c4-a4d2-4d8b-9148-e3be6c30e623}">
          <xlrd:rvb i="959"/>
        </ext>
      </extLst>
    </bk>
    <bk>
      <extLst>
        <ext uri="{3e2802c4-a4d2-4d8b-9148-e3be6c30e623}">
          <xlrd:rvb i="960"/>
        </ext>
      </extLst>
    </bk>
    <bk>
      <extLst>
        <ext uri="{3e2802c4-a4d2-4d8b-9148-e3be6c30e623}">
          <xlrd:rvb i="961"/>
        </ext>
      </extLst>
    </bk>
    <bk>
      <extLst>
        <ext uri="{3e2802c4-a4d2-4d8b-9148-e3be6c30e623}">
          <xlrd:rvb i="962"/>
        </ext>
      </extLst>
    </bk>
    <bk>
      <extLst>
        <ext uri="{3e2802c4-a4d2-4d8b-9148-e3be6c30e623}">
          <xlrd:rvb i="963"/>
        </ext>
      </extLst>
    </bk>
    <bk>
      <extLst>
        <ext uri="{3e2802c4-a4d2-4d8b-9148-e3be6c30e623}">
          <xlrd:rvb i="964"/>
        </ext>
      </extLst>
    </bk>
    <bk>
      <extLst>
        <ext uri="{3e2802c4-a4d2-4d8b-9148-e3be6c30e623}">
          <xlrd:rvb i="965"/>
        </ext>
      </extLst>
    </bk>
    <bk>
      <extLst>
        <ext uri="{3e2802c4-a4d2-4d8b-9148-e3be6c30e623}">
          <xlrd:rvb i="966"/>
        </ext>
      </extLst>
    </bk>
    <bk>
      <extLst>
        <ext uri="{3e2802c4-a4d2-4d8b-9148-e3be6c30e623}">
          <xlrd:rvb i="967"/>
        </ext>
      </extLst>
    </bk>
    <bk>
      <extLst>
        <ext uri="{3e2802c4-a4d2-4d8b-9148-e3be6c30e623}">
          <xlrd:rvb i="968"/>
        </ext>
      </extLst>
    </bk>
    <bk>
      <extLst>
        <ext uri="{3e2802c4-a4d2-4d8b-9148-e3be6c30e623}">
          <xlrd:rvb i="969"/>
        </ext>
      </extLst>
    </bk>
    <bk>
      <extLst>
        <ext uri="{3e2802c4-a4d2-4d8b-9148-e3be6c30e623}">
          <xlrd:rvb i="970"/>
        </ext>
      </extLst>
    </bk>
    <bk>
      <extLst>
        <ext uri="{3e2802c4-a4d2-4d8b-9148-e3be6c30e623}">
          <xlrd:rvb i="971"/>
        </ext>
      </extLst>
    </bk>
    <bk>
      <extLst>
        <ext uri="{3e2802c4-a4d2-4d8b-9148-e3be6c30e623}">
          <xlrd:rvb i="972"/>
        </ext>
      </extLst>
    </bk>
    <bk>
      <extLst>
        <ext uri="{3e2802c4-a4d2-4d8b-9148-e3be6c30e623}">
          <xlrd:rvb i="973"/>
        </ext>
      </extLst>
    </bk>
    <bk>
      <extLst>
        <ext uri="{3e2802c4-a4d2-4d8b-9148-e3be6c30e623}">
          <xlrd:rvb i="974"/>
        </ext>
      </extLst>
    </bk>
    <bk>
      <extLst>
        <ext uri="{3e2802c4-a4d2-4d8b-9148-e3be6c30e623}">
          <xlrd:rvb i="975"/>
        </ext>
      </extLst>
    </bk>
    <bk>
      <extLst>
        <ext uri="{3e2802c4-a4d2-4d8b-9148-e3be6c30e623}">
          <xlrd:rvb i="976"/>
        </ext>
      </extLst>
    </bk>
    <bk>
      <extLst>
        <ext uri="{3e2802c4-a4d2-4d8b-9148-e3be6c30e623}">
          <xlrd:rvb i="977"/>
        </ext>
      </extLst>
    </bk>
    <bk>
      <extLst>
        <ext uri="{3e2802c4-a4d2-4d8b-9148-e3be6c30e623}">
          <xlrd:rvb i="978"/>
        </ext>
      </extLst>
    </bk>
    <bk>
      <extLst>
        <ext uri="{3e2802c4-a4d2-4d8b-9148-e3be6c30e623}">
          <xlrd:rvb i="979"/>
        </ext>
      </extLst>
    </bk>
    <bk>
      <extLst>
        <ext uri="{3e2802c4-a4d2-4d8b-9148-e3be6c30e623}">
          <xlrd:rvb i="980"/>
        </ext>
      </extLst>
    </bk>
    <bk>
      <extLst>
        <ext uri="{3e2802c4-a4d2-4d8b-9148-e3be6c30e623}">
          <xlrd:rvb i="981"/>
        </ext>
      </extLst>
    </bk>
    <bk>
      <extLst>
        <ext uri="{3e2802c4-a4d2-4d8b-9148-e3be6c30e623}">
          <xlrd:rvb i="982"/>
        </ext>
      </extLst>
    </bk>
    <bk>
      <extLst>
        <ext uri="{3e2802c4-a4d2-4d8b-9148-e3be6c30e623}">
          <xlrd:rvb i="983"/>
        </ext>
      </extLst>
    </bk>
    <bk>
      <extLst>
        <ext uri="{3e2802c4-a4d2-4d8b-9148-e3be6c30e623}">
          <xlrd:rvb i="984"/>
        </ext>
      </extLst>
    </bk>
    <bk>
      <extLst>
        <ext uri="{3e2802c4-a4d2-4d8b-9148-e3be6c30e623}">
          <xlrd:rvb i="985"/>
        </ext>
      </extLst>
    </bk>
    <bk>
      <extLst>
        <ext uri="{3e2802c4-a4d2-4d8b-9148-e3be6c30e623}">
          <xlrd:rvb i="986"/>
        </ext>
      </extLst>
    </bk>
    <bk>
      <extLst>
        <ext uri="{3e2802c4-a4d2-4d8b-9148-e3be6c30e623}">
          <xlrd:rvb i="987"/>
        </ext>
      </extLst>
    </bk>
    <bk>
      <extLst>
        <ext uri="{3e2802c4-a4d2-4d8b-9148-e3be6c30e623}">
          <xlrd:rvb i="988"/>
        </ext>
      </extLst>
    </bk>
    <bk>
      <extLst>
        <ext uri="{3e2802c4-a4d2-4d8b-9148-e3be6c30e623}">
          <xlrd:rvb i="989"/>
        </ext>
      </extLst>
    </bk>
    <bk>
      <extLst>
        <ext uri="{3e2802c4-a4d2-4d8b-9148-e3be6c30e623}">
          <xlrd:rvb i="990"/>
        </ext>
      </extLst>
    </bk>
    <bk>
      <extLst>
        <ext uri="{3e2802c4-a4d2-4d8b-9148-e3be6c30e623}">
          <xlrd:rvb i="991"/>
        </ext>
      </extLst>
    </bk>
    <bk>
      <extLst>
        <ext uri="{3e2802c4-a4d2-4d8b-9148-e3be6c30e623}">
          <xlrd:rvb i="992"/>
        </ext>
      </extLst>
    </bk>
    <bk>
      <extLst>
        <ext uri="{3e2802c4-a4d2-4d8b-9148-e3be6c30e623}">
          <xlrd:rvb i="993"/>
        </ext>
      </extLst>
    </bk>
    <bk>
      <extLst>
        <ext uri="{3e2802c4-a4d2-4d8b-9148-e3be6c30e623}">
          <xlrd:rvb i="994"/>
        </ext>
      </extLst>
    </bk>
    <bk>
      <extLst>
        <ext uri="{3e2802c4-a4d2-4d8b-9148-e3be6c30e623}">
          <xlrd:rvb i="995"/>
        </ext>
      </extLst>
    </bk>
    <bk>
      <extLst>
        <ext uri="{3e2802c4-a4d2-4d8b-9148-e3be6c30e623}">
          <xlrd:rvb i="996"/>
        </ext>
      </extLst>
    </bk>
    <bk>
      <extLst>
        <ext uri="{3e2802c4-a4d2-4d8b-9148-e3be6c30e623}">
          <xlrd:rvb i="997"/>
        </ext>
      </extLst>
    </bk>
    <bk>
      <extLst>
        <ext uri="{3e2802c4-a4d2-4d8b-9148-e3be6c30e623}">
          <xlrd:rvb i="998"/>
        </ext>
      </extLst>
    </bk>
    <bk>
      <extLst>
        <ext uri="{3e2802c4-a4d2-4d8b-9148-e3be6c30e623}">
          <xlrd:rvb i="999"/>
        </ext>
      </extLst>
    </bk>
    <bk>
      <extLst>
        <ext uri="{3e2802c4-a4d2-4d8b-9148-e3be6c30e623}">
          <xlrd:rvb i="1000"/>
        </ext>
      </extLst>
    </bk>
    <bk>
      <extLst>
        <ext uri="{3e2802c4-a4d2-4d8b-9148-e3be6c30e623}">
          <xlrd:rvb i="1001"/>
        </ext>
      </extLst>
    </bk>
    <bk>
      <extLst>
        <ext uri="{3e2802c4-a4d2-4d8b-9148-e3be6c30e623}">
          <xlrd:rvb i="1002"/>
        </ext>
      </extLst>
    </bk>
    <bk>
      <extLst>
        <ext uri="{3e2802c4-a4d2-4d8b-9148-e3be6c30e623}">
          <xlrd:rvb i="1003"/>
        </ext>
      </extLst>
    </bk>
    <bk>
      <extLst>
        <ext uri="{3e2802c4-a4d2-4d8b-9148-e3be6c30e623}">
          <xlrd:rvb i="1004"/>
        </ext>
      </extLst>
    </bk>
    <bk>
      <extLst>
        <ext uri="{3e2802c4-a4d2-4d8b-9148-e3be6c30e623}">
          <xlrd:rvb i="1005"/>
        </ext>
      </extLst>
    </bk>
    <bk>
      <extLst>
        <ext uri="{3e2802c4-a4d2-4d8b-9148-e3be6c30e623}">
          <xlrd:rvb i="1006"/>
        </ext>
      </extLst>
    </bk>
    <bk>
      <extLst>
        <ext uri="{3e2802c4-a4d2-4d8b-9148-e3be6c30e623}">
          <xlrd:rvb i="1007"/>
        </ext>
      </extLst>
    </bk>
    <bk>
      <extLst>
        <ext uri="{3e2802c4-a4d2-4d8b-9148-e3be6c30e623}">
          <xlrd:rvb i="1008"/>
        </ext>
      </extLst>
    </bk>
    <bk>
      <extLst>
        <ext uri="{3e2802c4-a4d2-4d8b-9148-e3be6c30e623}">
          <xlrd:rvb i="1009"/>
        </ext>
      </extLst>
    </bk>
    <bk>
      <extLst>
        <ext uri="{3e2802c4-a4d2-4d8b-9148-e3be6c30e623}">
          <xlrd:rvb i="1010"/>
        </ext>
      </extLst>
    </bk>
    <bk>
      <extLst>
        <ext uri="{3e2802c4-a4d2-4d8b-9148-e3be6c30e623}">
          <xlrd:rvb i="1011"/>
        </ext>
      </extLst>
    </bk>
    <bk>
      <extLst>
        <ext uri="{3e2802c4-a4d2-4d8b-9148-e3be6c30e623}">
          <xlrd:rvb i="1012"/>
        </ext>
      </extLst>
    </bk>
    <bk>
      <extLst>
        <ext uri="{3e2802c4-a4d2-4d8b-9148-e3be6c30e623}">
          <xlrd:rvb i="1013"/>
        </ext>
      </extLst>
    </bk>
    <bk>
      <extLst>
        <ext uri="{3e2802c4-a4d2-4d8b-9148-e3be6c30e623}">
          <xlrd:rvb i="1014"/>
        </ext>
      </extLst>
    </bk>
    <bk>
      <extLst>
        <ext uri="{3e2802c4-a4d2-4d8b-9148-e3be6c30e623}">
          <xlrd:rvb i="1015"/>
        </ext>
      </extLst>
    </bk>
    <bk>
      <extLst>
        <ext uri="{3e2802c4-a4d2-4d8b-9148-e3be6c30e623}">
          <xlrd:rvb i="1016"/>
        </ext>
      </extLst>
    </bk>
    <bk>
      <extLst>
        <ext uri="{3e2802c4-a4d2-4d8b-9148-e3be6c30e623}">
          <xlrd:rvb i="1017"/>
        </ext>
      </extLst>
    </bk>
    <bk>
      <extLst>
        <ext uri="{3e2802c4-a4d2-4d8b-9148-e3be6c30e623}">
          <xlrd:rvb i="1018"/>
        </ext>
      </extLst>
    </bk>
    <bk>
      <extLst>
        <ext uri="{3e2802c4-a4d2-4d8b-9148-e3be6c30e623}">
          <xlrd:rvb i="1019"/>
        </ext>
      </extLst>
    </bk>
    <bk>
      <extLst>
        <ext uri="{3e2802c4-a4d2-4d8b-9148-e3be6c30e623}">
          <xlrd:rvb i="1020"/>
        </ext>
      </extLst>
    </bk>
    <bk>
      <extLst>
        <ext uri="{3e2802c4-a4d2-4d8b-9148-e3be6c30e623}">
          <xlrd:rvb i="1021"/>
        </ext>
      </extLst>
    </bk>
    <bk>
      <extLst>
        <ext uri="{3e2802c4-a4d2-4d8b-9148-e3be6c30e623}">
          <xlrd:rvb i="1022"/>
        </ext>
      </extLst>
    </bk>
    <bk>
      <extLst>
        <ext uri="{3e2802c4-a4d2-4d8b-9148-e3be6c30e623}">
          <xlrd:rvb i="1023"/>
        </ext>
      </extLst>
    </bk>
    <bk>
      <extLst>
        <ext uri="{3e2802c4-a4d2-4d8b-9148-e3be6c30e623}">
          <xlrd:rvb i="1024"/>
        </ext>
      </extLst>
    </bk>
    <bk>
      <extLst>
        <ext uri="{3e2802c4-a4d2-4d8b-9148-e3be6c30e623}">
          <xlrd:rvb i="1025"/>
        </ext>
      </extLst>
    </bk>
    <bk>
      <extLst>
        <ext uri="{3e2802c4-a4d2-4d8b-9148-e3be6c30e623}">
          <xlrd:rvb i="1026"/>
        </ext>
      </extLst>
    </bk>
    <bk>
      <extLst>
        <ext uri="{3e2802c4-a4d2-4d8b-9148-e3be6c30e623}">
          <xlrd:rvb i="1027"/>
        </ext>
      </extLst>
    </bk>
    <bk>
      <extLst>
        <ext uri="{3e2802c4-a4d2-4d8b-9148-e3be6c30e623}">
          <xlrd:rvb i="1028"/>
        </ext>
      </extLst>
    </bk>
    <bk>
      <extLst>
        <ext uri="{3e2802c4-a4d2-4d8b-9148-e3be6c30e623}">
          <xlrd:rvb i="1029"/>
        </ext>
      </extLst>
    </bk>
    <bk>
      <extLst>
        <ext uri="{3e2802c4-a4d2-4d8b-9148-e3be6c30e623}">
          <xlrd:rvb i="1030"/>
        </ext>
      </extLst>
    </bk>
    <bk>
      <extLst>
        <ext uri="{3e2802c4-a4d2-4d8b-9148-e3be6c30e623}">
          <xlrd:rvb i="1031"/>
        </ext>
      </extLst>
    </bk>
    <bk>
      <extLst>
        <ext uri="{3e2802c4-a4d2-4d8b-9148-e3be6c30e623}">
          <xlrd:rvb i="1032"/>
        </ext>
      </extLst>
    </bk>
    <bk>
      <extLst>
        <ext uri="{3e2802c4-a4d2-4d8b-9148-e3be6c30e623}">
          <xlrd:rvb i="1033"/>
        </ext>
      </extLst>
    </bk>
    <bk>
      <extLst>
        <ext uri="{3e2802c4-a4d2-4d8b-9148-e3be6c30e623}">
          <xlrd:rvb i="1034"/>
        </ext>
      </extLst>
    </bk>
    <bk>
      <extLst>
        <ext uri="{3e2802c4-a4d2-4d8b-9148-e3be6c30e623}">
          <xlrd:rvb i="1035"/>
        </ext>
      </extLst>
    </bk>
    <bk>
      <extLst>
        <ext uri="{3e2802c4-a4d2-4d8b-9148-e3be6c30e623}">
          <xlrd:rvb i="1036"/>
        </ext>
      </extLst>
    </bk>
    <bk>
      <extLst>
        <ext uri="{3e2802c4-a4d2-4d8b-9148-e3be6c30e623}">
          <xlrd:rvb i="1037"/>
        </ext>
      </extLst>
    </bk>
    <bk>
      <extLst>
        <ext uri="{3e2802c4-a4d2-4d8b-9148-e3be6c30e623}">
          <xlrd:rvb i="1038"/>
        </ext>
      </extLst>
    </bk>
    <bk>
      <extLst>
        <ext uri="{3e2802c4-a4d2-4d8b-9148-e3be6c30e623}">
          <xlrd:rvb i="1039"/>
        </ext>
      </extLst>
    </bk>
    <bk>
      <extLst>
        <ext uri="{3e2802c4-a4d2-4d8b-9148-e3be6c30e623}">
          <xlrd:rvb i="1040"/>
        </ext>
      </extLst>
    </bk>
    <bk>
      <extLst>
        <ext uri="{3e2802c4-a4d2-4d8b-9148-e3be6c30e623}">
          <xlrd:rvb i="1041"/>
        </ext>
      </extLst>
    </bk>
    <bk>
      <extLst>
        <ext uri="{3e2802c4-a4d2-4d8b-9148-e3be6c30e623}">
          <xlrd:rvb i="1042"/>
        </ext>
      </extLst>
    </bk>
    <bk>
      <extLst>
        <ext uri="{3e2802c4-a4d2-4d8b-9148-e3be6c30e623}">
          <xlrd:rvb i="1043"/>
        </ext>
      </extLst>
    </bk>
    <bk>
      <extLst>
        <ext uri="{3e2802c4-a4d2-4d8b-9148-e3be6c30e623}">
          <xlrd:rvb i="1044"/>
        </ext>
      </extLst>
    </bk>
    <bk>
      <extLst>
        <ext uri="{3e2802c4-a4d2-4d8b-9148-e3be6c30e623}">
          <xlrd:rvb i="1045"/>
        </ext>
      </extLst>
    </bk>
    <bk>
      <extLst>
        <ext uri="{3e2802c4-a4d2-4d8b-9148-e3be6c30e623}">
          <xlrd:rvb i="1046"/>
        </ext>
      </extLst>
    </bk>
    <bk>
      <extLst>
        <ext uri="{3e2802c4-a4d2-4d8b-9148-e3be6c30e623}">
          <xlrd:rvb i="1047"/>
        </ext>
      </extLst>
    </bk>
    <bk>
      <extLst>
        <ext uri="{3e2802c4-a4d2-4d8b-9148-e3be6c30e623}">
          <xlrd:rvb i="1048"/>
        </ext>
      </extLst>
    </bk>
    <bk>
      <extLst>
        <ext uri="{3e2802c4-a4d2-4d8b-9148-e3be6c30e623}">
          <xlrd:rvb i="1049"/>
        </ext>
      </extLst>
    </bk>
    <bk>
      <extLst>
        <ext uri="{3e2802c4-a4d2-4d8b-9148-e3be6c30e623}">
          <xlrd:rvb i="1050"/>
        </ext>
      </extLst>
    </bk>
    <bk>
      <extLst>
        <ext uri="{3e2802c4-a4d2-4d8b-9148-e3be6c30e623}">
          <xlrd:rvb i="1051"/>
        </ext>
      </extLst>
    </bk>
    <bk>
      <extLst>
        <ext uri="{3e2802c4-a4d2-4d8b-9148-e3be6c30e623}">
          <xlrd:rvb i="1052"/>
        </ext>
      </extLst>
    </bk>
    <bk>
      <extLst>
        <ext uri="{3e2802c4-a4d2-4d8b-9148-e3be6c30e623}">
          <xlrd:rvb i="1053"/>
        </ext>
      </extLst>
    </bk>
    <bk>
      <extLst>
        <ext uri="{3e2802c4-a4d2-4d8b-9148-e3be6c30e623}">
          <xlrd:rvb i="1054"/>
        </ext>
      </extLst>
    </bk>
    <bk>
      <extLst>
        <ext uri="{3e2802c4-a4d2-4d8b-9148-e3be6c30e623}">
          <xlrd:rvb i="1055"/>
        </ext>
      </extLst>
    </bk>
    <bk>
      <extLst>
        <ext uri="{3e2802c4-a4d2-4d8b-9148-e3be6c30e623}">
          <xlrd:rvb i="1056"/>
        </ext>
      </extLst>
    </bk>
    <bk>
      <extLst>
        <ext uri="{3e2802c4-a4d2-4d8b-9148-e3be6c30e623}">
          <xlrd:rvb i="1057"/>
        </ext>
      </extLst>
    </bk>
    <bk>
      <extLst>
        <ext uri="{3e2802c4-a4d2-4d8b-9148-e3be6c30e623}">
          <xlrd:rvb i="1058"/>
        </ext>
      </extLst>
    </bk>
    <bk>
      <extLst>
        <ext uri="{3e2802c4-a4d2-4d8b-9148-e3be6c30e623}">
          <xlrd:rvb i="1059"/>
        </ext>
      </extLst>
    </bk>
    <bk>
      <extLst>
        <ext uri="{3e2802c4-a4d2-4d8b-9148-e3be6c30e623}">
          <xlrd:rvb i="1060"/>
        </ext>
      </extLst>
    </bk>
    <bk>
      <extLst>
        <ext uri="{3e2802c4-a4d2-4d8b-9148-e3be6c30e623}">
          <xlrd:rvb i="1061"/>
        </ext>
      </extLst>
    </bk>
    <bk>
      <extLst>
        <ext uri="{3e2802c4-a4d2-4d8b-9148-e3be6c30e623}">
          <xlrd:rvb i="1062"/>
        </ext>
      </extLst>
    </bk>
    <bk>
      <extLst>
        <ext uri="{3e2802c4-a4d2-4d8b-9148-e3be6c30e623}">
          <xlrd:rvb i="1063"/>
        </ext>
      </extLst>
    </bk>
    <bk>
      <extLst>
        <ext uri="{3e2802c4-a4d2-4d8b-9148-e3be6c30e623}">
          <xlrd:rvb i="1064"/>
        </ext>
      </extLst>
    </bk>
    <bk>
      <extLst>
        <ext uri="{3e2802c4-a4d2-4d8b-9148-e3be6c30e623}">
          <xlrd:rvb i="1065"/>
        </ext>
      </extLst>
    </bk>
    <bk>
      <extLst>
        <ext uri="{3e2802c4-a4d2-4d8b-9148-e3be6c30e623}">
          <xlrd:rvb i="1066"/>
        </ext>
      </extLst>
    </bk>
    <bk>
      <extLst>
        <ext uri="{3e2802c4-a4d2-4d8b-9148-e3be6c30e623}">
          <xlrd:rvb i="1067"/>
        </ext>
      </extLst>
    </bk>
    <bk>
      <extLst>
        <ext uri="{3e2802c4-a4d2-4d8b-9148-e3be6c30e623}">
          <xlrd:rvb i="1068"/>
        </ext>
      </extLst>
    </bk>
    <bk>
      <extLst>
        <ext uri="{3e2802c4-a4d2-4d8b-9148-e3be6c30e623}">
          <xlrd:rvb i="1069"/>
        </ext>
      </extLst>
    </bk>
    <bk>
      <extLst>
        <ext uri="{3e2802c4-a4d2-4d8b-9148-e3be6c30e623}">
          <xlrd:rvb i="1070"/>
        </ext>
      </extLst>
    </bk>
    <bk>
      <extLst>
        <ext uri="{3e2802c4-a4d2-4d8b-9148-e3be6c30e623}">
          <xlrd:rvb i="1071"/>
        </ext>
      </extLst>
    </bk>
    <bk>
      <extLst>
        <ext uri="{3e2802c4-a4d2-4d8b-9148-e3be6c30e623}">
          <xlrd:rvb i="1072"/>
        </ext>
      </extLst>
    </bk>
    <bk>
      <extLst>
        <ext uri="{3e2802c4-a4d2-4d8b-9148-e3be6c30e623}">
          <xlrd:rvb i="1073"/>
        </ext>
      </extLst>
    </bk>
    <bk>
      <extLst>
        <ext uri="{3e2802c4-a4d2-4d8b-9148-e3be6c30e623}">
          <xlrd:rvb i="1074"/>
        </ext>
      </extLst>
    </bk>
    <bk>
      <extLst>
        <ext uri="{3e2802c4-a4d2-4d8b-9148-e3be6c30e623}">
          <xlrd:rvb i="1075"/>
        </ext>
      </extLst>
    </bk>
    <bk>
      <extLst>
        <ext uri="{3e2802c4-a4d2-4d8b-9148-e3be6c30e623}">
          <xlrd:rvb i="1076"/>
        </ext>
      </extLst>
    </bk>
    <bk>
      <extLst>
        <ext uri="{3e2802c4-a4d2-4d8b-9148-e3be6c30e623}">
          <xlrd:rvb i="1077"/>
        </ext>
      </extLst>
    </bk>
    <bk>
      <extLst>
        <ext uri="{3e2802c4-a4d2-4d8b-9148-e3be6c30e623}">
          <xlrd:rvb i="1078"/>
        </ext>
      </extLst>
    </bk>
    <bk>
      <extLst>
        <ext uri="{3e2802c4-a4d2-4d8b-9148-e3be6c30e623}">
          <xlrd:rvb i="1079"/>
        </ext>
      </extLst>
    </bk>
    <bk>
      <extLst>
        <ext uri="{3e2802c4-a4d2-4d8b-9148-e3be6c30e623}">
          <xlrd:rvb i="1080"/>
        </ext>
      </extLst>
    </bk>
    <bk>
      <extLst>
        <ext uri="{3e2802c4-a4d2-4d8b-9148-e3be6c30e623}">
          <xlrd:rvb i="1081"/>
        </ext>
      </extLst>
    </bk>
    <bk>
      <extLst>
        <ext uri="{3e2802c4-a4d2-4d8b-9148-e3be6c30e623}">
          <xlrd:rvb i="1082"/>
        </ext>
      </extLst>
    </bk>
    <bk>
      <extLst>
        <ext uri="{3e2802c4-a4d2-4d8b-9148-e3be6c30e623}">
          <xlrd:rvb i="1083"/>
        </ext>
      </extLst>
    </bk>
    <bk>
      <extLst>
        <ext uri="{3e2802c4-a4d2-4d8b-9148-e3be6c30e623}">
          <xlrd:rvb i="1084"/>
        </ext>
      </extLst>
    </bk>
    <bk>
      <extLst>
        <ext uri="{3e2802c4-a4d2-4d8b-9148-e3be6c30e623}">
          <xlrd:rvb i="1085"/>
        </ext>
      </extLst>
    </bk>
    <bk>
      <extLst>
        <ext uri="{3e2802c4-a4d2-4d8b-9148-e3be6c30e623}">
          <xlrd:rvb i="1086"/>
        </ext>
      </extLst>
    </bk>
    <bk>
      <extLst>
        <ext uri="{3e2802c4-a4d2-4d8b-9148-e3be6c30e623}">
          <xlrd:rvb i="1087"/>
        </ext>
      </extLst>
    </bk>
    <bk>
      <extLst>
        <ext uri="{3e2802c4-a4d2-4d8b-9148-e3be6c30e623}">
          <xlrd:rvb i="1088"/>
        </ext>
      </extLst>
    </bk>
    <bk>
      <extLst>
        <ext uri="{3e2802c4-a4d2-4d8b-9148-e3be6c30e623}">
          <xlrd:rvb i="1089"/>
        </ext>
      </extLst>
    </bk>
    <bk>
      <extLst>
        <ext uri="{3e2802c4-a4d2-4d8b-9148-e3be6c30e623}">
          <xlrd:rvb i="1090"/>
        </ext>
      </extLst>
    </bk>
    <bk>
      <extLst>
        <ext uri="{3e2802c4-a4d2-4d8b-9148-e3be6c30e623}">
          <xlrd:rvb i="1091"/>
        </ext>
      </extLst>
    </bk>
    <bk>
      <extLst>
        <ext uri="{3e2802c4-a4d2-4d8b-9148-e3be6c30e623}">
          <xlrd:rvb i="1092"/>
        </ext>
      </extLst>
    </bk>
    <bk>
      <extLst>
        <ext uri="{3e2802c4-a4d2-4d8b-9148-e3be6c30e623}">
          <xlrd:rvb i="1093"/>
        </ext>
      </extLst>
    </bk>
    <bk>
      <extLst>
        <ext uri="{3e2802c4-a4d2-4d8b-9148-e3be6c30e623}">
          <xlrd:rvb i="1094"/>
        </ext>
      </extLst>
    </bk>
    <bk>
      <extLst>
        <ext uri="{3e2802c4-a4d2-4d8b-9148-e3be6c30e623}">
          <xlrd:rvb i="1095"/>
        </ext>
      </extLst>
    </bk>
    <bk>
      <extLst>
        <ext uri="{3e2802c4-a4d2-4d8b-9148-e3be6c30e623}">
          <xlrd:rvb i="1096"/>
        </ext>
      </extLst>
    </bk>
    <bk>
      <extLst>
        <ext uri="{3e2802c4-a4d2-4d8b-9148-e3be6c30e623}">
          <xlrd:rvb i="1097"/>
        </ext>
      </extLst>
    </bk>
    <bk>
      <extLst>
        <ext uri="{3e2802c4-a4d2-4d8b-9148-e3be6c30e623}">
          <xlrd:rvb i="1098"/>
        </ext>
      </extLst>
    </bk>
    <bk>
      <extLst>
        <ext uri="{3e2802c4-a4d2-4d8b-9148-e3be6c30e623}">
          <xlrd:rvb i="1099"/>
        </ext>
      </extLst>
    </bk>
    <bk>
      <extLst>
        <ext uri="{3e2802c4-a4d2-4d8b-9148-e3be6c30e623}">
          <xlrd:rvb i="1100"/>
        </ext>
      </extLst>
    </bk>
    <bk>
      <extLst>
        <ext uri="{3e2802c4-a4d2-4d8b-9148-e3be6c30e623}">
          <xlrd:rvb i="1101"/>
        </ext>
      </extLst>
    </bk>
    <bk>
      <extLst>
        <ext uri="{3e2802c4-a4d2-4d8b-9148-e3be6c30e623}">
          <xlrd:rvb i="1102"/>
        </ext>
      </extLst>
    </bk>
    <bk>
      <extLst>
        <ext uri="{3e2802c4-a4d2-4d8b-9148-e3be6c30e623}">
          <xlrd:rvb i="1103"/>
        </ext>
      </extLst>
    </bk>
    <bk>
      <extLst>
        <ext uri="{3e2802c4-a4d2-4d8b-9148-e3be6c30e623}">
          <xlrd:rvb i="1104"/>
        </ext>
      </extLst>
    </bk>
    <bk>
      <extLst>
        <ext uri="{3e2802c4-a4d2-4d8b-9148-e3be6c30e623}">
          <xlrd:rvb i="1105"/>
        </ext>
      </extLst>
    </bk>
    <bk>
      <extLst>
        <ext uri="{3e2802c4-a4d2-4d8b-9148-e3be6c30e623}">
          <xlrd:rvb i="1106"/>
        </ext>
      </extLst>
    </bk>
    <bk>
      <extLst>
        <ext uri="{3e2802c4-a4d2-4d8b-9148-e3be6c30e623}">
          <xlrd:rvb i="1107"/>
        </ext>
      </extLst>
    </bk>
    <bk>
      <extLst>
        <ext uri="{3e2802c4-a4d2-4d8b-9148-e3be6c30e623}">
          <xlrd:rvb i="1108"/>
        </ext>
      </extLst>
    </bk>
    <bk>
      <extLst>
        <ext uri="{3e2802c4-a4d2-4d8b-9148-e3be6c30e623}">
          <xlrd:rvb i="1109"/>
        </ext>
      </extLst>
    </bk>
    <bk>
      <extLst>
        <ext uri="{3e2802c4-a4d2-4d8b-9148-e3be6c30e623}">
          <xlrd:rvb i="1110"/>
        </ext>
      </extLst>
    </bk>
    <bk>
      <extLst>
        <ext uri="{3e2802c4-a4d2-4d8b-9148-e3be6c30e623}">
          <xlrd:rvb i="1111"/>
        </ext>
      </extLst>
    </bk>
    <bk>
      <extLst>
        <ext uri="{3e2802c4-a4d2-4d8b-9148-e3be6c30e623}">
          <xlrd:rvb i="1112"/>
        </ext>
      </extLst>
    </bk>
    <bk>
      <extLst>
        <ext uri="{3e2802c4-a4d2-4d8b-9148-e3be6c30e623}">
          <xlrd:rvb i="1113"/>
        </ext>
      </extLst>
    </bk>
    <bk>
      <extLst>
        <ext uri="{3e2802c4-a4d2-4d8b-9148-e3be6c30e623}">
          <xlrd:rvb i="1114"/>
        </ext>
      </extLst>
    </bk>
    <bk>
      <extLst>
        <ext uri="{3e2802c4-a4d2-4d8b-9148-e3be6c30e623}">
          <xlrd:rvb i="1115"/>
        </ext>
      </extLst>
    </bk>
    <bk>
      <extLst>
        <ext uri="{3e2802c4-a4d2-4d8b-9148-e3be6c30e623}">
          <xlrd:rvb i="1116"/>
        </ext>
      </extLst>
    </bk>
    <bk>
      <extLst>
        <ext uri="{3e2802c4-a4d2-4d8b-9148-e3be6c30e623}">
          <xlrd:rvb i="1117"/>
        </ext>
      </extLst>
    </bk>
    <bk>
      <extLst>
        <ext uri="{3e2802c4-a4d2-4d8b-9148-e3be6c30e623}">
          <xlrd:rvb i="1118"/>
        </ext>
      </extLst>
    </bk>
    <bk>
      <extLst>
        <ext uri="{3e2802c4-a4d2-4d8b-9148-e3be6c30e623}">
          <xlrd:rvb i="1119"/>
        </ext>
      </extLst>
    </bk>
    <bk>
      <extLst>
        <ext uri="{3e2802c4-a4d2-4d8b-9148-e3be6c30e623}">
          <xlrd:rvb i="1120"/>
        </ext>
      </extLst>
    </bk>
    <bk>
      <extLst>
        <ext uri="{3e2802c4-a4d2-4d8b-9148-e3be6c30e623}">
          <xlrd:rvb i="1121"/>
        </ext>
      </extLst>
    </bk>
    <bk>
      <extLst>
        <ext uri="{3e2802c4-a4d2-4d8b-9148-e3be6c30e623}">
          <xlrd:rvb i="1122"/>
        </ext>
      </extLst>
    </bk>
    <bk>
      <extLst>
        <ext uri="{3e2802c4-a4d2-4d8b-9148-e3be6c30e623}">
          <xlrd:rvb i="1123"/>
        </ext>
      </extLst>
    </bk>
    <bk>
      <extLst>
        <ext uri="{3e2802c4-a4d2-4d8b-9148-e3be6c30e623}">
          <xlrd:rvb i="1124"/>
        </ext>
      </extLst>
    </bk>
    <bk>
      <extLst>
        <ext uri="{3e2802c4-a4d2-4d8b-9148-e3be6c30e623}">
          <xlrd:rvb i="1125"/>
        </ext>
      </extLst>
    </bk>
    <bk>
      <extLst>
        <ext uri="{3e2802c4-a4d2-4d8b-9148-e3be6c30e623}">
          <xlrd:rvb i="1126"/>
        </ext>
      </extLst>
    </bk>
    <bk>
      <extLst>
        <ext uri="{3e2802c4-a4d2-4d8b-9148-e3be6c30e623}">
          <xlrd:rvb i="1127"/>
        </ext>
      </extLst>
    </bk>
    <bk>
      <extLst>
        <ext uri="{3e2802c4-a4d2-4d8b-9148-e3be6c30e623}">
          <xlrd:rvb i="1128"/>
        </ext>
      </extLst>
    </bk>
    <bk>
      <extLst>
        <ext uri="{3e2802c4-a4d2-4d8b-9148-e3be6c30e623}">
          <xlrd:rvb i="1129"/>
        </ext>
      </extLst>
    </bk>
    <bk>
      <extLst>
        <ext uri="{3e2802c4-a4d2-4d8b-9148-e3be6c30e623}">
          <xlrd:rvb i="1130"/>
        </ext>
      </extLst>
    </bk>
    <bk>
      <extLst>
        <ext uri="{3e2802c4-a4d2-4d8b-9148-e3be6c30e623}">
          <xlrd:rvb i="1131"/>
        </ext>
      </extLst>
    </bk>
    <bk>
      <extLst>
        <ext uri="{3e2802c4-a4d2-4d8b-9148-e3be6c30e623}">
          <xlrd:rvb i="1132"/>
        </ext>
      </extLst>
    </bk>
    <bk>
      <extLst>
        <ext uri="{3e2802c4-a4d2-4d8b-9148-e3be6c30e623}">
          <xlrd:rvb i="1133"/>
        </ext>
      </extLst>
    </bk>
    <bk>
      <extLst>
        <ext uri="{3e2802c4-a4d2-4d8b-9148-e3be6c30e623}">
          <xlrd:rvb i="1134"/>
        </ext>
      </extLst>
    </bk>
    <bk>
      <extLst>
        <ext uri="{3e2802c4-a4d2-4d8b-9148-e3be6c30e623}">
          <xlrd:rvb i="1135"/>
        </ext>
      </extLst>
    </bk>
    <bk>
      <extLst>
        <ext uri="{3e2802c4-a4d2-4d8b-9148-e3be6c30e623}">
          <xlrd:rvb i="1136"/>
        </ext>
      </extLst>
    </bk>
    <bk>
      <extLst>
        <ext uri="{3e2802c4-a4d2-4d8b-9148-e3be6c30e623}">
          <xlrd:rvb i="1137"/>
        </ext>
      </extLst>
    </bk>
    <bk>
      <extLst>
        <ext uri="{3e2802c4-a4d2-4d8b-9148-e3be6c30e623}">
          <xlrd:rvb i="1138"/>
        </ext>
      </extLst>
    </bk>
    <bk>
      <extLst>
        <ext uri="{3e2802c4-a4d2-4d8b-9148-e3be6c30e623}">
          <xlrd:rvb i="1139"/>
        </ext>
      </extLst>
    </bk>
    <bk>
      <extLst>
        <ext uri="{3e2802c4-a4d2-4d8b-9148-e3be6c30e623}">
          <xlrd:rvb i="1140"/>
        </ext>
      </extLst>
    </bk>
    <bk>
      <extLst>
        <ext uri="{3e2802c4-a4d2-4d8b-9148-e3be6c30e623}">
          <xlrd:rvb i="1141"/>
        </ext>
      </extLst>
    </bk>
    <bk>
      <extLst>
        <ext uri="{3e2802c4-a4d2-4d8b-9148-e3be6c30e623}">
          <xlrd:rvb i="1142"/>
        </ext>
      </extLst>
    </bk>
    <bk>
      <extLst>
        <ext uri="{3e2802c4-a4d2-4d8b-9148-e3be6c30e623}">
          <xlrd:rvb i="1143"/>
        </ext>
      </extLst>
    </bk>
    <bk>
      <extLst>
        <ext uri="{3e2802c4-a4d2-4d8b-9148-e3be6c30e623}">
          <xlrd:rvb i="1144"/>
        </ext>
      </extLst>
    </bk>
    <bk>
      <extLst>
        <ext uri="{3e2802c4-a4d2-4d8b-9148-e3be6c30e623}">
          <xlrd:rvb i="1145"/>
        </ext>
      </extLst>
    </bk>
    <bk>
      <extLst>
        <ext uri="{3e2802c4-a4d2-4d8b-9148-e3be6c30e623}">
          <xlrd:rvb i="1146"/>
        </ext>
      </extLst>
    </bk>
    <bk>
      <extLst>
        <ext uri="{3e2802c4-a4d2-4d8b-9148-e3be6c30e623}">
          <xlrd:rvb i="1147"/>
        </ext>
      </extLst>
    </bk>
    <bk>
      <extLst>
        <ext uri="{3e2802c4-a4d2-4d8b-9148-e3be6c30e623}">
          <xlrd:rvb i="1148"/>
        </ext>
      </extLst>
    </bk>
    <bk>
      <extLst>
        <ext uri="{3e2802c4-a4d2-4d8b-9148-e3be6c30e623}">
          <xlrd:rvb i="1149"/>
        </ext>
      </extLst>
    </bk>
    <bk>
      <extLst>
        <ext uri="{3e2802c4-a4d2-4d8b-9148-e3be6c30e623}">
          <xlrd:rvb i="1150"/>
        </ext>
      </extLst>
    </bk>
    <bk>
      <extLst>
        <ext uri="{3e2802c4-a4d2-4d8b-9148-e3be6c30e623}">
          <xlrd:rvb i="1151"/>
        </ext>
      </extLst>
    </bk>
    <bk>
      <extLst>
        <ext uri="{3e2802c4-a4d2-4d8b-9148-e3be6c30e623}">
          <xlrd:rvb i="1152"/>
        </ext>
      </extLst>
    </bk>
    <bk>
      <extLst>
        <ext uri="{3e2802c4-a4d2-4d8b-9148-e3be6c30e623}">
          <xlrd:rvb i="1153"/>
        </ext>
      </extLst>
    </bk>
    <bk>
      <extLst>
        <ext uri="{3e2802c4-a4d2-4d8b-9148-e3be6c30e623}">
          <xlrd:rvb i="1154"/>
        </ext>
      </extLst>
    </bk>
    <bk>
      <extLst>
        <ext uri="{3e2802c4-a4d2-4d8b-9148-e3be6c30e623}">
          <xlrd:rvb i="1155"/>
        </ext>
      </extLst>
    </bk>
    <bk>
      <extLst>
        <ext uri="{3e2802c4-a4d2-4d8b-9148-e3be6c30e623}">
          <xlrd:rvb i="1156"/>
        </ext>
      </extLst>
    </bk>
    <bk>
      <extLst>
        <ext uri="{3e2802c4-a4d2-4d8b-9148-e3be6c30e623}">
          <xlrd:rvb i="1157"/>
        </ext>
      </extLst>
    </bk>
    <bk>
      <extLst>
        <ext uri="{3e2802c4-a4d2-4d8b-9148-e3be6c30e623}">
          <xlrd:rvb i="1158"/>
        </ext>
      </extLst>
    </bk>
    <bk>
      <extLst>
        <ext uri="{3e2802c4-a4d2-4d8b-9148-e3be6c30e623}">
          <xlrd:rvb i="1159"/>
        </ext>
      </extLst>
    </bk>
    <bk>
      <extLst>
        <ext uri="{3e2802c4-a4d2-4d8b-9148-e3be6c30e623}">
          <xlrd:rvb i="1160"/>
        </ext>
      </extLst>
    </bk>
    <bk>
      <extLst>
        <ext uri="{3e2802c4-a4d2-4d8b-9148-e3be6c30e623}">
          <xlrd:rvb i="1161"/>
        </ext>
      </extLst>
    </bk>
    <bk>
      <extLst>
        <ext uri="{3e2802c4-a4d2-4d8b-9148-e3be6c30e623}">
          <xlrd:rvb i="1162"/>
        </ext>
      </extLst>
    </bk>
    <bk>
      <extLst>
        <ext uri="{3e2802c4-a4d2-4d8b-9148-e3be6c30e623}">
          <xlrd:rvb i="1163"/>
        </ext>
      </extLst>
    </bk>
    <bk>
      <extLst>
        <ext uri="{3e2802c4-a4d2-4d8b-9148-e3be6c30e623}">
          <xlrd:rvb i="1164"/>
        </ext>
      </extLst>
    </bk>
    <bk>
      <extLst>
        <ext uri="{3e2802c4-a4d2-4d8b-9148-e3be6c30e623}">
          <xlrd:rvb i="1165"/>
        </ext>
      </extLst>
    </bk>
    <bk>
      <extLst>
        <ext uri="{3e2802c4-a4d2-4d8b-9148-e3be6c30e623}">
          <xlrd:rvb i="1166"/>
        </ext>
      </extLst>
    </bk>
    <bk>
      <extLst>
        <ext uri="{3e2802c4-a4d2-4d8b-9148-e3be6c30e623}">
          <xlrd:rvb i="1167"/>
        </ext>
      </extLst>
    </bk>
    <bk>
      <extLst>
        <ext uri="{3e2802c4-a4d2-4d8b-9148-e3be6c30e623}">
          <xlrd:rvb i="1168"/>
        </ext>
      </extLst>
    </bk>
    <bk>
      <extLst>
        <ext uri="{3e2802c4-a4d2-4d8b-9148-e3be6c30e623}">
          <xlrd:rvb i="1169"/>
        </ext>
      </extLst>
    </bk>
    <bk>
      <extLst>
        <ext uri="{3e2802c4-a4d2-4d8b-9148-e3be6c30e623}">
          <xlrd:rvb i="1170"/>
        </ext>
      </extLst>
    </bk>
    <bk>
      <extLst>
        <ext uri="{3e2802c4-a4d2-4d8b-9148-e3be6c30e623}">
          <xlrd:rvb i="1171"/>
        </ext>
      </extLst>
    </bk>
    <bk>
      <extLst>
        <ext uri="{3e2802c4-a4d2-4d8b-9148-e3be6c30e623}">
          <xlrd:rvb i="1172"/>
        </ext>
      </extLst>
    </bk>
    <bk>
      <extLst>
        <ext uri="{3e2802c4-a4d2-4d8b-9148-e3be6c30e623}">
          <xlrd:rvb i="1173"/>
        </ext>
      </extLst>
    </bk>
    <bk>
      <extLst>
        <ext uri="{3e2802c4-a4d2-4d8b-9148-e3be6c30e623}">
          <xlrd:rvb i="1174"/>
        </ext>
      </extLst>
    </bk>
    <bk>
      <extLst>
        <ext uri="{3e2802c4-a4d2-4d8b-9148-e3be6c30e623}">
          <xlrd:rvb i="1175"/>
        </ext>
      </extLst>
    </bk>
    <bk>
      <extLst>
        <ext uri="{3e2802c4-a4d2-4d8b-9148-e3be6c30e623}">
          <xlrd:rvb i="1176"/>
        </ext>
      </extLst>
    </bk>
    <bk>
      <extLst>
        <ext uri="{3e2802c4-a4d2-4d8b-9148-e3be6c30e623}">
          <xlrd:rvb i="1177"/>
        </ext>
      </extLst>
    </bk>
    <bk>
      <extLst>
        <ext uri="{3e2802c4-a4d2-4d8b-9148-e3be6c30e623}">
          <xlrd:rvb i="1178"/>
        </ext>
      </extLst>
    </bk>
    <bk>
      <extLst>
        <ext uri="{3e2802c4-a4d2-4d8b-9148-e3be6c30e623}">
          <xlrd:rvb i="1179"/>
        </ext>
      </extLst>
    </bk>
    <bk>
      <extLst>
        <ext uri="{3e2802c4-a4d2-4d8b-9148-e3be6c30e623}">
          <xlrd:rvb i="1180"/>
        </ext>
      </extLst>
    </bk>
    <bk>
      <extLst>
        <ext uri="{3e2802c4-a4d2-4d8b-9148-e3be6c30e623}">
          <xlrd:rvb i="1181"/>
        </ext>
      </extLst>
    </bk>
    <bk>
      <extLst>
        <ext uri="{3e2802c4-a4d2-4d8b-9148-e3be6c30e623}">
          <xlrd:rvb i="1182"/>
        </ext>
      </extLst>
    </bk>
    <bk>
      <extLst>
        <ext uri="{3e2802c4-a4d2-4d8b-9148-e3be6c30e623}">
          <xlrd:rvb i="1183"/>
        </ext>
      </extLst>
    </bk>
    <bk>
      <extLst>
        <ext uri="{3e2802c4-a4d2-4d8b-9148-e3be6c30e623}">
          <xlrd:rvb i="1184"/>
        </ext>
      </extLst>
    </bk>
    <bk>
      <extLst>
        <ext uri="{3e2802c4-a4d2-4d8b-9148-e3be6c30e623}">
          <xlrd:rvb i="1185"/>
        </ext>
      </extLst>
    </bk>
    <bk>
      <extLst>
        <ext uri="{3e2802c4-a4d2-4d8b-9148-e3be6c30e623}">
          <xlrd:rvb i="1186"/>
        </ext>
      </extLst>
    </bk>
    <bk>
      <extLst>
        <ext uri="{3e2802c4-a4d2-4d8b-9148-e3be6c30e623}">
          <xlrd:rvb i="1187"/>
        </ext>
      </extLst>
    </bk>
    <bk>
      <extLst>
        <ext uri="{3e2802c4-a4d2-4d8b-9148-e3be6c30e623}">
          <xlrd:rvb i="1188"/>
        </ext>
      </extLst>
    </bk>
    <bk>
      <extLst>
        <ext uri="{3e2802c4-a4d2-4d8b-9148-e3be6c30e623}">
          <xlrd:rvb i="1189"/>
        </ext>
      </extLst>
    </bk>
    <bk>
      <extLst>
        <ext uri="{3e2802c4-a4d2-4d8b-9148-e3be6c30e623}">
          <xlrd:rvb i="1190"/>
        </ext>
      </extLst>
    </bk>
    <bk>
      <extLst>
        <ext uri="{3e2802c4-a4d2-4d8b-9148-e3be6c30e623}">
          <xlrd:rvb i="1191"/>
        </ext>
      </extLst>
    </bk>
    <bk>
      <extLst>
        <ext uri="{3e2802c4-a4d2-4d8b-9148-e3be6c30e623}">
          <xlrd:rvb i="1192"/>
        </ext>
      </extLst>
    </bk>
    <bk>
      <extLst>
        <ext uri="{3e2802c4-a4d2-4d8b-9148-e3be6c30e623}">
          <xlrd:rvb i="1193"/>
        </ext>
      </extLst>
    </bk>
    <bk>
      <extLst>
        <ext uri="{3e2802c4-a4d2-4d8b-9148-e3be6c30e623}">
          <xlrd:rvb i="1194"/>
        </ext>
      </extLst>
    </bk>
    <bk>
      <extLst>
        <ext uri="{3e2802c4-a4d2-4d8b-9148-e3be6c30e623}">
          <xlrd:rvb i="1195"/>
        </ext>
      </extLst>
    </bk>
    <bk>
      <extLst>
        <ext uri="{3e2802c4-a4d2-4d8b-9148-e3be6c30e623}">
          <xlrd:rvb i="1196"/>
        </ext>
      </extLst>
    </bk>
    <bk>
      <extLst>
        <ext uri="{3e2802c4-a4d2-4d8b-9148-e3be6c30e623}">
          <xlrd:rvb i="1197"/>
        </ext>
      </extLst>
    </bk>
    <bk>
      <extLst>
        <ext uri="{3e2802c4-a4d2-4d8b-9148-e3be6c30e623}">
          <xlrd:rvb i="1198"/>
        </ext>
      </extLst>
    </bk>
    <bk>
      <extLst>
        <ext uri="{3e2802c4-a4d2-4d8b-9148-e3be6c30e623}">
          <xlrd:rvb i="1199"/>
        </ext>
      </extLst>
    </bk>
    <bk>
      <extLst>
        <ext uri="{3e2802c4-a4d2-4d8b-9148-e3be6c30e623}">
          <xlrd:rvb i="1200"/>
        </ext>
      </extLst>
    </bk>
    <bk>
      <extLst>
        <ext uri="{3e2802c4-a4d2-4d8b-9148-e3be6c30e623}">
          <xlrd:rvb i="1201"/>
        </ext>
      </extLst>
    </bk>
    <bk>
      <extLst>
        <ext uri="{3e2802c4-a4d2-4d8b-9148-e3be6c30e623}">
          <xlrd:rvb i="1202"/>
        </ext>
      </extLst>
    </bk>
    <bk>
      <extLst>
        <ext uri="{3e2802c4-a4d2-4d8b-9148-e3be6c30e623}">
          <xlrd:rvb i="1203"/>
        </ext>
      </extLst>
    </bk>
    <bk>
      <extLst>
        <ext uri="{3e2802c4-a4d2-4d8b-9148-e3be6c30e623}">
          <xlrd:rvb i="1204"/>
        </ext>
      </extLst>
    </bk>
    <bk>
      <extLst>
        <ext uri="{3e2802c4-a4d2-4d8b-9148-e3be6c30e623}">
          <xlrd:rvb i="1205"/>
        </ext>
      </extLst>
    </bk>
    <bk>
      <extLst>
        <ext uri="{3e2802c4-a4d2-4d8b-9148-e3be6c30e623}">
          <xlrd:rvb i="1206"/>
        </ext>
      </extLst>
    </bk>
    <bk>
      <extLst>
        <ext uri="{3e2802c4-a4d2-4d8b-9148-e3be6c30e623}">
          <xlrd:rvb i="1207"/>
        </ext>
      </extLst>
    </bk>
    <bk>
      <extLst>
        <ext uri="{3e2802c4-a4d2-4d8b-9148-e3be6c30e623}">
          <xlrd:rvb i="1208"/>
        </ext>
      </extLst>
    </bk>
    <bk>
      <extLst>
        <ext uri="{3e2802c4-a4d2-4d8b-9148-e3be6c30e623}">
          <xlrd:rvb i="1209"/>
        </ext>
      </extLst>
    </bk>
    <bk>
      <extLst>
        <ext uri="{3e2802c4-a4d2-4d8b-9148-e3be6c30e623}">
          <xlrd:rvb i="1210"/>
        </ext>
      </extLst>
    </bk>
    <bk>
      <extLst>
        <ext uri="{3e2802c4-a4d2-4d8b-9148-e3be6c30e623}">
          <xlrd:rvb i="1211"/>
        </ext>
      </extLst>
    </bk>
    <bk>
      <extLst>
        <ext uri="{3e2802c4-a4d2-4d8b-9148-e3be6c30e623}">
          <xlrd:rvb i="1212"/>
        </ext>
      </extLst>
    </bk>
    <bk>
      <extLst>
        <ext uri="{3e2802c4-a4d2-4d8b-9148-e3be6c30e623}">
          <xlrd:rvb i="1213"/>
        </ext>
      </extLst>
    </bk>
    <bk>
      <extLst>
        <ext uri="{3e2802c4-a4d2-4d8b-9148-e3be6c30e623}">
          <xlrd:rvb i="1214"/>
        </ext>
      </extLst>
    </bk>
    <bk>
      <extLst>
        <ext uri="{3e2802c4-a4d2-4d8b-9148-e3be6c30e623}">
          <xlrd:rvb i="1215"/>
        </ext>
      </extLst>
    </bk>
    <bk>
      <extLst>
        <ext uri="{3e2802c4-a4d2-4d8b-9148-e3be6c30e623}">
          <xlrd:rvb i="1216"/>
        </ext>
      </extLst>
    </bk>
    <bk>
      <extLst>
        <ext uri="{3e2802c4-a4d2-4d8b-9148-e3be6c30e623}">
          <xlrd:rvb i="1217"/>
        </ext>
      </extLst>
    </bk>
    <bk>
      <extLst>
        <ext uri="{3e2802c4-a4d2-4d8b-9148-e3be6c30e623}">
          <xlrd:rvb i="1218"/>
        </ext>
      </extLst>
    </bk>
    <bk>
      <extLst>
        <ext uri="{3e2802c4-a4d2-4d8b-9148-e3be6c30e623}">
          <xlrd:rvb i="1219"/>
        </ext>
      </extLst>
    </bk>
    <bk>
      <extLst>
        <ext uri="{3e2802c4-a4d2-4d8b-9148-e3be6c30e623}">
          <xlrd:rvb i="1220"/>
        </ext>
      </extLst>
    </bk>
    <bk>
      <extLst>
        <ext uri="{3e2802c4-a4d2-4d8b-9148-e3be6c30e623}">
          <xlrd:rvb i="1221"/>
        </ext>
      </extLst>
    </bk>
    <bk>
      <extLst>
        <ext uri="{3e2802c4-a4d2-4d8b-9148-e3be6c30e623}">
          <xlrd:rvb i="1222"/>
        </ext>
      </extLst>
    </bk>
    <bk>
      <extLst>
        <ext uri="{3e2802c4-a4d2-4d8b-9148-e3be6c30e623}">
          <xlrd:rvb i="1223"/>
        </ext>
      </extLst>
    </bk>
    <bk>
      <extLst>
        <ext uri="{3e2802c4-a4d2-4d8b-9148-e3be6c30e623}">
          <xlrd:rvb i="1224"/>
        </ext>
      </extLst>
    </bk>
    <bk>
      <extLst>
        <ext uri="{3e2802c4-a4d2-4d8b-9148-e3be6c30e623}">
          <xlrd:rvb i="1225"/>
        </ext>
      </extLst>
    </bk>
    <bk>
      <extLst>
        <ext uri="{3e2802c4-a4d2-4d8b-9148-e3be6c30e623}">
          <xlrd:rvb i="1226"/>
        </ext>
      </extLst>
    </bk>
    <bk>
      <extLst>
        <ext uri="{3e2802c4-a4d2-4d8b-9148-e3be6c30e623}">
          <xlrd:rvb i="1227"/>
        </ext>
      </extLst>
    </bk>
    <bk>
      <extLst>
        <ext uri="{3e2802c4-a4d2-4d8b-9148-e3be6c30e623}">
          <xlrd:rvb i="1228"/>
        </ext>
      </extLst>
    </bk>
    <bk>
      <extLst>
        <ext uri="{3e2802c4-a4d2-4d8b-9148-e3be6c30e623}">
          <xlrd:rvb i="1229"/>
        </ext>
      </extLst>
    </bk>
    <bk>
      <extLst>
        <ext uri="{3e2802c4-a4d2-4d8b-9148-e3be6c30e623}">
          <xlrd:rvb i="1230"/>
        </ext>
      </extLst>
    </bk>
    <bk>
      <extLst>
        <ext uri="{3e2802c4-a4d2-4d8b-9148-e3be6c30e623}">
          <xlrd:rvb i="1231"/>
        </ext>
      </extLst>
    </bk>
    <bk>
      <extLst>
        <ext uri="{3e2802c4-a4d2-4d8b-9148-e3be6c30e623}">
          <xlrd:rvb i="1232"/>
        </ext>
      </extLst>
    </bk>
    <bk>
      <extLst>
        <ext uri="{3e2802c4-a4d2-4d8b-9148-e3be6c30e623}">
          <xlrd:rvb i="1233"/>
        </ext>
      </extLst>
    </bk>
    <bk>
      <extLst>
        <ext uri="{3e2802c4-a4d2-4d8b-9148-e3be6c30e623}">
          <xlrd:rvb i="1234"/>
        </ext>
      </extLst>
    </bk>
    <bk>
      <extLst>
        <ext uri="{3e2802c4-a4d2-4d8b-9148-e3be6c30e623}">
          <xlrd:rvb i="1235"/>
        </ext>
      </extLst>
    </bk>
    <bk>
      <extLst>
        <ext uri="{3e2802c4-a4d2-4d8b-9148-e3be6c30e623}">
          <xlrd:rvb i="1236"/>
        </ext>
      </extLst>
    </bk>
    <bk>
      <extLst>
        <ext uri="{3e2802c4-a4d2-4d8b-9148-e3be6c30e623}">
          <xlrd:rvb i="1237"/>
        </ext>
      </extLst>
    </bk>
    <bk>
      <extLst>
        <ext uri="{3e2802c4-a4d2-4d8b-9148-e3be6c30e623}">
          <xlrd:rvb i="1238"/>
        </ext>
      </extLst>
    </bk>
    <bk>
      <extLst>
        <ext uri="{3e2802c4-a4d2-4d8b-9148-e3be6c30e623}">
          <xlrd:rvb i="1239"/>
        </ext>
      </extLst>
    </bk>
    <bk>
      <extLst>
        <ext uri="{3e2802c4-a4d2-4d8b-9148-e3be6c30e623}">
          <xlrd:rvb i="1240"/>
        </ext>
      </extLst>
    </bk>
    <bk>
      <extLst>
        <ext uri="{3e2802c4-a4d2-4d8b-9148-e3be6c30e623}">
          <xlrd:rvb i="1241"/>
        </ext>
      </extLst>
    </bk>
    <bk>
      <extLst>
        <ext uri="{3e2802c4-a4d2-4d8b-9148-e3be6c30e623}">
          <xlrd:rvb i="1242"/>
        </ext>
      </extLst>
    </bk>
    <bk>
      <extLst>
        <ext uri="{3e2802c4-a4d2-4d8b-9148-e3be6c30e623}">
          <xlrd:rvb i="1243"/>
        </ext>
      </extLst>
    </bk>
    <bk>
      <extLst>
        <ext uri="{3e2802c4-a4d2-4d8b-9148-e3be6c30e623}">
          <xlrd:rvb i="1244"/>
        </ext>
      </extLst>
    </bk>
    <bk>
      <extLst>
        <ext uri="{3e2802c4-a4d2-4d8b-9148-e3be6c30e623}">
          <xlrd:rvb i="1245"/>
        </ext>
      </extLst>
    </bk>
    <bk>
      <extLst>
        <ext uri="{3e2802c4-a4d2-4d8b-9148-e3be6c30e623}">
          <xlrd:rvb i="1246"/>
        </ext>
      </extLst>
    </bk>
    <bk>
      <extLst>
        <ext uri="{3e2802c4-a4d2-4d8b-9148-e3be6c30e623}">
          <xlrd:rvb i="1247"/>
        </ext>
      </extLst>
    </bk>
    <bk>
      <extLst>
        <ext uri="{3e2802c4-a4d2-4d8b-9148-e3be6c30e623}">
          <xlrd:rvb i="1248"/>
        </ext>
      </extLst>
    </bk>
    <bk>
      <extLst>
        <ext uri="{3e2802c4-a4d2-4d8b-9148-e3be6c30e623}">
          <xlrd:rvb i="1249"/>
        </ext>
      </extLst>
    </bk>
    <bk>
      <extLst>
        <ext uri="{3e2802c4-a4d2-4d8b-9148-e3be6c30e623}">
          <xlrd:rvb i="1250"/>
        </ext>
      </extLst>
    </bk>
    <bk>
      <extLst>
        <ext uri="{3e2802c4-a4d2-4d8b-9148-e3be6c30e623}">
          <xlrd:rvb i="1251"/>
        </ext>
      </extLst>
    </bk>
    <bk>
      <extLst>
        <ext uri="{3e2802c4-a4d2-4d8b-9148-e3be6c30e623}">
          <xlrd:rvb i="1252"/>
        </ext>
      </extLst>
    </bk>
    <bk>
      <extLst>
        <ext uri="{3e2802c4-a4d2-4d8b-9148-e3be6c30e623}">
          <xlrd:rvb i="1253"/>
        </ext>
      </extLst>
    </bk>
    <bk>
      <extLst>
        <ext uri="{3e2802c4-a4d2-4d8b-9148-e3be6c30e623}">
          <xlrd:rvb i="1254"/>
        </ext>
      </extLst>
    </bk>
    <bk>
      <extLst>
        <ext uri="{3e2802c4-a4d2-4d8b-9148-e3be6c30e623}">
          <xlrd:rvb i="1255"/>
        </ext>
      </extLst>
    </bk>
    <bk>
      <extLst>
        <ext uri="{3e2802c4-a4d2-4d8b-9148-e3be6c30e623}">
          <xlrd:rvb i="1256"/>
        </ext>
      </extLst>
    </bk>
    <bk>
      <extLst>
        <ext uri="{3e2802c4-a4d2-4d8b-9148-e3be6c30e623}">
          <xlrd:rvb i="1257"/>
        </ext>
      </extLst>
    </bk>
    <bk>
      <extLst>
        <ext uri="{3e2802c4-a4d2-4d8b-9148-e3be6c30e623}">
          <xlrd:rvb i="1258"/>
        </ext>
      </extLst>
    </bk>
    <bk>
      <extLst>
        <ext uri="{3e2802c4-a4d2-4d8b-9148-e3be6c30e623}">
          <xlrd:rvb i="1259"/>
        </ext>
      </extLst>
    </bk>
    <bk>
      <extLst>
        <ext uri="{3e2802c4-a4d2-4d8b-9148-e3be6c30e623}">
          <xlrd:rvb i="1260"/>
        </ext>
      </extLst>
    </bk>
    <bk>
      <extLst>
        <ext uri="{3e2802c4-a4d2-4d8b-9148-e3be6c30e623}">
          <xlrd:rvb i="1261"/>
        </ext>
      </extLst>
    </bk>
    <bk>
      <extLst>
        <ext uri="{3e2802c4-a4d2-4d8b-9148-e3be6c30e623}">
          <xlrd:rvb i="1262"/>
        </ext>
      </extLst>
    </bk>
    <bk>
      <extLst>
        <ext uri="{3e2802c4-a4d2-4d8b-9148-e3be6c30e623}">
          <xlrd:rvb i="1263"/>
        </ext>
      </extLst>
    </bk>
    <bk>
      <extLst>
        <ext uri="{3e2802c4-a4d2-4d8b-9148-e3be6c30e623}">
          <xlrd:rvb i="1264"/>
        </ext>
      </extLst>
    </bk>
    <bk>
      <extLst>
        <ext uri="{3e2802c4-a4d2-4d8b-9148-e3be6c30e623}">
          <xlrd:rvb i="1265"/>
        </ext>
      </extLst>
    </bk>
    <bk>
      <extLst>
        <ext uri="{3e2802c4-a4d2-4d8b-9148-e3be6c30e623}">
          <xlrd:rvb i="1266"/>
        </ext>
      </extLst>
    </bk>
    <bk>
      <extLst>
        <ext uri="{3e2802c4-a4d2-4d8b-9148-e3be6c30e623}">
          <xlrd:rvb i="1267"/>
        </ext>
      </extLst>
    </bk>
    <bk>
      <extLst>
        <ext uri="{3e2802c4-a4d2-4d8b-9148-e3be6c30e623}">
          <xlrd:rvb i="1268"/>
        </ext>
      </extLst>
    </bk>
    <bk>
      <extLst>
        <ext uri="{3e2802c4-a4d2-4d8b-9148-e3be6c30e623}">
          <xlrd:rvb i="1269"/>
        </ext>
      </extLst>
    </bk>
    <bk>
      <extLst>
        <ext uri="{3e2802c4-a4d2-4d8b-9148-e3be6c30e623}">
          <xlrd:rvb i="1270"/>
        </ext>
      </extLst>
    </bk>
    <bk>
      <extLst>
        <ext uri="{3e2802c4-a4d2-4d8b-9148-e3be6c30e623}">
          <xlrd:rvb i="1271"/>
        </ext>
      </extLst>
    </bk>
    <bk>
      <extLst>
        <ext uri="{3e2802c4-a4d2-4d8b-9148-e3be6c30e623}">
          <xlrd:rvb i="1272"/>
        </ext>
      </extLst>
    </bk>
    <bk>
      <extLst>
        <ext uri="{3e2802c4-a4d2-4d8b-9148-e3be6c30e623}">
          <xlrd:rvb i="1273"/>
        </ext>
      </extLst>
    </bk>
    <bk>
      <extLst>
        <ext uri="{3e2802c4-a4d2-4d8b-9148-e3be6c30e623}">
          <xlrd:rvb i="1274"/>
        </ext>
      </extLst>
    </bk>
    <bk>
      <extLst>
        <ext uri="{3e2802c4-a4d2-4d8b-9148-e3be6c30e623}">
          <xlrd:rvb i="1275"/>
        </ext>
      </extLst>
    </bk>
    <bk>
      <extLst>
        <ext uri="{3e2802c4-a4d2-4d8b-9148-e3be6c30e623}">
          <xlrd:rvb i="1276"/>
        </ext>
      </extLst>
    </bk>
    <bk>
      <extLst>
        <ext uri="{3e2802c4-a4d2-4d8b-9148-e3be6c30e623}">
          <xlrd:rvb i="1277"/>
        </ext>
      </extLst>
    </bk>
    <bk>
      <extLst>
        <ext uri="{3e2802c4-a4d2-4d8b-9148-e3be6c30e623}">
          <xlrd:rvb i="1278"/>
        </ext>
      </extLst>
    </bk>
    <bk>
      <extLst>
        <ext uri="{3e2802c4-a4d2-4d8b-9148-e3be6c30e623}">
          <xlrd:rvb i="1279"/>
        </ext>
      </extLst>
    </bk>
    <bk>
      <extLst>
        <ext uri="{3e2802c4-a4d2-4d8b-9148-e3be6c30e623}">
          <xlrd:rvb i="1280"/>
        </ext>
      </extLst>
    </bk>
    <bk>
      <extLst>
        <ext uri="{3e2802c4-a4d2-4d8b-9148-e3be6c30e623}">
          <xlrd:rvb i="1281"/>
        </ext>
      </extLst>
    </bk>
    <bk>
      <extLst>
        <ext uri="{3e2802c4-a4d2-4d8b-9148-e3be6c30e623}">
          <xlrd:rvb i="1282"/>
        </ext>
      </extLst>
    </bk>
    <bk>
      <extLst>
        <ext uri="{3e2802c4-a4d2-4d8b-9148-e3be6c30e623}">
          <xlrd:rvb i="1283"/>
        </ext>
      </extLst>
    </bk>
    <bk>
      <extLst>
        <ext uri="{3e2802c4-a4d2-4d8b-9148-e3be6c30e623}">
          <xlrd:rvb i="1284"/>
        </ext>
      </extLst>
    </bk>
    <bk>
      <extLst>
        <ext uri="{3e2802c4-a4d2-4d8b-9148-e3be6c30e623}">
          <xlrd:rvb i="1285"/>
        </ext>
      </extLst>
    </bk>
    <bk>
      <extLst>
        <ext uri="{3e2802c4-a4d2-4d8b-9148-e3be6c30e623}">
          <xlrd:rvb i="1286"/>
        </ext>
      </extLst>
    </bk>
    <bk>
      <extLst>
        <ext uri="{3e2802c4-a4d2-4d8b-9148-e3be6c30e623}">
          <xlrd:rvb i="1287"/>
        </ext>
      </extLst>
    </bk>
    <bk>
      <extLst>
        <ext uri="{3e2802c4-a4d2-4d8b-9148-e3be6c30e623}">
          <xlrd:rvb i="1288"/>
        </ext>
      </extLst>
    </bk>
    <bk>
      <extLst>
        <ext uri="{3e2802c4-a4d2-4d8b-9148-e3be6c30e623}">
          <xlrd:rvb i="1289"/>
        </ext>
      </extLst>
    </bk>
    <bk>
      <extLst>
        <ext uri="{3e2802c4-a4d2-4d8b-9148-e3be6c30e623}">
          <xlrd:rvb i="1290"/>
        </ext>
      </extLst>
    </bk>
    <bk>
      <extLst>
        <ext uri="{3e2802c4-a4d2-4d8b-9148-e3be6c30e623}">
          <xlrd:rvb i="1291"/>
        </ext>
      </extLst>
    </bk>
    <bk>
      <extLst>
        <ext uri="{3e2802c4-a4d2-4d8b-9148-e3be6c30e623}">
          <xlrd:rvb i="1292"/>
        </ext>
      </extLst>
    </bk>
    <bk>
      <extLst>
        <ext uri="{3e2802c4-a4d2-4d8b-9148-e3be6c30e623}">
          <xlrd:rvb i="1293"/>
        </ext>
      </extLst>
    </bk>
    <bk>
      <extLst>
        <ext uri="{3e2802c4-a4d2-4d8b-9148-e3be6c30e623}">
          <xlrd:rvb i="1294"/>
        </ext>
      </extLst>
    </bk>
    <bk>
      <extLst>
        <ext uri="{3e2802c4-a4d2-4d8b-9148-e3be6c30e623}">
          <xlrd:rvb i="1295"/>
        </ext>
      </extLst>
    </bk>
    <bk>
      <extLst>
        <ext uri="{3e2802c4-a4d2-4d8b-9148-e3be6c30e623}">
          <xlrd:rvb i="1296"/>
        </ext>
      </extLst>
    </bk>
    <bk>
      <extLst>
        <ext uri="{3e2802c4-a4d2-4d8b-9148-e3be6c30e623}">
          <xlrd:rvb i="1297"/>
        </ext>
      </extLst>
    </bk>
    <bk>
      <extLst>
        <ext uri="{3e2802c4-a4d2-4d8b-9148-e3be6c30e623}">
          <xlrd:rvb i="1298"/>
        </ext>
      </extLst>
    </bk>
    <bk>
      <extLst>
        <ext uri="{3e2802c4-a4d2-4d8b-9148-e3be6c30e623}">
          <xlrd:rvb i="1299"/>
        </ext>
      </extLst>
    </bk>
    <bk>
      <extLst>
        <ext uri="{3e2802c4-a4d2-4d8b-9148-e3be6c30e623}">
          <xlrd:rvb i="1300"/>
        </ext>
      </extLst>
    </bk>
    <bk>
      <extLst>
        <ext uri="{3e2802c4-a4d2-4d8b-9148-e3be6c30e623}">
          <xlrd:rvb i="1301"/>
        </ext>
      </extLst>
    </bk>
    <bk>
      <extLst>
        <ext uri="{3e2802c4-a4d2-4d8b-9148-e3be6c30e623}">
          <xlrd:rvb i="1302"/>
        </ext>
      </extLst>
    </bk>
    <bk>
      <extLst>
        <ext uri="{3e2802c4-a4d2-4d8b-9148-e3be6c30e623}">
          <xlrd:rvb i="1303"/>
        </ext>
      </extLst>
    </bk>
    <bk>
      <extLst>
        <ext uri="{3e2802c4-a4d2-4d8b-9148-e3be6c30e623}">
          <xlrd:rvb i="1304"/>
        </ext>
      </extLst>
    </bk>
    <bk>
      <extLst>
        <ext uri="{3e2802c4-a4d2-4d8b-9148-e3be6c30e623}">
          <xlrd:rvb i="1305"/>
        </ext>
      </extLst>
    </bk>
    <bk>
      <extLst>
        <ext uri="{3e2802c4-a4d2-4d8b-9148-e3be6c30e623}">
          <xlrd:rvb i="1306"/>
        </ext>
      </extLst>
    </bk>
    <bk>
      <extLst>
        <ext uri="{3e2802c4-a4d2-4d8b-9148-e3be6c30e623}">
          <xlrd:rvb i="1307"/>
        </ext>
      </extLst>
    </bk>
    <bk>
      <extLst>
        <ext uri="{3e2802c4-a4d2-4d8b-9148-e3be6c30e623}">
          <xlrd:rvb i="1308"/>
        </ext>
      </extLst>
    </bk>
    <bk>
      <extLst>
        <ext uri="{3e2802c4-a4d2-4d8b-9148-e3be6c30e623}">
          <xlrd:rvb i="1309"/>
        </ext>
      </extLst>
    </bk>
    <bk>
      <extLst>
        <ext uri="{3e2802c4-a4d2-4d8b-9148-e3be6c30e623}">
          <xlrd:rvb i="1310"/>
        </ext>
      </extLst>
    </bk>
    <bk>
      <extLst>
        <ext uri="{3e2802c4-a4d2-4d8b-9148-e3be6c30e623}">
          <xlrd:rvb i="1311"/>
        </ext>
      </extLst>
    </bk>
    <bk>
      <extLst>
        <ext uri="{3e2802c4-a4d2-4d8b-9148-e3be6c30e623}">
          <xlrd:rvb i="1312"/>
        </ext>
      </extLst>
    </bk>
    <bk>
      <extLst>
        <ext uri="{3e2802c4-a4d2-4d8b-9148-e3be6c30e623}">
          <xlrd:rvb i="1313"/>
        </ext>
      </extLst>
    </bk>
    <bk>
      <extLst>
        <ext uri="{3e2802c4-a4d2-4d8b-9148-e3be6c30e623}">
          <xlrd:rvb i="1314"/>
        </ext>
      </extLst>
    </bk>
    <bk>
      <extLst>
        <ext uri="{3e2802c4-a4d2-4d8b-9148-e3be6c30e623}">
          <xlrd:rvb i="1315"/>
        </ext>
      </extLst>
    </bk>
    <bk>
      <extLst>
        <ext uri="{3e2802c4-a4d2-4d8b-9148-e3be6c30e623}">
          <xlrd:rvb i="1316"/>
        </ext>
      </extLst>
    </bk>
    <bk>
      <extLst>
        <ext uri="{3e2802c4-a4d2-4d8b-9148-e3be6c30e623}">
          <xlrd:rvb i="1317"/>
        </ext>
      </extLst>
    </bk>
    <bk>
      <extLst>
        <ext uri="{3e2802c4-a4d2-4d8b-9148-e3be6c30e623}">
          <xlrd:rvb i="1318"/>
        </ext>
      </extLst>
    </bk>
    <bk>
      <extLst>
        <ext uri="{3e2802c4-a4d2-4d8b-9148-e3be6c30e623}">
          <xlrd:rvb i="1319"/>
        </ext>
      </extLst>
    </bk>
    <bk>
      <extLst>
        <ext uri="{3e2802c4-a4d2-4d8b-9148-e3be6c30e623}">
          <xlrd:rvb i="1320"/>
        </ext>
      </extLst>
    </bk>
    <bk>
      <extLst>
        <ext uri="{3e2802c4-a4d2-4d8b-9148-e3be6c30e623}">
          <xlrd:rvb i="1321"/>
        </ext>
      </extLst>
    </bk>
    <bk>
      <extLst>
        <ext uri="{3e2802c4-a4d2-4d8b-9148-e3be6c30e623}">
          <xlrd:rvb i="1322"/>
        </ext>
      </extLst>
    </bk>
    <bk>
      <extLst>
        <ext uri="{3e2802c4-a4d2-4d8b-9148-e3be6c30e623}">
          <xlrd:rvb i="1323"/>
        </ext>
      </extLst>
    </bk>
    <bk>
      <extLst>
        <ext uri="{3e2802c4-a4d2-4d8b-9148-e3be6c30e623}">
          <xlrd:rvb i="1324"/>
        </ext>
      </extLst>
    </bk>
    <bk>
      <extLst>
        <ext uri="{3e2802c4-a4d2-4d8b-9148-e3be6c30e623}">
          <xlrd:rvb i="1325"/>
        </ext>
      </extLst>
    </bk>
    <bk>
      <extLst>
        <ext uri="{3e2802c4-a4d2-4d8b-9148-e3be6c30e623}">
          <xlrd:rvb i="1326"/>
        </ext>
      </extLst>
    </bk>
    <bk>
      <extLst>
        <ext uri="{3e2802c4-a4d2-4d8b-9148-e3be6c30e623}">
          <xlrd:rvb i="1327"/>
        </ext>
      </extLst>
    </bk>
    <bk>
      <extLst>
        <ext uri="{3e2802c4-a4d2-4d8b-9148-e3be6c30e623}">
          <xlrd:rvb i="1328"/>
        </ext>
      </extLst>
    </bk>
    <bk>
      <extLst>
        <ext uri="{3e2802c4-a4d2-4d8b-9148-e3be6c30e623}">
          <xlrd:rvb i="1329"/>
        </ext>
      </extLst>
    </bk>
    <bk>
      <extLst>
        <ext uri="{3e2802c4-a4d2-4d8b-9148-e3be6c30e623}">
          <xlrd:rvb i="1330"/>
        </ext>
      </extLst>
    </bk>
    <bk>
      <extLst>
        <ext uri="{3e2802c4-a4d2-4d8b-9148-e3be6c30e623}">
          <xlrd:rvb i="1331"/>
        </ext>
      </extLst>
    </bk>
    <bk>
      <extLst>
        <ext uri="{3e2802c4-a4d2-4d8b-9148-e3be6c30e623}">
          <xlrd:rvb i="1332"/>
        </ext>
      </extLst>
    </bk>
    <bk>
      <extLst>
        <ext uri="{3e2802c4-a4d2-4d8b-9148-e3be6c30e623}">
          <xlrd:rvb i="1333"/>
        </ext>
      </extLst>
    </bk>
    <bk>
      <extLst>
        <ext uri="{3e2802c4-a4d2-4d8b-9148-e3be6c30e623}">
          <xlrd:rvb i="1334"/>
        </ext>
      </extLst>
    </bk>
    <bk>
      <extLst>
        <ext uri="{3e2802c4-a4d2-4d8b-9148-e3be6c30e623}">
          <xlrd:rvb i="1335"/>
        </ext>
      </extLst>
    </bk>
    <bk>
      <extLst>
        <ext uri="{3e2802c4-a4d2-4d8b-9148-e3be6c30e623}">
          <xlrd:rvb i="1336"/>
        </ext>
      </extLst>
    </bk>
    <bk>
      <extLst>
        <ext uri="{3e2802c4-a4d2-4d8b-9148-e3be6c30e623}">
          <xlrd:rvb i="1337"/>
        </ext>
      </extLst>
    </bk>
    <bk>
      <extLst>
        <ext uri="{3e2802c4-a4d2-4d8b-9148-e3be6c30e623}">
          <xlrd:rvb i="1338"/>
        </ext>
      </extLst>
    </bk>
    <bk>
      <extLst>
        <ext uri="{3e2802c4-a4d2-4d8b-9148-e3be6c30e623}">
          <xlrd:rvb i="1339"/>
        </ext>
      </extLst>
    </bk>
    <bk>
      <extLst>
        <ext uri="{3e2802c4-a4d2-4d8b-9148-e3be6c30e623}">
          <xlrd:rvb i="1340"/>
        </ext>
      </extLst>
    </bk>
    <bk>
      <extLst>
        <ext uri="{3e2802c4-a4d2-4d8b-9148-e3be6c30e623}">
          <xlrd:rvb i="1341"/>
        </ext>
      </extLst>
    </bk>
    <bk>
      <extLst>
        <ext uri="{3e2802c4-a4d2-4d8b-9148-e3be6c30e623}">
          <xlrd:rvb i="1342"/>
        </ext>
      </extLst>
    </bk>
    <bk>
      <extLst>
        <ext uri="{3e2802c4-a4d2-4d8b-9148-e3be6c30e623}">
          <xlrd:rvb i="1343"/>
        </ext>
      </extLst>
    </bk>
    <bk>
      <extLst>
        <ext uri="{3e2802c4-a4d2-4d8b-9148-e3be6c30e623}">
          <xlrd:rvb i="1344"/>
        </ext>
      </extLst>
    </bk>
    <bk>
      <extLst>
        <ext uri="{3e2802c4-a4d2-4d8b-9148-e3be6c30e623}">
          <xlrd:rvb i="1345"/>
        </ext>
      </extLst>
    </bk>
    <bk>
      <extLst>
        <ext uri="{3e2802c4-a4d2-4d8b-9148-e3be6c30e623}">
          <xlrd:rvb i="1346"/>
        </ext>
      </extLst>
    </bk>
    <bk>
      <extLst>
        <ext uri="{3e2802c4-a4d2-4d8b-9148-e3be6c30e623}">
          <xlrd:rvb i="1347"/>
        </ext>
      </extLst>
    </bk>
    <bk>
      <extLst>
        <ext uri="{3e2802c4-a4d2-4d8b-9148-e3be6c30e623}">
          <xlrd:rvb i="1348"/>
        </ext>
      </extLst>
    </bk>
    <bk>
      <extLst>
        <ext uri="{3e2802c4-a4d2-4d8b-9148-e3be6c30e623}">
          <xlrd:rvb i="1349"/>
        </ext>
      </extLst>
    </bk>
    <bk>
      <extLst>
        <ext uri="{3e2802c4-a4d2-4d8b-9148-e3be6c30e623}">
          <xlrd:rvb i="1350"/>
        </ext>
      </extLst>
    </bk>
    <bk>
      <extLst>
        <ext uri="{3e2802c4-a4d2-4d8b-9148-e3be6c30e623}">
          <xlrd:rvb i="1351"/>
        </ext>
      </extLst>
    </bk>
    <bk>
      <extLst>
        <ext uri="{3e2802c4-a4d2-4d8b-9148-e3be6c30e623}">
          <xlrd:rvb i="1352"/>
        </ext>
      </extLst>
    </bk>
    <bk>
      <extLst>
        <ext uri="{3e2802c4-a4d2-4d8b-9148-e3be6c30e623}">
          <xlrd:rvb i="1353"/>
        </ext>
      </extLst>
    </bk>
    <bk>
      <extLst>
        <ext uri="{3e2802c4-a4d2-4d8b-9148-e3be6c30e623}">
          <xlrd:rvb i="1354"/>
        </ext>
      </extLst>
    </bk>
    <bk>
      <extLst>
        <ext uri="{3e2802c4-a4d2-4d8b-9148-e3be6c30e623}">
          <xlrd:rvb i="1355"/>
        </ext>
      </extLst>
    </bk>
    <bk>
      <extLst>
        <ext uri="{3e2802c4-a4d2-4d8b-9148-e3be6c30e623}">
          <xlrd:rvb i="1356"/>
        </ext>
      </extLst>
    </bk>
    <bk>
      <extLst>
        <ext uri="{3e2802c4-a4d2-4d8b-9148-e3be6c30e623}">
          <xlrd:rvb i="1357"/>
        </ext>
      </extLst>
    </bk>
    <bk>
      <extLst>
        <ext uri="{3e2802c4-a4d2-4d8b-9148-e3be6c30e623}">
          <xlrd:rvb i="1358"/>
        </ext>
      </extLst>
    </bk>
    <bk>
      <extLst>
        <ext uri="{3e2802c4-a4d2-4d8b-9148-e3be6c30e623}">
          <xlrd:rvb i="1359"/>
        </ext>
      </extLst>
    </bk>
    <bk>
      <extLst>
        <ext uri="{3e2802c4-a4d2-4d8b-9148-e3be6c30e623}">
          <xlrd:rvb i="1360"/>
        </ext>
      </extLst>
    </bk>
    <bk>
      <extLst>
        <ext uri="{3e2802c4-a4d2-4d8b-9148-e3be6c30e623}">
          <xlrd:rvb i="1361"/>
        </ext>
      </extLst>
    </bk>
    <bk>
      <extLst>
        <ext uri="{3e2802c4-a4d2-4d8b-9148-e3be6c30e623}">
          <xlrd:rvb i="1362"/>
        </ext>
      </extLst>
    </bk>
    <bk>
      <extLst>
        <ext uri="{3e2802c4-a4d2-4d8b-9148-e3be6c30e623}">
          <xlrd:rvb i="1363"/>
        </ext>
      </extLst>
    </bk>
    <bk>
      <extLst>
        <ext uri="{3e2802c4-a4d2-4d8b-9148-e3be6c30e623}">
          <xlrd:rvb i="1364"/>
        </ext>
      </extLst>
    </bk>
    <bk>
      <extLst>
        <ext uri="{3e2802c4-a4d2-4d8b-9148-e3be6c30e623}">
          <xlrd:rvb i="1365"/>
        </ext>
      </extLst>
    </bk>
    <bk>
      <extLst>
        <ext uri="{3e2802c4-a4d2-4d8b-9148-e3be6c30e623}">
          <xlrd:rvb i="1366"/>
        </ext>
      </extLst>
    </bk>
    <bk>
      <extLst>
        <ext uri="{3e2802c4-a4d2-4d8b-9148-e3be6c30e623}">
          <xlrd:rvb i="1367"/>
        </ext>
      </extLst>
    </bk>
    <bk>
      <extLst>
        <ext uri="{3e2802c4-a4d2-4d8b-9148-e3be6c30e623}">
          <xlrd:rvb i="1368"/>
        </ext>
      </extLst>
    </bk>
    <bk>
      <extLst>
        <ext uri="{3e2802c4-a4d2-4d8b-9148-e3be6c30e623}">
          <xlrd:rvb i="1369"/>
        </ext>
      </extLst>
    </bk>
    <bk>
      <extLst>
        <ext uri="{3e2802c4-a4d2-4d8b-9148-e3be6c30e623}">
          <xlrd:rvb i="1370"/>
        </ext>
      </extLst>
    </bk>
    <bk>
      <extLst>
        <ext uri="{3e2802c4-a4d2-4d8b-9148-e3be6c30e623}">
          <xlrd:rvb i="1371"/>
        </ext>
      </extLst>
    </bk>
    <bk>
      <extLst>
        <ext uri="{3e2802c4-a4d2-4d8b-9148-e3be6c30e623}">
          <xlrd:rvb i="1372"/>
        </ext>
      </extLst>
    </bk>
    <bk>
      <extLst>
        <ext uri="{3e2802c4-a4d2-4d8b-9148-e3be6c30e623}">
          <xlrd:rvb i="1373"/>
        </ext>
      </extLst>
    </bk>
    <bk>
      <extLst>
        <ext uri="{3e2802c4-a4d2-4d8b-9148-e3be6c30e623}">
          <xlrd:rvb i="1374"/>
        </ext>
      </extLst>
    </bk>
    <bk>
      <extLst>
        <ext uri="{3e2802c4-a4d2-4d8b-9148-e3be6c30e623}">
          <xlrd:rvb i="1375"/>
        </ext>
      </extLst>
    </bk>
    <bk>
      <extLst>
        <ext uri="{3e2802c4-a4d2-4d8b-9148-e3be6c30e623}">
          <xlrd:rvb i="1376"/>
        </ext>
      </extLst>
    </bk>
    <bk>
      <extLst>
        <ext uri="{3e2802c4-a4d2-4d8b-9148-e3be6c30e623}">
          <xlrd:rvb i="1377"/>
        </ext>
      </extLst>
    </bk>
    <bk>
      <extLst>
        <ext uri="{3e2802c4-a4d2-4d8b-9148-e3be6c30e623}">
          <xlrd:rvb i="1378"/>
        </ext>
      </extLst>
    </bk>
    <bk>
      <extLst>
        <ext uri="{3e2802c4-a4d2-4d8b-9148-e3be6c30e623}">
          <xlrd:rvb i="1379"/>
        </ext>
      </extLst>
    </bk>
    <bk>
      <extLst>
        <ext uri="{3e2802c4-a4d2-4d8b-9148-e3be6c30e623}">
          <xlrd:rvb i="1380"/>
        </ext>
      </extLst>
    </bk>
    <bk>
      <extLst>
        <ext uri="{3e2802c4-a4d2-4d8b-9148-e3be6c30e623}">
          <xlrd:rvb i="1381"/>
        </ext>
      </extLst>
    </bk>
    <bk>
      <extLst>
        <ext uri="{3e2802c4-a4d2-4d8b-9148-e3be6c30e623}">
          <xlrd:rvb i="1382"/>
        </ext>
      </extLst>
    </bk>
    <bk>
      <extLst>
        <ext uri="{3e2802c4-a4d2-4d8b-9148-e3be6c30e623}">
          <xlrd:rvb i="1383"/>
        </ext>
      </extLst>
    </bk>
    <bk>
      <extLst>
        <ext uri="{3e2802c4-a4d2-4d8b-9148-e3be6c30e623}">
          <xlrd:rvb i="1384"/>
        </ext>
      </extLst>
    </bk>
    <bk>
      <extLst>
        <ext uri="{3e2802c4-a4d2-4d8b-9148-e3be6c30e623}">
          <xlrd:rvb i="1385"/>
        </ext>
      </extLst>
    </bk>
    <bk>
      <extLst>
        <ext uri="{3e2802c4-a4d2-4d8b-9148-e3be6c30e623}">
          <xlrd:rvb i="1386"/>
        </ext>
      </extLst>
    </bk>
    <bk>
      <extLst>
        <ext uri="{3e2802c4-a4d2-4d8b-9148-e3be6c30e623}">
          <xlrd:rvb i="1387"/>
        </ext>
      </extLst>
    </bk>
    <bk>
      <extLst>
        <ext uri="{3e2802c4-a4d2-4d8b-9148-e3be6c30e623}">
          <xlrd:rvb i="1388"/>
        </ext>
      </extLst>
    </bk>
    <bk>
      <extLst>
        <ext uri="{3e2802c4-a4d2-4d8b-9148-e3be6c30e623}">
          <xlrd:rvb i="1389"/>
        </ext>
      </extLst>
    </bk>
    <bk>
      <extLst>
        <ext uri="{3e2802c4-a4d2-4d8b-9148-e3be6c30e623}">
          <xlrd:rvb i="1390"/>
        </ext>
      </extLst>
    </bk>
    <bk>
      <extLst>
        <ext uri="{3e2802c4-a4d2-4d8b-9148-e3be6c30e623}">
          <xlrd:rvb i="1391"/>
        </ext>
      </extLst>
    </bk>
    <bk>
      <extLst>
        <ext uri="{3e2802c4-a4d2-4d8b-9148-e3be6c30e623}">
          <xlrd:rvb i="1392"/>
        </ext>
      </extLst>
    </bk>
    <bk>
      <extLst>
        <ext uri="{3e2802c4-a4d2-4d8b-9148-e3be6c30e623}">
          <xlrd:rvb i="1393"/>
        </ext>
      </extLst>
    </bk>
    <bk>
      <extLst>
        <ext uri="{3e2802c4-a4d2-4d8b-9148-e3be6c30e623}">
          <xlrd:rvb i="1394"/>
        </ext>
      </extLst>
    </bk>
    <bk>
      <extLst>
        <ext uri="{3e2802c4-a4d2-4d8b-9148-e3be6c30e623}">
          <xlrd:rvb i="1395"/>
        </ext>
      </extLst>
    </bk>
    <bk>
      <extLst>
        <ext uri="{3e2802c4-a4d2-4d8b-9148-e3be6c30e623}">
          <xlrd:rvb i="1396"/>
        </ext>
      </extLst>
    </bk>
    <bk>
      <extLst>
        <ext uri="{3e2802c4-a4d2-4d8b-9148-e3be6c30e623}">
          <xlrd:rvb i="1397"/>
        </ext>
      </extLst>
    </bk>
    <bk>
      <extLst>
        <ext uri="{3e2802c4-a4d2-4d8b-9148-e3be6c30e623}">
          <xlrd:rvb i="1398"/>
        </ext>
      </extLst>
    </bk>
    <bk>
      <extLst>
        <ext uri="{3e2802c4-a4d2-4d8b-9148-e3be6c30e623}">
          <xlrd:rvb i="1399"/>
        </ext>
      </extLst>
    </bk>
    <bk>
      <extLst>
        <ext uri="{3e2802c4-a4d2-4d8b-9148-e3be6c30e623}">
          <xlrd:rvb i="1400"/>
        </ext>
      </extLst>
    </bk>
    <bk>
      <extLst>
        <ext uri="{3e2802c4-a4d2-4d8b-9148-e3be6c30e623}">
          <xlrd:rvb i="1401"/>
        </ext>
      </extLst>
    </bk>
    <bk>
      <extLst>
        <ext uri="{3e2802c4-a4d2-4d8b-9148-e3be6c30e623}">
          <xlrd:rvb i="1402"/>
        </ext>
      </extLst>
    </bk>
    <bk>
      <extLst>
        <ext uri="{3e2802c4-a4d2-4d8b-9148-e3be6c30e623}">
          <xlrd:rvb i="1403"/>
        </ext>
      </extLst>
    </bk>
    <bk>
      <extLst>
        <ext uri="{3e2802c4-a4d2-4d8b-9148-e3be6c30e623}">
          <xlrd:rvb i="1404"/>
        </ext>
      </extLst>
    </bk>
    <bk>
      <extLst>
        <ext uri="{3e2802c4-a4d2-4d8b-9148-e3be6c30e623}">
          <xlrd:rvb i="1405"/>
        </ext>
      </extLst>
    </bk>
    <bk>
      <extLst>
        <ext uri="{3e2802c4-a4d2-4d8b-9148-e3be6c30e623}">
          <xlrd:rvb i="1406"/>
        </ext>
      </extLst>
    </bk>
    <bk>
      <extLst>
        <ext uri="{3e2802c4-a4d2-4d8b-9148-e3be6c30e623}">
          <xlrd:rvb i="1407"/>
        </ext>
      </extLst>
    </bk>
    <bk>
      <extLst>
        <ext uri="{3e2802c4-a4d2-4d8b-9148-e3be6c30e623}">
          <xlrd:rvb i="1408"/>
        </ext>
      </extLst>
    </bk>
    <bk>
      <extLst>
        <ext uri="{3e2802c4-a4d2-4d8b-9148-e3be6c30e623}">
          <xlrd:rvb i="1409"/>
        </ext>
      </extLst>
    </bk>
    <bk>
      <extLst>
        <ext uri="{3e2802c4-a4d2-4d8b-9148-e3be6c30e623}">
          <xlrd:rvb i="1410"/>
        </ext>
      </extLst>
    </bk>
    <bk>
      <extLst>
        <ext uri="{3e2802c4-a4d2-4d8b-9148-e3be6c30e623}">
          <xlrd:rvb i="1411"/>
        </ext>
      </extLst>
    </bk>
    <bk>
      <extLst>
        <ext uri="{3e2802c4-a4d2-4d8b-9148-e3be6c30e623}">
          <xlrd:rvb i="1412"/>
        </ext>
      </extLst>
    </bk>
    <bk>
      <extLst>
        <ext uri="{3e2802c4-a4d2-4d8b-9148-e3be6c30e623}">
          <xlrd:rvb i="1413"/>
        </ext>
      </extLst>
    </bk>
    <bk>
      <extLst>
        <ext uri="{3e2802c4-a4d2-4d8b-9148-e3be6c30e623}">
          <xlrd:rvb i="1414"/>
        </ext>
      </extLst>
    </bk>
    <bk>
      <extLst>
        <ext uri="{3e2802c4-a4d2-4d8b-9148-e3be6c30e623}">
          <xlrd:rvb i="1415"/>
        </ext>
      </extLst>
    </bk>
    <bk>
      <extLst>
        <ext uri="{3e2802c4-a4d2-4d8b-9148-e3be6c30e623}">
          <xlrd:rvb i="1416"/>
        </ext>
      </extLst>
    </bk>
    <bk>
      <extLst>
        <ext uri="{3e2802c4-a4d2-4d8b-9148-e3be6c30e623}">
          <xlrd:rvb i="1417"/>
        </ext>
      </extLst>
    </bk>
    <bk>
      <extLst>
        <ext uri="{3e2802c4-a4d2-4d8b-9148-e3be6c30e623}">
          <xlrd:rvb i="1418"/>
        </ext>
      </extLst>
    </bk>
    <bk>
      <extLst>
        <ext uri="{3e2802c4-a4d2-4d8b-9148-e3be6c30e623}">
          <xlrd:rvb i="1419"/>
        </ext>
      </extLst>
    </bk>
    <bk>
      <extLst>
        <ext uri="{3e2802c4-a4d2-4d8b-9148-e3be6c30e623}">
          <xlrd:rvb i="1420"/>
        </ext>
      </extLst>
    </bk>
    <bk>
      <extLst>
        <ext uri="{3e2802c4-a4d2-4d8b-9148-e3be6c30e623}">
          <xlrd:rvb i="1421"/>
        </ext>
      </extLst>
    </bk>
    <bk>
      <extLst>
        <ext uri="{3e2802c4-a4d2-4d8b-9148-e3be6c30e623}">
          <xlrd:rvb i="1422"/>
        </ext>
      </extLst>
    </bk>
    <bk>
      <extLst>
        <ext uri="{3e2802c4-a4d2-4d8b-9148-e3be6c30e623}">
          <xlrd:rvb i="1423"/>
        </ext>
      </extLst>
    </bk>
    <bk>
      <extLst>
        <ext uri="{3e2802c4-a4d2-4d8b-9148-e3be6c30e623}">
          <xlrd:rvb i="1424"/>
        </ext>
      </extLst>
    </bk>
    <bk>
      <extLst>
        <ext uri="{3e2802c4-a4d2-4d8b-9148-e3be6c30e623}">
          <xlrd:rvb i="1425"/>
        </ext>
      </extLst>
    </bk>
    <bk>
      <extLst>
        <ext uri="{3e2802c4-a4d2-4d8b-9148-e3be6c30e623}">
          <xlrd:rvb i="1426"/>
        </ext>
      </extLst>
    </bk>
    <bk>
      <extLst>
        <ext uri="{3e2802c4-a4d2-4d8b-9148-e3be6c30e623}">
          <xlrd:rvb i="1427"/>
        </ext>
      </extLst>
    </bk>
    <bk>
      <extLst>
        <ext uri="{3e2802c4-a4d2-4d8b-9148-e3be6c30e623}">
          <xlrd:rvb i="1428"/>
        </ext>
      </extLst>
    </bk>
    <bk>
      <extLst>
        <ext uri="{3e2802c4-a4d2-4d8b-9148-e3be6c30e623}">
          <xlrd:rvb i="1429"/>
        </ext>
      </extLst>
    </bk>
    <bk>
      <extLst>
        <ext uri="{3e2802c4-a4d2-4d8b-9148-e3be6c30e623}">
          <xlrd:rvb i="1430"/>
        </ext>
      </extLst>
    </bk>
    <bk>
      <extLst>
        <ext uri="{3e2802c4-a4d2-4d8b-9148-e3be6c30e623}">
          <xlrd:rvb i="1431"/>
        </ext>
      </extLst>
    </bk>
    <bk>
      <extLst>
        <ext uri="{3e2802c4-a4d2-4d8b-9148-e3be6c30e623}">
          <xlrd:rvb i="1432"/>
        </ext>
      </extLst>
    </bk>
    <bk>
      <extLst>
        <ext uri="{3e2802c4-a4d2-4d8b-9148-e3be6c30e623}">
          <xlrd:rvb i="1433"/>
        </ext>
      </extLst>
    </bk>
    <bk>
      <extLst>
        <ext uri="{3e2802c4-a4d2-4d8b-9148-e3be6c30e623}">
          <xlrd:rvb i="1434"/>
        </ext>
      </extLst>
    </bk>
    <bk>
      <extLst>
        <ext uri="{3e2802c4-a4d2-4d8b-9148-e3be6c30e623}">
          <xlrd:rvb i="1435"/>
        </ext>
      </extLst>
    </bk>
    <bk>
      <extLst>
        <ext uri="{3e2802c4-a4d2-4d8b-9148-e3be6c30e623}">
          <xlrd:rvb i="1436"/>
        </ext>
      </extLst>
    </bk>
    <bk>
      <extLst>
        <ext uri="{3e2802c4-a4d2-4d8b-9148-e3be6c30e623}">
          <xlrd:rvb i="1437"/>
        </ext>
      </extLst>
    </bk>
    <bk>
      <extLst>
        <ext uri="{3e2802c4-a4d2-4d8b-9148-e3be6c30e623}">
          <xlrd:rvb i="1438"/>
        </ext>
      </extLst>
    </bk>
    <bk>
      <extLst>
        <ext uri="{3e2802c4-a4d2-4d8b-9148-e3be6c30e623}">
          <xlrd:rvb i="1439"/>
        </ext>
      </extLst>
    </bk>
    <bk>
      <extLst>
        <ext uri="{3e2802c4-a4d2-4d8b-9148-e3be6c30e623}">
          <xlrd:rvb i="1440"/>
        </ext>
      </extLst>
    </bk>
    <bk>
      <extLst>
        <ext uri="{3e2802c4-a4d2-4d8b-9148-e3be6c30e623}">
          <xlrd:rvb i="1441"/>
        </ext>
      </extLst>
    </bk>
    <bk>
      <extLst>
        <ext uri="{3e2802c4-a4d2-4d8b-9148-e3be6c30e623}">
          <xlrd:rvb i="1442"/>
        </ext>
      </extLst>
    </bk>
    <bk>
      <extLst>
        <ext uri="{3e2802c4-a4d2-4d8b-9148-e3be6c30e623}">
          <xlrd:rvb i="1443"/>
        </ext>
      </extLst>
    </bk>
    <bk>
      <extLst>
        <ext uri="{3e2802c4-a4d2-4d8b-9148-e3be6c30e623}">
          <xlrd:rvb i="1444"/>
        </ext>
      </extLst>
    </bk>
    <bk>
      <extLst>
        <ext uri="{3e2802c4-a4d2-4d8b-9148-e3be6c30e623}">
          <xlrd:rvb i="1445"/>
        </ext>
      </extLst>
    </bk>
    <bk>
      <extLst>
        <ext uri="{3e2802c4-a4d2-4d8b-9148-e3be6c30e623}">
          <xlrd:rvb i="1446"/>
        </ext>
      </extLst>
    </bk>
    <bk>
      <extLst>
        <ext uri="{3e2802c4-a4d2-4d8b-9148-e3be6c30e623}">
          <xlrd:rvb i="1447"/>
        </ext>
      </extLst>
    </bk>
    <bk>
      <extLst>
        <ext uri="{3e2802c4-a4d2-4d8b-9148-e3be6c30e623}">
          <xlrd:rvb i="1448"/>
        </ext>
      </extLst>
    </bk>
    <bk>
      <extLst>
        <ext uri="{3e2802c4-a4d2-4d8b-9148-e3be6c30e623}">
          <xlrd:rvb i="1449"/>
        </ext>
      </extLst>
    </bk>
    <bk>
      <extLst>
        <ext uri="{3e2802c4-a4d2-4d8b-9148-e3be6c30e623}">
          <xlrd:rvb i="1450"/>
        </ext>
      </extLst>
    </bk>
    <bk>
      <extLst>
        <ext uri="{3e2802c4-a4d2-4d8b-9148-e3be6c30e623}">
          <xlrd:rvb i="1451"/>
        </ext>
      </extLst>
    </bk>
    <bk>
      <extLst>
        <ext uri="{3e2802c4-a4d2-4d8b-9148-e3be6c30e623}">
          <xlrd:rvb i="1452"/>
        </ext>
      </extLst>
    </bk>
    <bk>
      <extLst>
        <ext uri="{3e2802c4-a4d2-4d8b-9148-e3be6c30e623}">
          <xlrd:rvb i="1453"/>
        </ext>
      </extLst>
    </bk>
    <bk>
      <extLst>
        <ext uri="{3e2802c4-a4d2-4d8b-9148-e3be6c30e623}">
          <xlrd:rvb i="1454"/>
        </ext>
      </extLst>
    </bk>
    <bk>
      <extLst>
        <ext uri="{3e2802c4-a4d2-4d8b-9148-e3be6c30e623}">
          <xlrd:rvb i="1455"/>
        </ext>
      </extLst>
    </bk>
    <bk>
      <extLst>
        <ext uri="{3e2802c4-a4d2-4d8b-9148-e3be6c30e623}">
          <xlrd:rvb i="1456"/>
        </ext>
      </extLst>
    </bk>
    <bk>
      <extLst>
        <ext uri="{3e2802c4-a4d2-4d8b-9148-e3be6c30e623}">
          <xlrd:rvb i="1457"/>
        </ext>
      </extLst>
    </bk>
    <bk>
      <extLst>
        <ext uri="{3e2802c4-a4d2-4d8b-9148-e3be6c30e623}">
          <xlrd:rvb i="1458"/>
        </ext>
      </extLst>
    </bk>
    <bk>
      <extLst>
        <ext uri="{3e2802c4-a4d2-4d8b-9148-e3be6c30e623}">
          <xlrd:rvb i="1459"/>
        </ext>
      </extLst>
    </bk>
    <bk>
      <extLst>
        <ext uri="{3e2802c4-a4d2-4d8b-9148-e3be6c30e623}">
          <xlrd:rvb i="1460"/>
        </ext>
      </extLst>
    </bk>
    <bk>
      <extLst>
        <ext uri="{3e2802c4-a4d2-4d8b-9148-e3be6c30e623}">
          <xlrd:rvb i="1461"/>
        </ext>
      </extLst>
    </bk>
    <bk>
      <extLst>
        <ext uri="{3e2802c4-a4d2-4d8b-9148-e3be6c30e623}">
          <xlrd:rvb i="1462"/>
        </ext>
      </extLst>
    </bk>
    <bk>
      <extLst>
        <ext uri="{3e2802c4-a4d2-4d8b-9148-e3be6c30e623}">
          <xlrd:rvb i="1463"/>
        </ext>
      </extLst>
    </bk>
    <bk>
      <extLst>
        <ext uri="{3e2802c4-a4d2-4d8b-9148-e3be6c30e623}">
          <xlrd:rvb i="1464"/>
        </ext>
      </extLst>
    </bk>
    <bk>
      <extLst>
        <ext uri="{3e2802c4-a4d2-4d8b-9148-e3be6c30e623}">
          <xlrd:rvb i="1465"/>
        </ext>
      </extLst>
    </bk>
    <bk>
      <extLst>
        <ext uri="{3e2802c4-a4d2-4d8b-9148-e3be6c30e623}">
          <xlrd:rvb i="1466"/>
        </ext>
      </extLst>
    </bk>
    <bk>
      <extLst>
        <ext uri="{3e2802c4-a4d2-4d8b-9148-e3be6c30e623}">
          <xlrd:rvb i="1467"/>
        </ext>
      </extLst>
    </bk>
    <bk>
      <extLst>
        <ext uri="{3e2802c4-a4d2-4d8b-9148-e3be6c30e623}">
          <xlrd:rvb i="1468"/>
        </ext>
      </extLst>
    </bk>
    <bk>
      <extLst>
        <ext uri="{3e2802c4-a4d2-4d8b-9148-e3be6c30e623}">
          <xlrd:rvb i="1469"/>
        </ext>
      </extLst>
    </bk>
    <bk>
      <extLst>
        <ext uri="{3e2802c4-a4d2-4d8b-9148-e3be6c30e623}">
          <xlrd:rvb i="1470"/>
        </ext>
      </extLst>
    </bk>
    <bk>
      <extLst>
        <ext uri="{3e2802c4-a4d2-4d8b-9148-e3be6c30e623}">
          <xlrd:rvb i="1471"/>
        </ext>
      </extLst>
    </bk>
    <bk>
      <extLst>
        <ext uri="{3e2802c4-a4d2-4d8b-9148-e3be6c30e623}">
          <xlrd:rvb i="1472"/>
        </ext>
      </extLst>
    </bk>
    <bk>
      <extLst>
        <ext uri="{3e2802c4-a4d2-4d8b-9148-e3be6c30e623}">
          <xlrd:rvb i="1473"/>
        </ext>
      </extLst>
    </bk>
    <bk>
      <extLst>
        <ext uri="{3e2802c4-a4d2-4d8b-9148-e3be6c30e623}">
          <xlrd:rvb i="1474"/>
        </ext>
      </extLst>
    </bk>
    <bk>
      <extLst>
        <ext uri="{3e2802c4-a4d2-4d8b-9148-e3be6c30e623}">
          <xlrd:rvb i="1475"/>
        </ext>
      </extLst>
    </bk>
    <bk>
      <extLst>
        <ext uri="{3e2802c4-a4d2-4d8b-9148-e3be6c30e623}">
          <xlrd:rvb i="1476"/>
        </ext>
      </extLst>
    </bk>
    <bk>
      <extLst>
        <ext uri="{3e2802c4-a4d2-4d8b-9148-e3be6c30e623}">
          <xlrd:rvb i="1477"/>
        </ext>
      </extLst>
    </bk>
    <bk>
      <extLst>
        <ext uri="{3e2802c4-a4d2-4d8b-9148-e3be6c30e623}">
          <xlrd:rvb i="1478"/>
        </ext>
      </extLst>
    </bk>
    <bk>
      <extLst>
        <ext uri="{3e2802c4-a4d2-4d8b-9148-e3be6c30e623}">
          <xlrd:rvb i="1479"/>
        </ext>
      </extLst>
    </bk>
    <bk>
      <extLst>
        <ext uri="{3e2802c4-a4d2-4d8b-9148-e3be6c30e623}">
          <xlrd:rvb i="1480"/>
        </ext>
      </extLst>
    </bk>
    <bk>
      <extLst>
        <ext uri="{3e2802c4-a4d2-4d8b-9148-e3be6c30e623}">
          <xlrd:rvb i="1481"/>
        </ext>
      </extLst>
    </bk>
    <bk>
      <extLst>
        <ext uri="{3e2802c4-a4d2-4d8b-9148-e3be6c30e623}">
          <xlrd:rvb i="1482"/>
        </ext>
      </extLst>
    </bk>
    <bk>
      <extLst>
        <ext uri="{3e2802c4-a4d2-4d8b-9148-e3be6c30e623}">
          <xlrd:rvb i="1483"/>
        </ext>
      </extLst>
    </bk>
    <bk>
      <extLst>
        <ext uri="{3e2802c4-a4d2-4d8b-9148-e3be6c30e623}">
          <xlrd:rvb i="1484"/>
        </ext>
      </extLst>
    </bk>
    <bk>
      <extLst>
        <ext uri="{3e2802c4-a4d2-4d8b-9148-e3be6c30e623}">
          <xlrd:rvb i="1485"/>
        </ext>
      </extLst>
    </bk>
    <bk>
      <extLst>
        <ext uri="{3e2802c4-a4d2-4d8b-9148-e3be6c30e623}">
          <xlrd:rvb i="1486"/>
        </ext>
      </extLst>
    </bk>
    <bk>
      <extLst>
        <ext uri="{3e2802c4-a4d2-4d8b-9148-e3be6c30e623}">
          <xlrd:rvb i="1487"/>
        </ext>
      </extLst>
    </bk>
    <bk>
      <extLst>
        <ext uri="{3e2802c4-a4d2-4d8b-9148-e3be6c30e623}">
          <xlrd:rvb i="1488"/>
        </ext>
      </extLst>
    </bk>
    <bk>
      <extLst>
        <ext uri="{3e2802c4-a4d2-4d8b-9148-e3be6c30e623}">
          <xlrd:rvb i="1489"/>
        </ext>
      </extLst>
    </bk>
    <bk>
      <extLst>
        <ext uri="{3e2802c4-a4d2-4d8b-9148-e3be6c30e623}">
          <xlrd:rvb i="1490"/>
        </ext>
      </extLst>
    </bk>
    <bk>
      <extLst>
        <ext uri="{3e2802c4-a4d2-4d8b-9148-e3be6c30e623}">
          <xlrd:rvb i="1491"/>
        </ext>
      </extLst>
    </bk>
    <bk>
      <extLst>
        <ext uri="{3e2802c4-a4d2-4d8b-9148-e3be6c30e623}">
          <xlrd:rvb i="1492"/>
        </ext>
      </extLst>
    </bk>
    <bk>
      <extLst>
        <ext uri="{3e2802c4-a4d2-4d8b-9148-e3be6c30e623}">
          <xlrd:rvb i="1493"/>
        </ext>
      </extLst>
    </bk>
    <bk>
      <extLst>
        <ext uri="{3e2802c4-a4d2-4d8b-9148-e3be6c30e623}">
          <xlrd:rvb i="1494"/>
        </ext>
      </extLst>
    </bk>
    <bk>
      <extLst>
        <ext uri="{3e2802c4-a4d2-4d8b-9148-e3be6c30e623}">
          <xlrd:rvb i="1495"/>
        </ext>
      </extLst>
    </bk>
    <bk>
      <extLst>
        <ext uri="{3e2802c4-a4d2-4d8b-9148-e3be6c30e623}">
          <xlrd:rvb i="1496"/>
        </ext>
      </extLst>
    </bk>
    <bk>
      <extLst>
        <ext uri="{3e2802c4-a4d2-4d8b-9148-e3be6c30e623}">
          <xlrd:rvb i="1497"/>
        </ext>
      </extLst>
    </bk>
    <bk>
      <extLst>
        <ext uri="{3e2802c4-a4d2-4d8b-9148-e3be6c30e623}">
          <xlrd:rvb i="1498"/>
        </ext>
      </extLst>
    </bk>
    <bk>
      <extLst>
        <ext uri="{3e2802c4-a4d2-4d8b-9148-e3be6c30e623}">
          <xlrd:rvb i="1499"/>
        </ext>
      </extLst>
    </bk>
    <bk>
      <extLst>
        <ext uri="{3e2802c4-a4d2-4d8b-9148-e3be6c30e623}">
          <xlrd:rvb i="1500"/>
        </ext>
      </extLst>
    </bk>
    <bk>
      <extLst>
        <ext uri="{3e2802c4-a4d2-4d8b-9148-e3be6c30e623}">
          <xlrd:rvb i="1501"/>
        </ext>
      </extLst>
    </bk>
    <bk>
      <extLst>
        <ext uri="{3e2802c4-a4d2-4d8b-9148-e3be6c30e623}">
          <xlrd:rvb i="1502"/>
        </ext>
      </extLst>
    </bk>
    <bk>
      <extLst>
        <ext uri="{3e2802c4-a4d2-4d8b-9148-e3be6c30e623}">
          <xlrd:rvb i="1503"/>
        </ext>
      </extLst>
    </bk>
    <bk>
      <extLst>
        <ext uri="{3e2802c4-a4d2-4d8b-9148-e3be6c30e623}">
          <xlrd:rvb i="1504"/>
        </ext>
      </extLst>
    </bk>
    <bk>
      <extLst>
        <ext uri="{3e2802c4-a4d2-4d8b-9148-e3be6c30e623}">
          <xlrd:rvb i="1505"/>
        </ext>
      </extLst>
    </bk>
    <bk>
      <extLst>
        <ext uri="{3e2802c4-a4d2-4d8b-9148-e3be6c30e623}">
          <xlrd:rvb i="1506"/>
        </ext>
      </extLst>
    </bk>
    <bk>
      <extLst>
        <ext uri="{3e2802c4-a4d2-4d8b-9148-e3be6c30e623}">
          <xlrd:rvb i="1507"/>
        </ext>
      </extLst>
    </bk>
    <bk>
      <extLst>
        <ext uri="{3e2802c4-a4d2-4d8b-9148-e3be6c30e623}">
          <xlrd:rvb i="1508"/>
        </ext>
      </extLst>
    </bk>
    <bk>
      <extLst>
        <ext uri="{3e2802c4-a4d2-4d8b-9148-e3be6c30e623}">
          <xlrd:rvb i="1509"/>
        </ext>
      </extLst>
    </bk>
    <bk>
      <extLst>
        <ext uri="{3e2802c4-a4d2-4d8b-9148-e3be6c30e623}">
          <xlrd:rvb i="1510"/>
        </ext>
      </extLst>
    </bk>
    <bk>
      <extLst>
        <ext uri="{3e2802c4-a4d2-4d8b-9148-e3be6c30e623}">
          <xlrd:rvb i="1511"/>
        </ext>
      </extLst>
    </bk>
    <bk>
      <extLst>
        <ext uri="{3e2802c4-a4d2-4d8b-9148-e3be6c30e623}">
          <xlrd:rvb i="1512"/>
        </ext>
      </extLst>
    </bk>
    <bk>
      <extLst>
        <ext uri="{3e2802c4-a4d2-4d8b-9148-e3be6c30e623}">
          <xlrd:rvb i="1513"/>
        </ext>
      </extLst>
    </bk>
    <bk>
      <extLst>
        <ext uri="{3e2802c4-a4d2-4d8b-9148-e3be6c30e623}">
          <xlrd:rvb i="1514"/>
        </ext>
      </extLst>
    </bk>
    <bk>
      <extLst>
        <ext uri="{3e2802c4-a4d2-4d8b-9148-e3be6c30e623}">
          <xlrd:rvb i="1515"/>
        </ext>
      </extLst>
    </bk>
    <bk>
      <extLst>
        <ext uri="{3e2802c4-a4d2-4d8b-9148-e3be6c30e623}">
          <xlrd:rvb i="1516"/>
        </ext>
      </extLst>
    </bk>
    <bk>
      <extLst>
        <ext uri="{3e2802c4-a4d2-4d8b-9148-e3be6c30e623}">
          <xlrd:rvb i="1517"/>
        </ext>
      </extLst>
    </bk>
    <bk>
      <extLst>
        <ext uri="{3e2802c4-a4d2-4d8b-9148-e3be6c30e623}">
          <xlrd:rvb i="1518"/>
        </ext>
      </extLst>
    </bk>
    <bk>
      <extLst>
        <ext uri="{3e2802c4-a4d2-4d8b-9148-e3be6c30e623}">
          <xlrd:rvb i="1519"/>
        </ext>
      </extLst>
    </bk>
    <bk>
      <extLst>
        <ext uri="{3e2802c4-a4d2-4d8b-9148-e3be6c30e623}">
          <xlrd:rvb i="1520"/>
        </ext>
      </extLst>
    </bk>
    <bk>
      <extLst>
        <ext uri="{3e2802c4-a4d2-4d8b-9148-e3be6c30e623}">
          <xlrd:rvb i="1521"/>
        </ext>
      </extLst>
    </bk>
    <bk>
      <extLst>
        <ext uri="{3e2802c4-a4d2-4d8b-9148-e3be6c30e623}">
          <xlrd:rvb i="1522"/>
        </ext>
      </extLst>
    </bk>
    <bk>
      <extLst>
        <ext uri="{3e2802c4-a4d2-4d8b-9148-e3be6c30e623}">
          <xlrd:rvb i="1523"/>
        </ext>
      </extLst>
    </bk>
    <bk>
      <extLst>
        <ext uri="{3e2802c4-a4d2-4d8b-9148-e3be6c30e623}">
          <xlrd:rvb i="1524"/>
        </ext>
      </extLst>
    </bk>
    <bk>
      <extLst>
        <ext uri="{3e2802c4-a4d2-4d8b-9148-e3be6c30e623}">
          <xlrd:rvb i="1525"/>
        </ext>
      </extLst>
    </bk>
    <bk>
      <extLst>
        <ext uri="{3e2802c4-a4d2-4d8b-9148-e3be6c30e623}">
          <xlrd:rvb i="1526"/>
        </ext>
      </extLst>
    </bk>
    <bk>
      <extLst>
        <ext uri="{3e2802c4-a4d2-4d8b-9148-e3be6c30e623}">
          <xlrd:rvb i="1527"/>
        </ext>
      </extLst>
    </bk>
    <bk>
      <extLst>
        <ext uri="{3e2802c4-a4d2-4d8b-9148-e3be6c30e623}">
          <xlrd:rvb i="1528"/>
        </ext>
      </extLst>
    </bk>
    <bk>
      <extLst>
        <ext uri="{3e2802c4-a4d2-4d8b-9148-e3be6c30e623}">
          <xlrd:rvb i="1529"/>
        </ext>
      </extLst>
    </bk>
    <bk>
      <extLst>
        <ext uri="{3e2802c4-a4d2-4d8b-9148-e3be6c30e623}">
          <xlrd:rvb i="1530"/>
        </ext>
      </extLst>
    </bk>
    <bk>
      <extLst>
        <ext uri="{3e2802c4-a4d2-4d8b-9148-e3be6c30e623}">
          <xlrd:rvb i="1531"/>
        </ext>
      </extLst>
    </bk>
    <bk>
      <extLst>
        <ext uri="{3e2802c4-a4d2-4d8b-9148-e3be6c30e623}">
          <xlrd:rvb i="1532"/>
        </ext>
      </extLst>
    </bk>
    <bk>
      <extLst>
        <ext uri="{3e2802c4-a4d2-4d8b-9148-e3be6c30e623}">
          <xlrd:rvb i="1533"/>
        </ext>
      </extLst>
    </bk>
    <bk>
      <extLst>
        <ext uri="{3e2802c4-a4d2-4d8b-9148-e3be6c30e623}">
          <xlrd:rvb i="1534"/>
        </ext>
      </extLst>
    </bk>
    <bk>
      <extLst>
        <ext uri="{3e2802c4-a4d2-4d8b-9148-e3be6c30e623}">
          <xlrd:rvb i="1535"/>
        </ext>
      </extLst>
    </bk>
    <bk>
      <extLst>
        <ext uri="{3e2802c4-a4d2-4d8b-9148-e3be6c30e623}">
          <xlrd:rvb i="1536"/>
        </ext>
      </extLst>
    </bk>
    <bk>
      <extLst>
        <ext uri="{3e2802c4-a4d2-4d8b-9148-e3be6c30e623}">
          <xlrd:rvb i="1537"/>
        </ext>
      </extLst>
    </bk>
    <bk>
      <extLst>
        <ext uri="{3e2802c4-a4d2-4d8b-9148-e3be6c30e623}">
          <xlrd:rvb i="1538"/>
        </ext>
      </extLst>
    </bk>
    <bk>
      <extLst>
        <ext uri="{3e2802c4-a4d2-4d8b-9148-e3be6c30e623}">
          <xlrd:rvb i="1539"/>
        </ext>
      </extLst>
    </bk>
    <bk>
      <extLst>
        <ext uri="{3e2802c4-a4d2-4d8b-9148-e3be6c30e623}">
          <xlrd:rvb i="1540"/>
        </ext>
      </extLst>
    </bk>
    <bk>
      <extLst>
        <ext uri="{3e2802c4-a4d2-4d8b-9148-e3be6c30e623}">
          <xlrd:rvb i="1541"/>
        </ext>
      </extLst>
    </bk>
    <bk>
      <extLst>
        <ext uri="{3e2802c4-a4d2-4d8b-9148-e3be6c30e623}">
          <xlrd:rvb i="1542"/>
        </ext>
      </extLst>
    </bk>
    <bk>
      <extLst>
        <ext uri="{3e2802c4-a4d2-4d8b-9148-e3be6c30e623}">
          <xlrd:rvb i="1543"/>
        </ext>
      </extLst>
    </bk>
    <bk>
      <extLst>
        <ext uri="{3e2802c4-a4d2-4d8b-9148-e3be6c30e623}">
          <xlrd:rvb i="1544"/>
        </ext>
      </extLst>
    </bk>
    <bk>
      <extLst>
        <ext uri="{3e2802c4-a4d2-4d8b-9148-e3be6c30e623}">
          <xlrd:rvb i="1545"/>
        </ext>
      </extLst>
    </bk>
    <bk>
      <extLst>
        <ext uri="{3e2802c4-a4d2-4d8b-9148-e3be6c30e623}">
          <xlrd:rvb i="1546"/>
        </ext>
      </extLst>
    </bk>
    <bk>
      <extLst>
        <ext uri="{3e2802c4-a4d2-4d8b-9148-e3be6c30e623}">
          <xlrd:rvb i="1547"/>
        </ext>
      </extLst>
    </bk>
    <bk>
      <extLst>
        <ext uri="{3e2802c4-a4d2-4d8b-9148-e3be6c30e623}">
          <xlrd:rvb i="1548"/>
        </ext>
      </extLst>
    </bk>
    <bk>
      <extLst>
        <ext uri="{3e2802c4-a4d2-4d8b-9148-e3be6c30e623}">
          <xlrd:rvb i="1549"/>
        </ext>
      </extLst>
    </bk>
    <bk>
      <extLst>
        <ext uri="{3e2802c4-a4d2-4d8b-9148-e3be6c30e623}">
          <xlrd:rvb i="1550"/>
        </ext>
      </extLst>
    </bk>
    <bk>
      <extLst>
        <ext uri="{3e2802c4-a4d2-4d8b-9148-e3be6c30e623}">
          <xlrd:rvb i="1551"/>
        </ext>
      </extLst>
    </bk>
    <bk>
      <extLst>
        <ext uri="{3e2802c4-a4d2-4d8b-9148-e3be6c30e623}">
          <xlrd:rvb i="1552"/>
        </ext>
      </extLst>
    </bk>
    <bk>
      <extLst>
        <ext uri="{3e2802c4-a4d2-4d8b-9148-e3be6c30e623}">
          <xlrd:rvb i="1553"/>
        </ext>
      </extLst>
    </bk>
    <bk>
      <extLst>
        <ext uri="{3e2802c4-a4d2-4d8b-9148-e3be6c30e623}">
          <xlrd:rvb i="1554"/>
        </ext>
      </extLst>
    </bk>
    <bk>
      <extLst>
        <ext uri="{3e2802c4-a4d2-4d8b-9148-e3be6c30e623}">
          <xlrd:rvb i="1555"/>
        </ext>
      </extLst>
    </bk>
    <bk>
      <extLst>
        <ext uri="{3e2802c4-a4d2-4d8b-9148-e3be6c30e623}">
          <xlrd:rvb i="1556"/>
        </ext>
      </extLst>
    </bk>
    <bk>
      <extLst>
        <ext uri="{3e2802c4-a4d2-4d8b-9148-e3be6c30e623}">
          <xlrd:rvb i="1557"/>
        </ext>
      </extLst>
    </bk>
    <bk>
      <extLst>
        <ext uri="{3e2802c4-a4d2-4d8b-9148-e3be6c30e623}">
          <xlrd:rvb i="1558"/>
        </ext>
      </extLst>
    </bk>
    <bk>
      <extLst>
        <ext uri="{3e2802c4-a4d2-4d8b-9148-e3be6c30e623}">
          <xlrd:rvb i="1559"/>
        </ext>
      </extLst>
    </bk>
    <bk>
      <extLst>
        <ext uri="{3e2802c4-a4d2-4d8b-9148-e3be6c30e623}">
          <xlrd:rvb i="1560"/>
        </ext>
      </extLst>
    </bk>
    <bk>
      <extLst>
        <ext uri="{3e2802c4-a4d2-4d8b-9148-e3be6c30e623}">
          <xlrd:rvb i="1561"/>
        </ext>
      </extLst>
    </bk>
    <bk>
      <extLst>
        <ext uri="{3e2802c4-a4d2-4d8b-9148-e3be6c30e623}">
          <xlrd:rvb i="1562"/>
        </ext>
      </extLst>
    </bk>
    <bk>
      <extLst>
        <ext uri="{3e2802c4-a4d2-4d8b-9148-e3be6c30e623}">
          <xlrd:rvb i="1563"/>
        </ext>
      </extLst>
    </bk>
    <bk>
      <extLst>
        <ext uri="{3e2802c4-a4d2-4d8b-9148-e3be6c30e623}">
          <xlrd:rvb i="1564"/>
        </ext>
      </extLst>
    </bk>
    <bk>
      <extLst>
        <ext uri="{3e2802c4-a4d2-4d8b-9148-e3be6c30e623}">
          <xlrd:rvb i="1565"/>
        </ext>
      </extLst>
    </bk>
    <bk>
      <extLst>
        <ext uri="{3e2802c4-a4d2-4d8b-9148-e3be6c30e623}">
          <xlrd:rvb i="1566"/>
        </ext>
      </extLst>
    </bk>
    <bk>
      <extLst>
        <ext uri="{3e2802c4-a4d2-4d8b-9148-e3be6c30e623}">
          <xlrd:rvb i="1567"/>
        </ext>
      </extLst>
    </bk>
    <bk>
      <extLst>
        <ext uri="{3e2802c4-a4d2-4d8b-9148-e3be6c30e623}">
          <xlrd:rvb i="1568"/>
        </ext>
      </extLst>
    </bk>
    <bk>
      <extLst>
        <ext uri="{3e2802c4-a4d2-4d8b-9148-e3be6c30e623}">
          <xlrd:rvb i="1569"/>
        </ext>
      </extLst>
    </bk>
    <bk>
      <extLst>
        <ext uri="{3e2802c4-a4d2-4d8b-9148-e3be6c30e623}">
          <xlrd:rvb i="1570"/>
        </ext>
      </extLst>
    </bk>
    <bk>
      <extLst>
        <ext uri="{3e2802c4-a4d2-4d8b-9148-e3be6c30e623}">
          <xlrd:rvb i="1571"/>
        </ext>
      </extLst>
    </bk>
    <bk>
      <extLst>
        <ext uri="{3e2802c4-a4d2-4d8b-9148-e3be6c30e623}">
          <xlrd:rvb i="1572"/>
        </ext>
      </extLst>
    </bk>
    <bk>
      <extLst>
        <ext uri="{3e2802c4-a4d2-4d8b-9148-e3be6c30e623}">
          <xlrd:rvb i="1573"/>
        </ext>
      </extLst>
    </bk>
    <bk>
      <extLst>
        <ext uri="{3e2802c4-a4d2-4d8b-9148-e3be6c30e623}">
          <xlrd:rvb i="1574"/>
        </ext>
      </extLst>
    </bk>
    <bk>
      <extLst>
        <ext uri="{3e2802c4-a4d2-4d8b-9148-e3be6c30e623}">
          <xlrd:rvb i="1575"/>
        </ext>
      </extLst>
    </bk>
    <bk>
      <extLst>
        <ext uri="{3e2802c4-a4d2-4d8b-9148-e3be6c30e623}">
          <xlrd:rvb i="1576"/>
        </ext>
      </extLst>
    </bk>
    <bk>
      <extLst>
        <ext uri="{3e2802c4-a4d2-4d8b-9148-e3be6c30e623}">
          <xlrd:rvb i="1577"/>
        </ext>
      </extLst>
    </bk>
    <bk>
      <extLst>
        <ext uri="{3e2802c4-a4d2-4d8b-9148-e3be6c30e623}">
          <xlrd:rvb i="1578"/>
        </ext>
      </extLst>
    </bk>
    <bk>
      <extLst>
        <ext uri="{3e2802c4-a4d2-4d8b-9148-e3be6c30e623}">
          <xlrd:rvb i="1579"/>
        </ext>
      </extLst>
    </bk>
    <bk>
      <extLst>
        <ext uri="{3e2802c4-a4d2-4d8b-9148-e3be6c30e623}">
          <xlrd:rvb i="1580"/>
        </ext>
      </extLst>
    </bk>
    <bk>
      <extLst>
        <ext uri="{3e2802c4-a4d2-4d8b-9148-e3be6c30e623}">
          <xlrd:rvb i="1581"/>
        </ext>
      </extLst>
    </bk>
    <bk>
      <extLst>
        <ext uri="{3e2802c4-a4d2-4d8b-9148-e3be6c30e623}">
          <xlrd:rvb i="1582"/>
        </ext>
      </extLst>
    </bk>
    <bk>
      <extLst>
        <ext uri="{3e2802c4-a4d2-4d8b-9148-e3be6c30e623}">
          <xlrd:rvb i="1583"/>
        </ext>
      </extLst>
    </bk>
    <bk>
      <extLst>
        <ext uri="{3e2802c4-a4d2-4d8b-9148-e3be6c30e623}">
          <xlrd:rvb i="1584"/>
        </ext>
      </extLst>
    </bk>
    <bk>
      <extLst>
        <ext uri="{3e2802c4-a4d2-4d8b-9148-e3be6c30e623}">
          <xlrd:rvb i="1585"/>
        </ext>
      </extLst>
    </bk>
    <bk>
      <extLst>
        <ext uri="{3e2802c4-a4d2-4d8b-9148-e3be6c30e623}">
          <xlrd:rvb i="1586"/>
        </ext>
      </extLst>
    </bk>
    <bk>
      <extLst>
        <ext uri="{3e2802c4-a4d2-4d8b-9148-e3be6c30e623}">
          <xlrd:rvb i="1587"/>
        </ext>
      </extLst>
    </bk>
    <bk>
      <extLst>
        <ext uri="{3e2802c4-a4d2-4d8b-9148-e3be6c30e623}">
          <xlrd:rvb i="1588"/>
        </ext>
      </extLst>
    </bk>
    <bk>
      <extLst>
        <ext uri="{3e2802c4-a4d2-4d8b-9148-e3be6c30e623}">
          <xlrd:rvb i="1589"/>
        </ext>
      </extLst>
    </bk>
    <bk>
      <extLst>
        <ext uri="{3e2802c4-a4d2-4d8b-9148-e3be6c30e623}">
          <xlrd:rvb i="1590"/>
        </ext>
      </extLst>
    </bk>
    <bk>
      <extLst>
        <ext uri="{3e2802c4-a4d2-4d8b-9148-e3be6c30e623}">
          <xlrd:rvb i="1591"/>
        </ext>
      </extLst>
    </bk>
    <bk>
      <extLst>
        <ext uri="{3e2802c4-a4d2-4d8b-9148-e3be6c30e623}">
          <xlrd:rvb i="1592"/>
        </ext>
      </extLst>
    </bk>
    <bk>
      <extLst>
        <ext uri="{3e2802c4-a4d2-4d8b-9148-e3be6c30e623}">
          <xlrd:rvb i="1593"/>
        </ext>
      </extLst>
    </bk>
    <bk>
      <extLst>
        <ext uri="{3e2802c4-a4d2-4d8b-9148-e3be6c30e623}">
          <xlrd:rvb i="1594"/>
        </ext>
      </extLst>
    </bk>
    <bk>
      <extLst>
        <ext uri="{3e2802c4-a4d2-4d8b-9148-e3be6c30e623}">
          <xlrd:rvb i="1595"/>
        </ext>
      </extLst>
    </bk>
    <bk>
      <extLst>
        <ext uri="{3e2802c4-a4d2-4d8b-9148-e3be6c30e623}">
          <xlrd:rvb i="1596"/>
        </ext>
      </extLst>
    </bk>
    <bk>
      <extLst>
        <ext uri="{3e2802c4-a4d2-4d8b-9148-e3be6c30e623}">
          <xlrd:rvb i="1597"/>
        </ext>
      </extLst>
    </bk>
    <bk>
      <extLst>
        <ext uri="{3e2802c4-a4d2-4d8b-9148-e3be6c30e623}">
          <xlrd:rvb i="1598"/>
        </ext>
      </extLst>
    </bk>
    <bk>
      <extLst>
        <ext uri="{3e2802c4-a4d2-4d8b-9148-e3be6c30e623}">
          <xlrd:rvb i="1599"/>
        </ext>
      </extLst>
    </bk>
    <bk>
      <extLst>
        <ext uri="{3e2802c4-a4d2-4d8b-9148-e3be6c30e623}">
          <xlrd:rvb i="1600"/>
        </ext>
      </extLst>
    </bk>
    <bk>
      <extLst>
        <ext uri="{3e2802c4-a4d2-4d8b-9148-e3be6c30e623}">
          <xlrd:rvb i="1601"/>
        </ext>
      </extLst>
    </bk>
    <bk>
      <extLst>
        <ext uri="{3e2802c4-a4d2-4d8b-9148-e3be6c30e623}">
          <xlrd:rvb i="1602"/>
        </ext>
      </extLst>
    </bk>
    <bk>
      <extLst>
        <ext uri="{3e2802c4-a4d2-4d8b-9148-e3be6c30e623}">
          <xlrd:rvb i="1603"/>
        </ext>
      </extLst>
    </bk>
    <bk>
      <extLst>
        <ext uri="{3e2802c4-a4d2-4d8b-9148-e3be6c30e623}">
          <xlrd:rvb i="1604"/>
        </ext>
      </extLst>
    </bk>
    <bk>
      <extLst>
        <ext uri="{3e2802c4-a4d2-4d8b-9148-e3be6c30e623}">
          <xlrd:rvb i="1605"/>
        </ext>
      </extLst>
    </bk>
    <bk>
      <extLst>
        <ext uri="{3e2802c4-a4d2-4d8b-9148-e3be6c30e623}">
          <xlrd:rvb i="1606"/>
        </ext>
      </extLst>
    </bk>
    <bk>
      <extLst>
        <ext uri="{3e2802c4-a4d2-4d8b-9148-e3be6c30e623}">
          <xlrd:rvb i="1607"/>
        </ext>
      </extLst>
    </bk>
    <bk>
      <extLst>
        <ext uri="{3e2802c4-a4d2-4d8b-9148-e3be6c30e623}">
          <xlrd:rvb i="1608"/>
        </ext>
      </extLst>
    </bk>
    <bk>
      <extLst>
        <ext uri="{3e2802c4-a4d2-4d8b-9148-e3be6c30e623}">
          <xlrd:rvb i="1609"/>
        </ext>
      </extLst>
    </bk>
    <bk>
      <extLst>
        <ext uri="{3e2802c4-a4d2-4d8b-9148-e3be6c30e623}">
          <xlrd:rvb i="1610"/>
        </ext>
      </extLst>
    </bk>
    <bk>
      <extLst>
        <ext uri="{3e2802c4-a4d2-4d8b-9148-e3be6c30e623}">
          <xlrd:rvb i="1611"/>
        </ext>
      </extLst>
    </bk>
    <bk>
      <extLst>
        <ext uri="{3e2802c4-a4d2-4d8b-9148-e3be6c30e623}">
          <xlrd:rvb i="1612"/>
        </ext>
      </extLst>
    </bk>
    <bk>
      <extLst>
        <ext uri="{3e2802c4-a4d2-4d8b-9148-e3be6c30e623}">
          <xlrd:rvb i="1613"/>
        </ext>
      </extLst>
    </bk>
    <bk>
      <extLst>
        <ext uri="{3e2802c4-a4d2-4d8b-9148-e3be6c30e623}">
          <xlrd:rvb i="1614"/>
        </ext>
      </extLst>
    </bk>
    <bk>
      <extLst>
        <ext uri="{3e2802c4-a4d2-4d8b-9148-e3be6c30e623}">
          <xlrd:rvb i="1615"/>
        </ext>
      </extLst>
    </bk>
    <bk>
      <extLst>
        <ext uri="{3e2802c4-a4d2-4d8b-9148-e3be6c30e623}">
          <xlrd:rvb i="1616"/>
        </ext>
      </extLst>
    </bk>
    <bk>
      <extLst>
        <ext uri="{3e2802c4-a4d2-4d8b-9148-e3be6c30e623}">
          <xlrd:rvb i="1617"/>
        </ext>
      </extLst>
    </bk>
    <bk>
      <extLst>
        <ext uri="{3e2802c4-a4d2-4d8b-9148-e3be6c30e623}">
          <xlrd:rvb i="1618"/>
        </ext>
      </extLst>
    </bk>
    <bk>
      <extLst>
        <ext uri="{3e2802c4-a4d2-4d8b-9148-e3be6c30e623}">
          <xlrd:rvb i="1619"/>
        </ext>
      </extLst>
    </bk>
    <bk>
      <extLst>
        <ext uri="{3e2802c4-a4d2-4d8b-9148-e3be6c30e623}">
          <xlrd:rvb i="1620"/>
        </ext>
      </extLst>
    </bk>
    <bk>
      <extLst>
        <ext uri="{3e2802c4-a4d2-4d8b-9148-e3be6c30e623}">
          <xlrd:rvb i="1621"/>
        </ext>
      </extLst>
    </bk>
    <bk>
      <extLst>
        <ext uri="{3e2802c4-a4d2-4d8b-9148-e3be6c30e623}">
          <xlrd:rvb i="1622"/>
        </ext>
      </extLst>
    </bk>
    <bk>
      <extLst>
        <ext uri="{3e2802c4-a4d2-4d8b-9148-e3be6c30e623}">
          <xlrd:rvb i="1623"/>
        </ext>
      </extLst>
    </bk>
    <bk>
      <extLst>
        <ext uri="{3e2802c4-a4d2-4d8b-9148-e3be6c30e623}">
          <xlrd:rvb i="1624"/>
        </ext>
      </extLst>
    </bk>
    <bk>
      <extLst>
        <ext uri="{3e2802c4-a4d2-4d8b-9148-e3be6c30e623}">
          <xlrd:rvb i="1625"/>
        </ext>
      </extLst>
    </bk>
    <bk>
      <extLst>
        <ext uri="{3e2802c4-a4d2-4d8b-9148-e3be6c30e623}">
          <xlrd:rvb i="1626"/>
        </ext>
      </extLst>
    </bk>
    <bk>
      <extLst>
        <ext uri="{3e2802c4-a4d2-4d8b-9148-e3be6c30e623}">
          <xlrd:rvb i="1627"/>
        </ext>
      </extLst>
    </bk>
    <bk>
      <extLst>
        <ext uri="{3e2802c4-a4d2-4d8b-9148-e3be6c30e623}">
          <xlrd:rvb i="1628"/>
        </ext>
      </extLst>
    </bk>
    <bk>
      <extLst>
        <ext uri="{3e2802c4-a4d2-4d8b-9148-e3be6c30e623}">
          <xlrd:rvb i="1629"/>
        </ext>
      </extLst>
    </bk>
    <bk>
      <extLst>
        <ext uri="{3e2802c4-a4d2-4d8b-9148-e3be6c30e623}">
          <xlrd:rvb i="1630"/>
        </ext>
      </extLst>
    </bk>
    <bk>
      <extLst>
        <ext uri="{3e2802c4-a4d2-4d8b-9148-e3be6c30e623}">
          <xlrd:rvb i="1631"/>
        </ext>
      </extLst>
    </bk>
    <bk>
      <extLst>
        <ext uri="{3e2802c4-a4d2-4d8b-9148-e3be6c30e623}">
          <xlrd:rvb i="1632"/>
        </ext>
      </extLst>
    </bk>
    <bk>
      <extLst>
        <ext uri="{3e2802c4-a4d2-4d8b-9148-e3be6c30e623}">
          <xlrd:rvb i="1633"/>
        </ext>
      </extLst>
    </bk>
    <bk>
      <extLst>
        <ext uri="{3e2802c4-a4d2-4d8b-9148-e3be6c30e623}">
          <xlrd:rvb i="1634"/>
        </ext>
      </extLst>
    </bk>
    <bk>
      <extLst>
        <ext uri="{3e2802c4-a4d2-4d8b-9148-e3be6c30e623}">
          <xlrd:rvb i="1635"/>
        </ext>
      </extLst>
    </bk>
    <bk>
      <extLst>
        <ext uri="{3e2802c4-a4d2-4d8b-9148-e3be6c30e623}">
          <xlrd:rvb i="1636"/>
        </ext>
      </extLst>
    </bk>
    <bk>
      <extLst>
        <ext uri="{3e2802c4-a4d2-4d8b-9148-e3be6c30e623}">
          <xlrd:rvb i="1637"/>
        </ext>
      </extLst>
    </bk>
    <bk>
      <extLst>
        <ext uri="{3e2802c4-a4d2-4d8b-9148-e3be6c30e623}">
          <xlrd:rvb i="1638"/>
        </ext>
      </extLst>
    </bk>
    <bk>
      <extLst>
        <ext uri="{3e2802c4-a4d2-4d8b-9148-e3be6c30e623}">
          <xlrd:rvb i="1639"/>
        </ext>
      </extLst>
    </bk>
    <bk>
      <extLst>
        <ext uri="{3e2802c4-a4d2-4d8b-9148-e3be6c30e623}">
          <xlrd:rvb i="1640"/>
        </ext>
      </extLst>
    </bk>
    <bk>
      <extLst>
        <ext uri="{3e2802c4-a4d2-4d8b-9148-e3be6c30e623}">
          <xlrd:rvb i="1641"/>
        </ext>
      </extLst>
    </bk>
    <bk>
      <extLst>
        <ext uri="{3e2802c4-a4d2-4d8b-9148-e3be6c30e623}">
          <xlrd:rvb i="1642"/>
        </ext>
      </extLst>
    </bk>
    <bk>
      <extLst>
        <ext uri="{3e2802c4-a4d2-4d8b-9148-e3be6c30e623}">
          <xlrd:rvb i="1643"/>
        </ext>
      </extLst>
    </bk>
    <bk>
      <extLst>
        <ext uri="{3e2802c4-a4d2-4d8b-9148-e3be6c30e623}">
          <xlrd:rvb i="1644"/>
        </ext>
      </extLst>
    </bk>
    <bk>
      <extLst>
        <ext uri="{3e2802c4-a4d2-4d8b-9148-e3be6c30e623}">
          <xlrd:rvb i="1645"/>
        </ext>
      </extLst>
    </bk>
    <bk>
      <extLst>
        <ext uri="{3e2802c4-a4d2-4d8b-9148-e3be6c30e623}">
          <xlrd:rvb i="1646"/>
        </ext>
      </extLst>
    </bk>
    <bk>
      <extLst>
        <ext uri="{3e2802c4-a4d2-4d8b-9148-e3be6c30e623}">
          <xlrd:rvb i="1647"/>
        </ext>
      </extLst>
    </bk>
    <bk>
      <extLst>
        <ext uri="{3e2802c4-a4d2-4d8b-9148-e3be6c30e623}">
          <xlrd:rvb i="1648"/>
        </ext>
      </extLst>
    </bk>
    <bk>
      <extLst>
        <ext uri="{3e2802c4-a4d2-4d8b-9148-e3be6c30e623}">
          <xlrd:rvb i="1649"/>
        </ext>
      </extLst>
    </bk>
    <bk>
      <extLst>
        <ext uri="{3e2802c4-a4d2-4d8b-9148-e3be6c30e623}">
          <xlrd:rvb i="1650"/>
        </ext>
      </extLst>
    </bk>
    <bk>
      <extLst>
        <ext uri="{3e2802c4-a4d2-4d8b-9148-e3be6c30e623}">
          <xlrd:rvb i="1651"/>
        </ext>
      </extLst>
    </bk>
    <bk>
      <extLst>
        <ext uri="{3e2802c4-a4d2-4d8b-9148-e3be6c30e623}">
          <xlrd:rvb i="1652"/>
        </ext>
      </extLst>
    </bk>
    <bk>
      <extLst>
        <ext uri="{3e2802c4-a4d2-4d8b-9148-e3be6c30e623}">
          <xlrd:rvb i="1653"/>
        </ext>
      </extLst>
    </bk>
    <bk>
      <extLst>
        <ext uri="{3e2802c4-a4d2-4d8b-9148-e3be6c30e623}">
          <xlrd:rvb i="1654"/>
        </ext>
      </extLst>
    </bk>
    <bk>
      <extLst>
        <ext uri="{3e2802c4-a4d2-4d8b-9148-e3be6c30e623}">
          <xlrd:rvb i="1655"/>
        </ext>
      </extLst>
    </bk>
    <bk>
      <extLst>
        <ext uri="{3e2802c4-a4d2-4d8b-9148-e3be6c30e623}">
          <xlrd:rvb i="1656"/>
        </ext>
      </extLst>
    </bk>
    <bk>
      <extLst>
        <ext uri="{3e2802c4-a4d2-4d8b-9148-e3be6c30e623}">
          <xlrd:rvb i="1657"/>
        </ext>
      </extLst>
    </bk>
    <bk>
      <extLst>
        <ext uri="{3e2802c4-a4d2-4d8b-9148-e3be6c30e623}">
          <xlrd:rvb i="1658"/>
        </ext>
      </extLst>
    </bk>
    <bk>
      <extLst>
        <ext uri="{3e2802c4-a4d2-4d8b-9148-e3be6c30e623}">
          <xlrd:rvb i="1659"/>
        </ext>
      </extLst>
    </bk>
    <bk>
      <extLst>
        <ext uri="{3e2802c4-a4d2-4d8b-9148-e3be6c30e623}">
          <xlrd:rvb i="1660"/>
        </ext>
      </extLst>
    </bk>
    <bk>
      <extLst>
        <ext uri="{3e2802c4-a4d2-4d8b-9148-e3be6c30e623}">
          <xlrd:rvb i="1661"/>
        </ext>
      </extLst>
    </bk>
    <bk>
      <extLst>
        <ext uri="{3e2802c4-a4d2-4d8b-9148-e3be6c30e623}">
          <xlrd:rvb i="1662"/>
        </ext>
      </extLst>
    </bk>
    <bk>
      <extLst>
        <ext uri="{3e2802c4-a4d2-4d8b-9148-e3be6c30e623}">
          <xlrd:rvb i="1663"/>
        </ext>
      </extLst>
    </bk>
    <bk>
      <extLst>
        <ext uri="{3e2802c4-a4d2-4d8b-9148-e3be6c30e623}">
          <xlrd:rvb i="1664"/>
        </ext>
      </extLst>
    </bk>
    <bk>
      <extLst>
        <ext uri="{3e2802c4-a4d2-4d8b-9148-e3be6c30e623}">
          <xlrd:rvb i="1665"/>
        </ext>
      </extLst>
    </bk>
    <bk>
      <extLst>
        <ext uri="{3e2802c4-a4d2-4d8b-9148-e3be6c30e623}">
          <xlrd:rvb i="1666"/>
        </ext>
      </extLst>
    </bk>
    <bk>
      <extLst>
        <ext uri="{3e2802c4-a4d2-4d8b-9148-e3be6c30e623}">
          <xlrd:rvb i="1667"/>
        </ext>
      </extLst>
    </bk>
    <bk>
      <extLst>
        <ext uri="{3e2802c4-a4d2-4d8b-9148-e3be6c30e623}">
          <xlrd:rvb i="1668"/>
        </ext>
      </extLst>
    </bk>
    <bk>
      <extLst>
        <ext uri="{3e2802c4-a4d2-4d8b-9148-e3be6c30e623}">
          <xlrd:rvb i="1669"/>
        </ext>
      </extLst>
    </bk>
    <bk>
      <extLst>
        <ext uri="{3e2802c4-a4d2-4d8b-9148-e3be6c30e623}">
          <xlrd:rvb i="1670"/>
        </ext>
      </extLst>
    </bk>
    <bk>
      <extLst>
        <ext uri="{3e2802c4-a4d2-4d8b-9148-e3be6c30e623}">
          <xlrd:rvb i="1671"/>
        </ext>
      </extLst>
    </bk>
    <bk>
      <extLst>
        <ext uri="{3e2802c4-a4d2-4d8b-9148-e3be6c30e623}">
          <xlrd:rvb i="1672"/>
        </ext>
      </extLst>
    </bk>
    <bk>
      <extLst>
        <ext uri="{3e2802c4-a4d2-4d8b-9148-e3be6c30e623}">
          <xlrd:rvb i="1673"/>
        </ext>
      </extLst>
    </bk>
    <bk>
      <extLst>
        <ext uri="{3e2802c4-a4d2-4d8b-9148-e3be6c30e623}">
          <xlrd:rvb i="1674"/>
        </ext>
      </extLst>
    </bk>
    <bk>
      <extLst>
        <ext uri="{3e2802c4-a4d2-4d8b-9148-e3be6c30e623}">
          <xlrd:rvb i="1675"/>
        </ext>
      </extLst>
    </bk>
    <bk>
      <extLst>
        <ext uri="{3e2802c4-a4d2-4d8b-9148-e3be6c30e623}">
          <xlrd:rvb i="1676"/>
        </ext>
      </extLst>
    </bk>
    <bk>
      <extLst>
        <ext uri="{3e2802c4-a4d2-4d8b-9148-e3be6c30e623}">
          <xlrd:rvb i="1677"/>
        </ext>
      </extLst>
    </bk>
    <bk>
      <extLst>
        <ext uri="{3e2802c4-a4d2-4d8b-9148-e3be6c30e623}">
          <xlrd:rvb i="1678"/>
        </ext>
      </extLst>
    </bk>
    <bk>
      <extLst>
        <ext uri="{3e2802c4-a4d2-4d8b-9148-e3be6c30e623}">
          <xlrd:rvb i="1679"/>
        </ext>
      </extLst>
    </bk>
    <bk>
      <extLst>
        <ext uri="{3e2802c4-a4d2-4d8b-9148-e3be6c30e623}">
          <xlrd:rvb i="1680"/>
        </ext>
      </extLst>
    </bk>
    <bk>
      <extLst>
        <ext uri="{3e2802c4-a4d2-4d8b-9148-e3be6c30e623}">
          <xlrd:rvb i="1681"/>
        </ext>
      </extLst>
    </bk>
    <bk>
      <extLst>
        <ext uri="{3e2802c4-a4d2-4d8b-9148-e3be6c30e623}">
          <xlrd:rvb i="1682"/>
        </ext>
      </extLst>
    </bk>
    <bk>
      <extLst>
        <ext uri="{3e2802c4-a4d2-4d8b-9148-e3be6c30e623}">
          <xlrd:rvb i="1683"/>
        </ext>
      </extLst>
    </bk>
    <bk>
      <extLst>
        <ext uri="{3e2802c4-a4d2-4d8b-9148-e3be6c30e623}">
          <xlrd:rvb i="1684"/>
        </ext>
      </extLst>
    </bk>
    <bk>
      <extLst>
        <ext uri="{3e2802c4-a4d2-4d8b-9148-e3be6c30e623}">
          <xlrd:rvb i="1685"/>
        </ext>
      </extLst>
    </bk>
    <bk>
      <extLst>
        <ext uri="{3e2802c4-a4d2-4d8b-9148-e3be6c30e623}">
          <xlrd:rvb i="1686"/>
        </ext>
      </extLst>
    </bk>
    <bk>
      <extLst>
        <ext uri="{3e2802c4-a4d2-4d8b-9148-e3be6c30e623}">
          <xlrd:rvb i="1687"/>
        </ext>
      </extLst>
    </bk>
    <bk>
      <extLst>
        <ext uri="{3e2802c4-a4d2-4d8b-9148-e3be6c30e623}">
          <xlrd:rvb i="1688"/>
        </ext>
      </extLst>
    </bk>
    <bk>
      <extLst>
        <ext uri="{3e2802c4-a4d2-4d8b-9148-e3be6c30e623}">
          <xlrd:rvb i="1689"/>
        </ext>
      </extLst>
    </bk>
    <bk>
      <extLst>
        <ext uri="{3e2802c4-a4d2-4d8b-9148-e3be6c30e623}">
          <xlrd:rvb i="1690"/>
        </ext>
      </extLst>
    </bk>
    <bk>
      <extLst>
        <ext uri="{3e2802c4-a4d2-4d8b-9148-e3be6c30e623}">
          <xlrd:rvb i="1691"/>
        </ext>
      </extLst>
    </bk>
    <bk>
      <extLst>
        <ext uri="{3e2802c4-a4d2-4d8b-9148-e3be6c30e623}">
          <xlrd:rvb i="1692"/>
        </ext>
      </extLst>
    </bk>
    <bk>
      <extLst>
        <ext uri="{3e2802c4-a4d2-4d8b-9148-e3be6c30e623}">
          <xlrd:rvb i="1693"/>
        </ext>
      </extLst>
    </bk>
    <bk>
      <extLst>
        <ext uri="{3e2802c4-a4d2-4d8b-9148-e3be6c30e623}">
          <xlrd:rvb i="1694"/>
        </ext>
      </extLst>
    </bk>
    <bk>
      <extLst>
        <ext uri="{3e2802c4-a4d2-4d8b-9148-e3be6c30e623}">
          <xlrd:rvb i="1695"/>
        </ext>
      </extLst>
    </bk>
    <bk>
      <extLst>
        <ext uri="{3e2802c4-a4d2-4d8b-9148-e3be6c30e623}">
          <xlrd:rvb i="1696"/>
        </ext>
      </extLst>
    </bk>
    <bk>
      <extLst>
        <ext uri="{3e2802c4-a4d2-4d8b-9148-e3be6c30e623}">
          <xlrd:rvb i="1697"/>
        </ext>
      </extLst>
    </bk>
    <bk>
      <extLst>
        <ext uri="{3e2802c4-a4d2-4d8b-9148-e3be6c30e623}">
          <xlrd:rvb i="1698"/>
        </ext>
      </extLst>
    </bk>
    <bk>
      <extLst>
        <ext uri="{3e2802c4-a4d2-4d8b-9148-e3be6c30e623}">
          <xlrd:rvb i="1699"/>
        </ext>
      </extLst>
    </bk>
    <bk>
      <extLst>
        <ext uri="{3e2802c4-a4d2-4d8b-9148-e3be6c30e623}">
          <xlrd:rvb i="1700"/>
        </ext>
      </extLst>
    </bk>
    <bk>
      <extLst>
        <ext uri="{3e2802c4-a4d2-4d8b-9148-e3be6c30e623}">
          <xlrd:rvb i="1701"/>
        </ext>
      </extLst>
    </bk>
    <bk>
      <extLst>
        <ext uri="{3e2802c4-a4d2-4d8b-9148-e3be6c30e623}">
          <xlrd:rvb i="1702"/>
        </ext>
      </extLst>
    </bk>
    <bk>
      <extLst>
        <ext uri="{3e2802c4-a4d2-4d8b-9148-e3be6c30e623}">
          <xlrd:rvb i="1703"/>
        </ext>
      </extLst>
    </bk>
    <bk>
      <extLst>
        <ext uri="{3e2802c4-a4d2-4d8b-9148-e3be6c30e623}">
          <xlrd:rvb i="1704"/>
        </ext>
      </extLst>
    </bk>
    <bk>
      <extLst>
        <ext uri="{3e2802c4-a4d2-4d8b-9148-e3be6c30e623}">
          <xlrd:rvb i="1705"/>
        </ext>
      </extLst>
    </bk>
    <bk>
      <extLst>
        <ext uri="{3e2802c4-a4d2-4d8b-9148-e3be6c30e623}">
          <xlrd:rvb i="1706"/>
        </ext>
      </extLst>
    </bk>
    <bk>
      <extLst>
        <ext uri="{3e2802c4-a4d2-4d8b-9148-e3be6c30e623}">
          <xlrd:rvb i="1707"/>
        </ext>
      </extLst>
    </bk>
    <bk>
      <extLst>
        <ext uri="{3e2802c4-a4d2-4d8b-9148-e3be6c30e623}">
          <xlrd:rvb i="1708"/>
        </ext>
      </extLst>
    </bk>
    <bk>
      <extLst>
        <ext uri="{3e2802c4-a4d2-4d8b-9148-e3be6c30e623}">
          <xlrd:rvb i="1709"/>
        </ext>
      </extLst>
    </bk>
    <bk>
      <extLst>
        <ext uri="{3e2802c4-a4d2-4d8b-9148-e3be6c30e623}">
          <xlrd:rvb i="1710"/>
        </ext>
      </extLst>
    </bk>
    <bk>
      <extLst>
        <ext uri="{3e2802c4-a4d2-4d8b-9148-e3be6c30e623}">
          <xlrd:rvb i="1711"/>
        </ext>
      </extLst>
    </bk>
    <bk>
      <extLst>
        <ext uri="{3e2802c4-a4d2-4d8b-9148-e3be6c30e623}">
          <xlrd:rvb i="1712"/>
        </ext>
      </extLst>
    </bk>
    <bk>
      <extLst>
        <ext uri="{3e2802c4-a4d2-4d8b-9148-e3be6c30e623}">
          <xlrd:rvb i="1713"/>
        </ext>
      </extLst>
    </bk>
    <bk>
      <extLst>
        <ext uri="{3e2802c4-a4d2-4d8b-9148-e3be6c30e623}">
          <xlrd:rvb i="1714"/>
        </ext>
      </extLst>
    </bk>
    <bk>
      <extLst>
        <ext uri="{3e2802c4-a4d2-4d8b-9148-e3be6c30e623}">
          <xlrd:rvb i="1715"/>
        </ext>
      </extLst>
    </bk>
    <bk>
      <extLst>
        <ext uri="{3e2802c4-a4d2-4d8b-9148-e3be6c30e623}">
          <xlrd:rvb i="1716"/>
        </ext>
      </extLst>
    </bk>
    <bk>
      <extLst>
        <ext uri="{3e2802c4-a4d2-4d8b-9148-e3be6c30e623}">
          <xlrd:rvb i="1717"/>
        </ext>
      </extLst>
    </bk>
    <bk>
      <extLst>
        <ext uri="{3e2802c4-a4d2-4d8b-9148-e3be6c30e623}">
          <xlrd:rvb i="1718"/>
        </ext>
      </extLst>
    </bk>
    <bk>
      <extLst>
        <ext uri="{3e2802c4-a4d2-4d8b-9148-e3be6c30e623}">
          <xlrd:rvb i="1719"/>
        </ext>
      </extLst>
    </bk>
    <bk>
      <extLst>
        <ext uri="{3e2802c4-a4d2-4d8b-9148-e3be6c30e623}">
          <xlrd:rvb i="1720"/>
        </ext>
      </extLst>
    </bk>
    <bk>
      <extLst>
        <ext uri="{3e2802c4-a4d2-4d8b-9148-e3be6c30e623}">
          <xlrd:rvb i="1721"/>
        </ext>
      </extLst>
    </bk>
    <bk>
      <extLst>
        <ext uri="{3e2802c4-a4d2-4d8b-9148-e3be6c30e623}">
          <xlrd:rvb i="1722"/>
        </ext>
      </extLst>
    </bk>
    <bk>
      <extLst>
        <ext uri="{3e2802c4-a4d2-4d8b-9148-e3be6c30e623}">
          <xlrd:rvb i="1723"/>
        </ext>
      </extLst>
    </bk>
    <bk>
      <extLst>
        <ext uri="{3e2802c4-a4d2-4d8b-9148-e3be6c30e623}">
          <xlrd:rvb i="1724"/>
        </ext>
      </extLst>
    </bk>
    <bk>
      <extLst>
        <ext uri="{3e2802c4-a4d2-4d8b-9148-e3be6c30e623}">
          <xlrd:rvb i="1725"/>
        </ext>
      </extLst>
    </bk>
    <bk>
      <extLst>
        <ext uri="{3e2802c4-a4d2-4d8b-9148-e3be6c30e623}">
          <xlrd:rvb i="1726"/>
        </ext>
      </extLst>
    </bk>
    <bk>
      <extLst>
        <ext uri="{3e2802c4-a4d2-4d8b-9148-e3be6c30e623}">
          <xlrd:rvb i="1727"/>
        </ext>
      </extLst>
    </bk>
    <bk>
      <extLst>
        <ext uri="{3e2802c4-a4d2-4d8b-9148-e3be6c30e623}">
          <xlrd:rvb i="1728"/>
        </ext>
      </extLst>
    </bk>
    <bk>
      <extLst>
        <ext uri="{3e2802c4-a4d2-4d8b-9148-e3be6c30e623}">
          <xlrd:rvb i="1729"/>
        </ext>
      </extLst>
    </bk>
    <bk>
      <extLst>
        <ext uri="{3e2802c4-a4d2-4d8b-9148-e3be6c30e623}">
          <xlrd:rvb i="1730"/>
        </ext>
      </extLst>
    </bk>
    <bk>
      <extLst>
        <ext uri="{3e2802c4-a4d2-4d8b-9148-e3be6c30e623}">
          <xlrd:rvb i="1731"/>
        </ext>
      </extLst>
    </bk>
    <bk>
      <extLst>
        <ext uri="{3e2802c4-a4d2-4d8b-9148-e3be6c30e623}">
          <xlrd:rvb i="1732"/>
        </ext>
      </extLst>
    </bk>
    <bk>
      <extLst>
        <ext uri="{3e2802c4-a4d2-4d8b-9148-e3be6c30e623}">
          <xlrd:rvb i="1733"/>
        </ext>
      </extLst>
    </bk>
    <bk>
      <extLst>
        <ext uri="{3e2802c4-a4d2-4d8b-9148-e3be6c30e623}">
          <xlrd:rvb i="1734"/>
        </ext>
      </extLst>
    </bk>
    <bk>
      <extLst>
        <ext uri="{3e2802c4-a4d2-4d8b-9148-e3be6c30e623}">
          <xlrd:rvb i="1735"/>
        </ext>
      </extLst>
    </bk>
    <bk>
      <extLst>
        <ext uri="{3e2802c4-a4d2-4d8b-9148-e3be6c30e623}">
          <xlrd:rvb i="1736"/>
        </ext>
      </extLst>
    </bk>
    <bk>
      <extLst>
        <ext uri="{3e2802c4-a4d2-4d8b-9148-e3be6c30e623}">
          <xlrd:rvb i="1737"/>
        </ext>
      </extLst>
    </bk>
    <bk>
      <extLst>
        <ext uri="{3e2802c4-a4d2-4d8b-9148-e3be6c30e623}">
          <xlrd:rvb i="1738"/>
        </ext>
      </extLst>
    </bk>
    <bk>
      <extLst>
        <ext uri="{3e2802c4-a4d2-4d8b-9148-e3be6c30e623}">
          <xlrd:rvb i="1739"/>
        </ext>
      </extLst>
    </bk>
    <bk>
      <extLst>
        <ext uri="{3e2802c4-a4d2-4d8b-9148-e3be6c30e623}">
          <xlrd:rvb i="1740"/>
        </ext>
      </extLst>
    </bk>
    <bk>
      <extLst>
        <ext uri="{3e2802c4-a4d2-4d8b-9148-e3be6c30e623}">
          <xlrd:rvb i="1741"/>
        </ext>
      </extLst>
    </bk>
    <bk>
      <extLst>
        <ext uri="{3e2802c4-a4d2-4d8b-9148-e3be6c30e623}">
          <xlrd:rvb i="1742"/>
        </ext>
      </extLst>
    </bk>
    <bk>
      <extLst>
        <ext uri="{3e2802c4-a4d2-4d8b-9148-e3be6c30e623}">
          <xlrd:rvb i="1743"/>
        </ext>
      </extLst>
    </bk>
    <bk>
      <extLst>
        <ext uri="{3e2802c4-a4d2-4d8b-9148-e3be6c30e623}">
          <xlrd:rvb i="1744"/>
        </ext>
      </extLst>
    </bk>
    <bk>
      <extLst>
        <ext uri="{3e2802c4-a4d2-4d8b-9148-e3be6c30e623}">
          <xlrd:rvb i="1745"/>
        </ext>
      </extLst>
    </bk>
    <bk>
      <extLst>
        <ext uri="{3e2802c4-a4d2-4d8b-9148-e3be6c30e623}">
          <xlrd:rvb i="1746"/>
        </ext>
      </extLst>
    </bk>
    <bk>
      <extLst>
        <ext uri="{3e2802c4-a4d2-4d8b-9148-e3be6c30e623}">
          <xlrd:rvb i="1747"/>
        </ext>
      </extLst>
    </bk>
    <bk>
      <extLst>
        <ext uri="{3e2802c4-a4d2-4d8b-9148-e3be6c30e623}">
          <xlrd:rvb i="1748"/>
        </ext>
      </extLst>
    </bk>
    <bk>
      <extLst>
        <ext uri="{3e2802c4-a4d2-4d8b-9148-e3be6c30e623}">
          <xlrd:rvb i="1749"/>
        </ext>
      </extLst>
    </bk>
    <bk>
      <extLst>
        <ext uri="{3e2802c4-a4d2-4d8b-9148-e3be6c30e623}">
          <xlrd:rvb i="1750"/>
        </ext>
      </extLst>
    </bk>
    <bk>
      <extLst>
        <ext uri="{3e2802c4-a4d2-4d8b-9148-e3be6c30e623}">
          <xlrd:rvb i="1751"/>
        </ext>
      </extLst>
    </bk>
    <bk>
      <extLst>
        <ext uri="{3e2802c4-a4d2-4d8b-9148-e3be6c30e623}">
          <xlrd:rvb i="1752"/>
        </ext>
      </extLst>
    </bk>
    <bk>
      <extLst>
        <ext uri="{3e2802c4-a4d2-4d8b-9148-e3be6c30e623}">
          <xlrd:rvb i="1753"/>
        </ext>
      </extLst>
    </bk>
    <bk>
      <extLst>
        <ext uri="{3e2802c4-a4d2-4d8b-9148-e3be6c30e623}">
          <xlrd:rvb i="1754"/>
        </ext>
      </extLst>
    </bk>
    <bk>
      <extLst>
        <ext uri="{3e2802c4-a4d2-4d8b-9148-e3be6c30e623}">
          <xlrd:rvb i="1755"/>
        </ext>
      </extLst>
    </bk>
    <bk>
      <extLst>
        <ext uri="{3e2802c4-a4d2-4d8b-9148-e3be6c30e623}">
          <xlrd:rvb i="1756"/>
        </ext>
      </extLst>
    </bk>
    <bk>
      <extLst>
        <ext uri="{3e2802c4-a4d2-4d8b-9148-e3be6c30e623}">
          <xlrd:rvb i="1757"/>
        </ext>
      </extLst>
    </bk>
    <bk>
      <extLst>
        <ext uri="{3e2802c4-a4d2-4d8b-9148-e3be6c30e623}">
          <xlrd:rvb i="1758"/>
        </ext>
      </extLst>
    </bk>
    <bk>
      <extLst>
        <ext uri="{3e2802c4-a4d2-4d8b-9148-e3be6c30e623}">
          <xlrd:rvb i="1759"/>
        </ext>
      </extLst>
    </bk>
    <bk>
      <extLst>
        <ext uri="{3e2802c4-a4d2-4d8b-9148-e3be6c30e623}">
          <xlrd:rvb i="1760"/>
        </ext>
      </extLst>
    </bk>
    <bk>
      <extLst>
        <ext uri="{3e2802c4-a4d2-4d8b-9148-e3be6c30e623}">
          <xlrd:rvb i="1761"/>
        </ext>
      </extLst>
    </bk>
    <bk>
      <extLst>
        <ext uri="{3e2802c4-a4d2-4d8b-9148-e3be6c30e623}">
          <xlrd:rvb i="1762"/>
        </ext>
      </extLst>
    </bk>
    <bk>
      <extLst>
        <ext uri="{3e2802c4-a4d2-4d8b-9148-e3be6c30e623}">
          <xlrd:rvb i="1763"/>
        </ext>
      </extLst>
    </bk>
    <bk>
      <extLst>
        <ext uri="{3e2802c4-a4d2-4d8b-9148-e3be6c30e623}">
          <xlrd:rvb i="1764"/>
        </ext>
      </extLst>
    </bk>
    <bk>
      <extLst>
        <ext uri="{3e2802c4-a4d2-4d8b-9148-e3be6c30e623}">
          <xlrd:rvb i="1765"/>
        </ext>
      </extLst>
    </bk>
    <bk>
      <extLst>
        <ext uri="{3e2802c4-a4d2-4d8b-9148-e3be6c30e623}">
          <xlrd:rvb i="1766"/>
        </ext>
      </extLst>
    </bk>
    <bk>
      <extLst>
        <ext uri="{3e2802c4-a4d2-4d8b-9148-e3be6c30e623}">
          <xlrd:rvb i="1767"/>
        </ext>
      </extLst>
    </bk>
    <bk>
      <extLst>
        <ext uri="{3e2802c4-a4d2-4d8b-9148-e3be6c30e623}">
          <xlrd:rvb i="1768"/>
        </ext>
      </extLst>
    </bk>
    <bk>
      <extLst>
        <ext uri="{3e2802c4-a4d2-4d8b-9148-e3be6c30e623}">
          <xlrd:rvb i="1769"/>
        </ext>
      </extLst>
    </bk>
    <bk>
      <extLst>
        <ext uri="{3e2802c4-a4d2-4d8b-9148-e3be6c30e623}">
          <xlrd:rvb i="1770"/>
        </ext>
      </extLst>
    </bk>
    <bk>
      <extLst>
        <ext uri="{3e2802c4-a4d2-4d8b-9148-e3be6c30e623}">
          <xlrd:rvb i="1771"/>
        </ext>
      </extLst>
    </bk>
    <bk>
      <extLst>
        <ext uri="{3e2802c4-a4d2-4d8b-9148-e3be6c30e623}">
          <xlrd:rvb i="1772"/>
        </ext>
      </extLst>
    </bk>
    <bk>
      <extLst>
        <ext uri="{3e2802c4-a4d2-4d8b-9148-e3be6c30e623}">
          <xlrd:rvb i="1773"/>
        </ext>
      </extLst>
    </bk>
    <bk>
      <extLst>
        <ext uri="{3e2802c4-a4d2-4d8b-9148-e3be6c30e623}">
          <xlrd:rvb i="1774"/>
        </ext>
      </extLst>
    </bk>
    <bk>
      <extLst>
        <ext uri="{3e2802c4-a4d2-4d8b-9148-e3be6c30e623}">
          <xlrd:rvb i="1775"/>
        </ext>
      </extLst>
    </bk>
    <bk>
      <extLst>
        <ext uri="{3e2802c4-a4d2-4d8b-9148-e3be6c30e623}">
          <xlrd:rvb i="1776"/>
        </ext>
      </extLst>
    </bk>
    <bk>
      <extLst>
        <ext uri="{3e2802c4-a4d2-4d8b-9148-e3be6c30e623}">
          <xlrd:rvb i="1777"/>
        </ext>
      </extLst>
    </bk>
    <bk>
      <extLst>
        <ext uri="{3e2802c4-a4d2-4d8b-9148-e3be6c30e623}">
          <xlrd:rvb i="1778"/>
        </ext>
      </extLst>
    </bk>
    <bk>
      <extLst>
        <ext uri="{3e2802c4-a4d2-4d8b-9148-e3be6c30e623}">
          <xlrd:rvb i="1779"/>
        </ext>
      </extLst>
    </bk>
    <bk>
      <extLst>
        <ext uri="{3e2802c4-a4d2-4d8b-9148-e3be6c30e623}">
          <xlrd:rvb i="1780"/>
        </ext>
      </extLst>
    </bk>
    <bk>
      <extLst>
        <ext uri="{3e2802c4-a4d2-4d8b-9148-e3be6c30e623}">
          <xlrd:rvb i="1781"/>
        </ext>
      </extLst>
    </bk>
    <bk>
      <extLst>
        <ext uri="{3e2802c4-a4d2-4d8b-9148-e3be6c30e623}">
          <xlrd:rvb i="1782"/>
        </ext>
      </extLst>
    </bk>
    <bk>
      <extLst>
        <ext uri="{3e2802c4-a4d2-4d8b-9148-e3be6c30e623}">
          <xlrd:rvb i="1783"/>
        </ext>
      </extLst>
    </bk>
    <bk>
      <extLst>
        <ext uri="{3e2802c4-a4d2-4d8b-9148-e3be6c30e623}">
          <xlrd:rvb i="1784"/>
        </ext>
      </extLst>
    </bk>
    <bk>
      <extLst>
        <ext uri="{3e2802c4-a4d2-4d8b-9148-e3be6c30e623}">
          <xlrd:rvb i="1785"/>
        </ext>
      </extLst>
    </bk>
    <bk>
      <extLst>
        <ext uri="{3e2802c4-a4d2-4d8b-9148-e3be6c30e623}">
          <xlrd:rvb i="1786"/>
        </ext>
      </extLst>
    </bk>
    <bk>
      <extLst>
        <ext uri="{3e2802c4-a4d2-4d8b-9148-e3be6c30e623}">
          <xlrd:rvb i="1787"/>
        </ext>
      </extLst>
    </bk>
    <bk>
      <extLst>
        <ext uri="{3e2802c4-a4d2-4d8b-9148-e3be6c30e623}">
          <xlrd:rvb i="1788"/>
        </ext>
      </extLst>
    </bk>
    <bk>
      <extLst>
        <ext uri="{3e2802c4-a4d2-4d8b-9148-e3be6c30e623}">
          <xlrd:rvb i="1789"/>
        </ext>
      </extLst>
    </bk>
    <bk>
      <extLst>
        <ext uri="{3e2802c4-a4d2-4d8b-9148-e3be6c30e623}">
          <xlrd:rvb i="1790"/>
        </ext>
      </extLst>
    </bk>
    <bk>
      <extLst>
        <ext uri="{3e2802c4-a4d2-4d8b-9148-e3be6c30e623}">
          <xlrd:rvb i="1791"/>
        </ext>
      </extLst>
    </bk>
    <bk>
      <extLst>
        <ext uri="{3e2802c4-a4d2-4d8b-9148-e3be6c30e623}">
          <xlrd:rvb i="1792"/>
        </ext>
      </extLst>
    </bk>
    <bk>
      <extLst>
        <ext uri="{3e2802c4-a4d2-4d8b-9148-e3be6c30e623}">
          <xlrd:rvb i="1793"/>
        </ext>
      </extLst>
    </bk>
    <bk>
      <extLst>
        <ext uri="{3e2802c4-a4d2-4d8b-9148-e3be6c30e623}">
          <xlrd:rvb i="1794"/>
        </ext>
      </extLst>
    </bk>
    <bk>
      <extLst>
        <ext uri="{3e2802c4-a4d2-4d8b-9148-e3be6c30e623}">
          <xlrd:rvb i="1795"/>
        </ext>
      </extLst>
    </bk>
    <bk>
      <extLst>
        <ext uri="{3e2802c4-a4d2-4d8b-9148-e3be6c30e623}">
          <xlrd:rvb i="1796"/>
        </ext>
      </extLst>
    </bk>
    <bk>
      <extLst>
        <ext uri="{3e2802c4-a4d2-4d8b-9148-e3be6c30e623}">
          <xlrd:rvb i="1797"/>
        </ext>
      </extLst>
    </bk>
    <bk>
      <extLst>
        <ext uri="{3e2802c4-a4d2-4d8b-9148-e3be6c30e623}">
          <xlrd:rvb i="1798"/>
        </ext>
      </extLst>
    </bk>
    <bk>
      <extLst>
        <ext uri="{3e2802c4-a4d2-4d8b-9148-e3be6c30e623}">
          <xlrd:rvb i="1799"/>
        </ext>
      </extLst>
    </bk>
    <bk>
      <extLst>
        <ext uri="{3e2802c4-a4d2-4d8b-9148-e3be6c30e623}">
          <xlrd:rvb i="1800"/>
        </ext>
      </extLst>
    </bk>
    <bk>
      <extLst>
        <ext uri="{3e2802c4-a4d2-4d8b-9148-e3be6c30e623}">
          <xlrd:rvb i="1801"/>
        </ext>
      </extLst>
    </bk>
    <bk>
      <extLst>
        <ext uri="{3e2802c4-a4d2-4d8b-9148-e3be6c30e623}">
          <xlrd:rvb i="1802"/>
        </ext>
      </extLst>
    </bk>
    <bk>
      <extLst>
        <ext uri="{3e2802c4-a4d2-4d8b-9148-e3be6c30e623}">
          <xlrd:rvb i="1803"/>
        </ext>
      </extLst>
    </bk>
    <bk>
      <extLst>
        <ext uri="{3e2802c4-a4d2-4d8b-9148-e3be6c30e623}">
          <xlrd:rvb i="1804"/>
        </ext>
      </extLst>
    </bk>
    <bk>
      <extLst>
        <ext uri="{3e2802c4-a4d2-4d8b-9148-e3be6c30e623}">
          <xlrd:rvb i="1805"/>
        </ext>
      </extLst>
    </bk>
    <bk>
      <extLst>
        <ext uri="{3e2802c4-a4d2-4d8b-9148-e3be6c30e623}">
          <xlrd:rvb i="1806"/>
        </ext>
      </extLst>
    </bk>
    <bk>
      <extLst>
        <ext uri="{3e2802c4-a4d2-4d8b-9148-e3be6c30e623}">
          <xlrd:rvb i="1807"/>
        </ext>
      </extLst>
    </bk>
    <bk>
      <extLst>
        <ext uri="{3e2802c4-a4d2-4d8b-9148-e3be6c30e623}">
          <xlrd:rvb i="1808"/>
        </ext>
      </extLst>
    </bk>
    <bk>
      <extLst>
        <ext uri="{3e2802c4-a4d2-4d8b-9148-e3be6c30e623}">
          <xlrd:rvb i="1809"/>
        </ext>
      </extLst>
    </bk>
    <bk>
      <extLst>
        <ext uri="{3e2802c4-a4d2-4d8b-9148-e3be6c30e623}">
          <xlrd:rvb i="1810"/>
        </ext>
      </extLst>
    </bk>
    <bk>
      <extLst>
        <ext uri="{3e2802c4-a4d2-4d8b-9148-e3be6c30e623}">
          <xlrd:rvb i="1811"/>
        </ext>
      </extLst>
    </bk>
    <bk>
      <extLst>
        <ext uri="{3e2802c4-a4d2-4d8b-9148-e3be6c30e623}">
          <xlrd:rvb i="1812"/>
        </ext>
      </extLst>
    </bk>
    <bk>
      <extLst>
        <ext uri="{3e2802c4-a4d2-4d8b-9148-e3be6c30e623}">
          <xlrd:rvb i="1813"/>
        </ext>
      </extLst>
    </bk>
    <bk>
      <extLst>
        <ext uri="{3e2802c4-a4d2-4d8b-9148-e3be6c30e623}">
          <xlrd:rvb i="1814"/>
        </ext>
      </extLst>
    </bk>
    <bk>
      <extLst>
        <ext uri="{3e2802c4-a4d2-4d8b-9148-e3be6c30e623}">
          <xlrd:rvb i="1815"/>
        </ext>
      </extLst>
    </bk>
    <bk>
      <extLst>
        <ext uri="{3e2802c4-a4d2-4d8b-9148-e3be6c30e623}">
          <xlrd:rvb i="1816"/>
        </ext>
      </extLst>
    </bk>
    <bk>
      <extLst>
        <ext uri="{3e2802c4-a4d2-4d8b-9148-e3be6c30e623}">
          <xlrd:rvb i="1817"/>
        </ext>
      </extLst>
    </bk>
    <bk>
      <extLst>
        <ext uri="{3e2802c4-a4d2-4d8b-9148-e3be6c30e623}">
          <xlrd:rvb i="1818"/>
        </ext>
      </extLst>
    </bk>
    <bk>
      <extLst>
        <ext uri="{3e2802c4-a4d2-4d8b-9148-e3be6c30e623}">
          <xlrd:rvb i="1819"/>
        </ext>
      </extLst>
    </bk>
    <bk>
      <extLst>
        <ext uri="{3e2802c4-a4d2-4d8b-9148-e3be6c30e623}">
          <xlrd:rvb i="1820"/>
        </ext>
      </extLst>
    </bk>
    <bk>
      <extLst>
        <ext uri="{3e2802c4-a4d2-4d8b-9148-e3be6c30e623}">
          <xlrd:rvb i="1821"/>
        </ext>
      </extLst>
    </bk>
    <bk>
      <extLst>
        <ext uri="{3e2802c4-a4d2-4d8b-9148-e3be6c30e623}">
          <xlrd:rvb i="1822"/>
        </ext>
      </extLst>
    </bk>
    <bk>
      <extLst>
        <ext uri="{3e2802c4-a4d2-4d8b-9148-e3be6c30e623}">
          <xlrd:rvb i="1823"/>
        </ext>
      </extLst>
    </bk>
    <bk>
      <extLst>
        <ext uri="{3e2802c4-a4d2-4d8b-9148-e3be6c30e623}">
          <xlrd:rvb i="1824"/>
        </ext>
      </extLst>
    </bk>
    <bk>
      <extLst>
        <ext uri="{3e2802c4-a4d2-4d8b-9148-e3be6c30e623}">
          <xlrd:rvb i="1825"/>
        </ext>
      </extLst>
    </bk>
    <bk>
      <extLst>
        <ext uri="{3e2802c4-a4d2-4d8b-9148-e3be6c30e623}">
          <xlrd:rvb i="1826"/>
        </ext>
      </extLst>
    </bk>
    <bk>
      <extLst>
        <ext uri="{3e2802c4-a4d2-4d8b-9148-e3be6c30e623}">
          <xlrd:rvb i="1827"/>
        </ext>
      </extLst>
    </bk>
    <bk>
      <extLst>
        <ext uri="{3e2802c4-a4d2-4d8b-9148-e3be6c30e623}">
          <xlrd:rvb i="1828"/>
        </ext>
      </extLst>
    </bk>
    <bk>
      <extLst>
        <ext uri="{3e2802c4-a4d2-4d8b-9148-e3be6c30e623}">
          <xlrd:rvb i="1829"/>
        </ext>
      </extLst>
    </bk>
    <bk>
      <extLst>
        <ext uri="{3e2802c4-a4d2-4d8b-9148-e3be6c30e623}">
          <xlrd:rvb i="1830"/>
        </ext>
      </extLst>
    </bk>
    <bk>
      <extLst>
        <ext uri="{3e2802c4-a4d2-4d8b-9148-e3be6c30e623}">
          <xlrd:rvb i="1831"/>
        </ext>
      </extLst>
    </bk>
    <bk>
      <extLst>
        <ext uri="{3e2802c4-a4d2-4d8b-9148-e3be6c30e623}">
          <xlrd:rvb i="1832"/>
        </ext>
      </extLst>
    </bk>
    <bk>
      <extLst>
        <ext uri="{3e2802c4-a4d2-4d8b-9148-e3be6c30e623}">
          <xlrd:rvb i="1833"/>
        </ext>
      </extLst>
    </bk>
    <bk>
      <extLst>
        <ext uri="{3e2802c4-a4d2-4d8b-9148-e3be6c30e623}">
          <xlrd:rvb i="1834"/>
        </ext>
      </extLst>
    </bk>
    <bk>
      <extLst>
        <ext uri="{3e2802c4-a4d2-4d8b-9148-e3be6c30e623}">
          <xlrd:rvb i="1835"/>
        </ext>
      </extLst>
    </bk>
    <bk>
      <extLst>
        <ext uri="{3e2802c4-a4d2-4d8b-9148-e3be6c30e623}">
          <xlrd:rvb i="1836"/>
        </ext>
      </extLst>
    </bk>
    <bk>
      <extLst>
        <ext uri="{3e2802c4-a4d2-4d8b-9148-e3be6c30e623}">
          <xlrd:rvb i="1837"/>
        </ext>
      </extLst>
    </bk>
    <bk>
      <extLst>
        <ext uri="{3e2802c4-a4d2-4d8b-9148-e3be6c30e623}">
          <xlrd:rvb i="1838"/>
        </ext>
      </extLst>
    </bk>
    <bk>
      <extLst>
        <ext uri="{3e2802c4-a4d2-4d8b-9148-e3be6c30e623}">
          <xlrd:rvb i="1839"/>
        </ext>
      </extLst>
    </bk>
    <bk>
      <extLst>
        <ext uri="{3e2802c4-a4d2-4d8b-9148-e3be6c30e623}">
          <xlrd:rvb i="1840"/>
        </ext>
      </extLst>
    </bk>
    <bk>
      <extLst>
        <ext uri="{3e2802c4-a4d2-4d8b-9148-e3be6c30e623}">
          <xlrd:rvb i="1841"/>
        </ext>
      </extLst>
    </bk>
    <bk>
      <extLst>
        <ext uri="{3e2802c4-a4d2-4d8b-9148-e3be6c30e623}">
          <xlrd:rvb i="1842"/>
        </ext>
      </extLst>
    </bk>
    <bk>
      <extLst>
        <ext uri="{3e2802c4-a4d2-4d8b-9148-e3be6c30e623}">
          <xlrd:rvb i="1843"/>
        </ext>
      </extLst>
    </bk>
    <bk>
      <extLst>
        <ext uri="{3e2802c4-a4d2-4d8b-9148-e3be6c30e623}">
          <xlrd:rvb i="1844"/>
        </ext>
      </extLst>
    </bk>
    <bk>
      <extLst>
        <ext uri="{3e2802c4-a4d2-4d8b-9148-e3be6c30e623}">
          <xlrd:rvb i="1845"/>
        </ext>
      </extLst>
    </bk>
    <bk>
      <extLst>
        <ext uri="{3e2802c4-a4d2-4d8b-9148-e3be6c30e623}">
          <xlrd:rvb i="1846"/>
        </ext>
      </extLst>
    </bk>
    <bk>
      <extLst>
        <ext uri="{3e2802c4-a4d2-4d8b-9148-e3be6c30e623}">
          <xlrd:rvb i="1847"/>
        </ext>
      </extLst>
    </bk>
    <bk>
      <extLst>
        <ext uri="{3e2802c4-a4d2-4d8b-9148-e3be6c30e623}">
          <xlrd:rvb i="1848"/>
        </ext>
      </extLst>
    </bk>
    <bk>
      <extLst>
        <ext uri="{3e2802c4-a4d2-4d8b-9148-e3be6c30e623}">
          <xlrd:rvb i="1849"/>
        </ext>
      </extLst>
    </bk>
    <bk>
      <extLst>
        <ext uri="{3e2802c4-a4d2-4d8b-9148-e3be6c30e623}">
          <xlrd:rvb i="1850"/>
        </ext>
      </extLst>
    </bk>
    <bk>
      <extLst>
        <ext uri="{3e2802c4-a4d2-4d8b-9148-e3be6c30e623}">
          <xlrd:rvb i="1851"/>
        </ext>
      </extLst>
    </bk>
    <bk>
      <extLst>
        <ext uri="{3e2802c4-a4d2-4d8b-9148-e3be6c30e623}">
          <xlrd:rvb i="1852"/>
        </ext>
      </extLst>
    </bk>
    <bk>
      <extLst>
        <ext uri="{3e2802c4-a4d2-4d8b-9148-e3be6c30e623}">
          <xlrd:rvb i="1853"/>
        </ext>
      </extLst>
    </bk>
    <bk>
      <extLst>
        <ext uri="{3e2802c4-a4d2-4d8b-9148-e3be6c30e623}">
          <xlrd:rvb i="1854"/>
        </ext>
      </extLst>
    </bk>
    <bk>
      <extLst>
        <ext uri="{3e2802c4-a4d2-4d8b-9148-e3be6c30e623}">
          <xlrd:rvb i="1855"/>
        </ext>
      </extLst>
    </bk>
    <bk>
      <extLst>
        <ext uri="{3e2802c4-a4d2-4d8b-9148-e3be6c30e623}">
          <xlrd:rvb i="1856"/>
        </ext>
      </extLst>
    </bk>
    <bk>
      <extLst>
        <ext uri="{3e2802c4-a4d2-4d8b-9148-e3be6c30e623}">
          <xlrd:rvb i="1857"/>
        </ext>
      </extLst>
    </bk>
    <bk>
      <extLst>
        <ext uri="{3e2802c4-a4d2-4d8b-9148-e3be6c30e623}">
          <xlrd:rvb i="1858"/>
        </ext>
      </extLst>
    </bk>
    <bk>
      <extLst>
        <ext uri="{3e2802c4-a4d2-4d8b-9148-e3be6c30e623}">
          <xlrd:rvb i="1859"/>
        </ext>
      </extLst>
    </bk>
    <bk>
      <extLst>
        <ext uri="{3e2802c4-a4d2-4d8b-9148-e3be6c30e623}">
          <xlrd:rvb i="1860"/>
        </ext>
      </extLst>
    </bk>
    <bk>
      <extLst>
        <ext uri="{3e2802c4-a4d2-4d8b-9148-e3be6c30e623}">
          <xlrd:rvb i="1861"/>
        </ext>
      </extLst>
    </bk>
    <bk>
      <extLst>
        <ext uri="{3e2802c4-a4d2-4d8b-9148-e3be6c30e623}">
          <xlrd:rvb i="1862"/>
        </ext>
      </extLst>
    </bk>
    <bk>
      <extLst>
        <ext uri="{3e2802c4-a4d2-4d8b-9148-e3be6c30e623}">
          <xlrd:rvb i="1863"/>
        </ext>
      </extLst>
    </bk>
    <bk>
      <extLst>
        <ext uri="{3e2802c4-a4d2-4d8b-9148-e3be6c30e623}">
          <xlrd:rvb i="1864"/>
        </ext>
      </extLst>
    </bk>
    <bk>
      <extLst>
        <ext uri="{3e2802c4-a4d2-4d8b-9148-e3be6c30e623}">
          <xlrd:rvb i="1865"/>
        </ext>
      </extLst>
    </bk>
    <bk>
      <extLst>
        <ext uri="{3e2802c4-a4d2-4d8b-9148-e3be6c30e623}">
          <xlrd:rvb i="1866"/>
        </ext>
      </extLst>
    </bk>
    <bk>
      <extLst>
        <ext uri="{3e2802c4-a4d2-4d8b-9148-e3be6c30e623}">
          <xlrd:rvb i="1867"/>
        </ext>
      </extLst>
    </bk>
    <bk>
      <extLst>
        <ext uri="{3e2802c4-a4d2-4d8b-9148-e3be6c30e623}">
          <xlrd:rvb i="1868"/>
        </ext>
      </extLst>
    </bk>
    <bk>
      <extLst>
        <ext uri="{3e2802c4-a4d2-4d8b-9148-e3be6c30e623}">
          <xlrd:rvb i="1869"/>
        </ext>
      </extLst>
    </bk>
    <bk>
      <extLst>
        <ext uri="{3e2802c4-a4d2-4d8b-9148-e3be6c30e623}">
          <xlrd:rvb i="1870"/>
        </ext>
      </extLst>
    </bk>
    <bk>
      <extLst>
        <ext uri="{3e2802c4-a4d2-4d8b-9148-e3be6c30e623}">
          <xlrd:rvb i="1871"/>
        </ext>
      </extLst>
    </bk>
    <bk>
      <extLst>
        <ext uri="{3e2802c4-a4d2-4d8b-9148-e3be6c30e623}">
          <xlrd:rvb i="1872"/>
        </ext>
      </extLst>
    </bk>
    <bk>
      <extLst>
        <ext uri="{3e2802c4-a4d2-4d8b-9148-e3be6c30e623}">
          <xlrd:rvb i="1873"/>
        </ext>
      </extLst>
    </bk>
    <bk>
      <extLst>
        <ext uri="{3e2802c4-a4d2-4d8b-9148-e3be6c30e623}">
          <xlrd:rvb i="1874"/>
        </ext>
      </extLst>
    </bk>
    <bk>
      <extLst>
        <ext uri="{3e2802c4-a4d2-4d8b-9148-e3be6c30e623}">
          <xlrd:rvb i="1875"/>
        </ext>
      </extLst>
    </bk>
    <bk>
      <extLst>
        <ext uri="{3e2802c4-a4d2-4d8b-9148-e3be6c30e623}">
          <xlrd:rvb i="1876"/>
        </ext>
      </extLst>
    </bk>
    <bk>
      <extLst>
        <ext uri="{3e2802c4-a4d2-4d8b-9148-e3be6c30e623}">
          <xlrd:rvb i="1877"/>
        </ext>
      </extLst>
    </bk>
    <bk>
      <extLst>
        <ext uri="{3e2802c4-a4d2-4d8b-9148-e3be6c30e623}">
          <xlrd:rvb i="1878"/>
        </ext>
      </extLst>
    </bk>
    <bk>
      <extLst>
        <ext uri="{3e2802c4-a4d2-4d8b-9148-e3be6c30e623}">
          <xlrd:rvb i="1879"/>
        </ext>
      </extLst>
    </bk>
    <bk>
      <extLst>
        <ext uri="{3e2802c4-a4d2-4d8b-9148-e3be6c30e623}">
          <xlrd:rvb i="1880"/>
        </ext>
      </extLst>
    </bk>
    <bk>
      <extLst>
        <ext uri="{3e2802c4-a4d2-4d8b-9148-e3be6c30e623}">
          <xlrd:rvb i="1881"/>
        </ext>
      </extLst>
    </bk>
    <bk>
      <extLst>
        <ext uri="{3e2802c4-a4d2-4d8b-9148-e3be6c30e623}">
          <xlrd:rvb i="1882"/>
        </ext>
      </extLst>
    </bk>
    <bk>
      <extLst>
        <ext uri="{3e2802c4-a4d2-4d8b-9148-e3be6c30e623}">
          <xlrd:rvb i="1883"/>
        </ext>
      </extLst>
    </bk>
    <bk>
      <extLst>
        <ext uri="{3e2802c4-a4d2-4d8b-9148-e3be6c30e623}">
          <xlrd:rvb i="1884"/>
        </ext>
      </extLst>
    </bk>
    <bk>
      <extLst>
        <ext uri="{3e2802c4-a4d2-4d8b-9148-e3be6c30e623}">
          <xlrd:rvb i="1885"/>
        </ext>
      </extLst>
    </bk>
    <bk>
      <extLst>
        <ext uri="{3e2802c4-a4d2-4d8b-9148-e3be6c30e623}">
          <xlrd:rvb i="1886"/>
        </ext>
      </extLst>
    </bk>
    <bk>
      <extLst>
        <ext uri="{3e2802c4-a4d2-4d8b-9148-e3be6c30e623}">
          <xlrd:rvb i="1887"/>
        </ext>
      </extLst>
    </bk>
    <bk>
      <extLst>
        <ext uri="{3e2802c4-a4d2-4d8b-9148-e3be6c30e623}">
          <xlrd:rvb i="1888"/>
        </ext>
      </extLst>
    </bk>
    <bk>
      <extLst>
        <ext uri="{3e2802c4-a4d2-4d8b-9148-e3be6c30e623}">
          <xlrd:rvb i="1889"/>
        </ext>
      </extLst>
    </bk>
    <bk>
      <extLst>
        <ext uri="{3e2802c4-a4d2-4d8b-9148-e3be6c30e623}">
          <xlrd:rvb i="1890"/>
        </ext>
      </extLst>
    </bk>
    <bk>
      <extLst>
        <ext uri="{3e2802c4-a4d2-4d8b-9148-e3be6c30e623}">
          <xlrd:rvb i="1891"/>
        </ext>
      </extLst>
    </bk>
    <bk>
      <extLst>
        <ext uri="{3e2802c4-a4d2-4d8b-9148-e3be6c30e623}">
          <xlrd:rvb i="1892"/>
        </ext>
      </extLst>
    </bk>
    <bk>
      <extLst>
        <ext uri="{3e2802c4-a4d2-4d8b-9148-e3be6c30e623}">
          <xlrd:rvb i="1893"/>
        </ext>
      </extLst>
    </bk>
    <bk>
      <extLst>
        <ext uri="{3e2802c4-a4d2-4d8b-9148-e3be6c30e623}">
          <xlrd:rvb i="1894"/>
        </ext>
      </extLst>
    </bk>
    <bk>
      <extLst>
        <ext uri="{3e2802c4-a4d2-4d8b-9148-e3be6c30e623}">
          <xlrd:rvb i="1895"/>
        </ext>
      </extLst>
    </bk>
    <bk>
      <extLst>
        <ext uri="{3e2802c4-a4d2-4d8b-9148-e3be6c30e623}">
          <xlrd:rvb i="1896"/>
        </ext>
      </extLst>
    </bk>
    <bk>
      <extLst>
        <ext uri="{3e2802c4-a4d2-4d8b-9148-e3be6c30e623}">
          <xlrd:rvb i="1897"/>
        </ext>
      </extLst>
    </bk>
    <bk>
      <extLst>
        <ext uri="{3e2802c4-a4d2-4d8b-9148-e3be6c30e623}">
          <xlrd:rvb i="1898"/>
        </ext>
      </extLst>
    </bk>
    <bk>
      <extLst>
        <ext uri="{3e2802c4-a4d2-4d8b-9148-e3be6c30e623}">
          <xlrd:rvb i="1899"/>
        </ext>
      </extLst>
    </bk>
    <bk>
      <extLst>
        <ext uri="{3e2802c4-a4d2-4d8b-9148-e3be6c30e623}">
          <xlrd:rvb i="1900"/>
        </ext>
      </extLst>
    </bk>
    <bk>
      <extLst>
        <ext uri="{3e2802c4-a4d2-4d8b-9148-e3be6c30e623}">
          <xlrd:rvb i="1901"/>
        </ext>
      </extLst>
    </bk>
    <bk>
      <extLst>
        <ext uri="{3e2802c4-a4d2-4d8b-9148-e3be6c30e623}">
          <xlrd:rvb i="1902"/>
        </ext>
      </extLst>
    </bk>
    <bk>
      <extLst>
        <ext uri="{3e2802c4-a4d2-4d8b-9148-e3be6c30e623}">
          <xlrd:rvb i="1903"/>
        </ext>
      </extLst>
    </bk>
    <bk>
      <extLst>
        <ext uri="{3e2802c4-a4d2-4d8b-9148-e3be6c30e623}">
          <xlrd:rvb i="1904"/>
        </ext>
      </extLst>
    </bk>
    <bk>
      <extLst>
        <ext uri="{3e2802c4-a4d2-4d8b-9148-e3be6c30e623}">
          <xlrd:rvb i="1905"/>
        </ext>
      </extLst>
    </bk>
    <bk>
      <extLst>
        <ext uri="{3e2802c4-a4d2-4d8b-9148-e3be6c30e623}">
          <xlrd:rvb i="1906"/>
        </ext>
      </extLst>
    </bk>
    <bk>
      <extLst>
        <ext uri="{3e2802c4-a4d2-4d8b-9148-e3be6c30e623}">
          <xlrd:rvb i="1907"/>
        </ext>
      </extLst>
    </bk>
    <bk>
      <extLst>
        <ext uri="{3e2802c4-a4d2-4d8b-9148-e3be6c30e623}">
          <xlrd:rvb i="1908"/>
        </ext>
      </extLst>
    </bk>
    <bk>
      <extLst>
        <ext uri="{3e2802c4-a4d2-4d8b-9148-e3be6c30e623}">
          <xlrd:rvb i="1909"/>
        </ext>
      </extLst>
    </bk>
    <bk>
      <extLst>
        <ext uri="{3e2802c4-a4d2-4d8b-9148-e3be6c30e623}">
          <xlrd:rvb i="1910"/>
        </ext>
      </extLst>
    </bk>
    <bk>
      <extLst>
        <ext uri="{3e2802c4-a4d2-4d8b-9148-e3be6c30e623}">
          <xlrd:rvb i="1911"/>
        </ext>
      </extLst>
    </bk>
    <bk>
      <extLst>
        <ext uri="{3e2802c4-a4d2-4d8b-9148-e3be6c30e623}">
          <xlrd:rvb i="1912"/>
        </ext>
      </extLst>
    </bk>
    <bk>
      <extLst>
        <ext uri="{3e2802c4-a4d2-4d8b-9148-e3be6c30e623}">
          <xlrd:rvb i="1913"/>
        </ext>
      </extLst>
    </bk>
    <bk>
      <extLst>
        <ext uri="{3e2802c4-a4d2-4d8b-9148-e3be6c30e623}">
          <xlrd:rvb i="1914"/>
        </ext>
      </extLst>
    </bk>
    <bk>
      <extLst>
        <ext uri="{3e2802c4-a4d2-4d8b-9148-e3be6c30e623}">
          <xlrd:rvb i="1915"/>
        </ext>
      </extLst>
    </bk>
    <bk>
      <extLst>
        <ext uri="{3e2802c4-a4d2-4d8b-9148-e3be6c30e623}">
          <xlrd:rvb i="1916"/>
        </ext>
      </extLst>
    </bk>
    <bk>
      <extLst>
        <ext uri="{3e2802c4-a4d2-4d8b-9148-e3be6c30e623}">
          <xlrd:rvb i="1917"/>
        </ext>
      </extLst>
    </bk>
    <bk>
      <extLst>
        <ext uri="{3e2802c4-a4d2-4d8b-9148-e3be6c30e623}">
          <xlrd:rvb i="1918"/>
        </ext>
      </extLst>
    </bk>
    <bk>
      <extLst>
        <ext uri="{3e2802c4-a4d2-4d8b-9148-e3be6c30e623}">
          <xlrd:rvb i="1919"/>
        </ext>
      </extLst>
    </bk>
    <bk>
      <extLst>
        <ext uri="{3e2802c4-a4d2-4d8b-9148-e3be6c30e623}">
          <xlrd:rvb i="1920"/>
        </ext>
      </extLst>
    </bk>
    <bk>
      <extLst>
        <ext uri="{3e2802c4-a4d2-4d8b-9148-e3be6c30e623}">
          <xlrd:rvb i="1921"/>
        </ext>
      </extLst>
    </bk>
    <bk>
      <extLst>
        <ext uri="{3e2802c4-a4d2-4d8b-9148-e3be6c30e623}">
          <xlrd:rvb i="1922"/>
        </ext>
      </extLst>
    </bk>
    <bk>
      <extLst>
        <ext uri="{3e2802c4-a4d2-4d8b-9148-e3be6c30e623}">
          <xlrd:rvb i="1923"/>
        </ext>
      </extLst>
    </bk>
    <bk>
      <extLst>
        <ext uri="{3e2802c4-a4d2-4d8b-9148-e3be6c30e623}">
          <xlrd:rvb i="1924"/>
        </ext>
      </extLst>
    </bk>
    <bk>
      <extLst>
        <ext uri="{3e2802c4-a4d2-4d8b-9148-e3be6c30e623}">
          <xlrd:rvb i="1925"/>
        </ext>
      </extLst>
    </bk>
    <bk>
      <extLst>
        <ext uri="{3e2802c4-a4d2-4d8b-9148-e3be6c30e623}">
          <xlrd:rvb i="1926"/>
        </ext>
      </extLst>
    </bk>
    <bk>
      <extLst>
        <ext uri="{3e2802c4-a4d2-4d8b-9148-e3be6c30e623}">
          <xlrd:rvb i="1927"/>
        </ext>
      </extLst>
    </bk>
    <bk>
      <extLst>
        <ext uri="{3e2802c4-a4d2-4d8b-9148-e3be6c30e623}">
          <xlrd:rvb i="1928"/>
        </ext>
      </extLst>
    </bk>
    <bk>
      <extLst>
        <ext uri="{3e2802c4-a4d2-4d8b-9148-e3be6c30e623}">
          <xlrd:rvb i="1929"/>
        </ext>
      </extLst>
    </bk>
    <bk>
      <extLst>
        <ext uri="{3e2802c4-a4d2-4d8b-9148-e3be6c30e623}">
          <xlrd:rvb i="1930"/>
        </ext>
      </extLst>
    </bk>
    <bk>
      <extLst>
        <ext uri="{3e2802c4-a4d2-4d8b-9148-e3be6c30e623}">
          <xlrd:rvb i="1931"/>
        </ext>
      </extLst>
    </bk>
    <bk>
      <extLst>
        <ext uri="{3e2802c4-a4d2-4d8b-9148-e3be6c30e623}">
          <xlrd:rvb i="1932"/>
        </ext>
      </extLst>
    </bk>
    <bk>
      <extLst>
        <ext uri="{3e2802c4-a4d2-4d8b-9148-e3be6c30e623}">
          <xlrd:rvb i="1933"/>
        </ext>
      </extLst>
    </bk>
    <bk>
      <extLst>
        <ext uri="{3e2802c4-a4d2-4d8b-9148-e3be6c30e623}">
          <xlrd:rvb i="1934"/>
        </ext>
      </extLst>
    </bk>
    <bk>
      <extLst>
        <ext uri="{3e2802c4-a4d2-4d8b-9148-e3be6c30e623}">
          <xlrd:rvb i="1935"/>
        </ext>
      </extLst>
    </bk>
    <bk>
      <extLst>
        <ext uri="{3e2802c4-a4d2-4d8b-9148-e3be6c30e623}">
          <xlrd:rvb i="1936"/>
        </ext>
      </extLst>
    </bk>
    <bk>
      <extLst>
        <ext uri="{3e2802c4-a4d2-4d8b-9148-e3be6c30e623}">
          <xlrd:rvb i="1937"/>
        </ext>
      </extLst>
    </bk>
    <bk>
      <extLst>
        <ext uri="{3e2802c4-a4d2-4d8b-9148-e3be6c30e623}">
          <xlrd:rvb i="1938"/>
        </ext>
      </extLst>
    </bk>
    <bk>
      <extLst>
        <ext uri="{3e2802c4-a4d2-4d8b-9148-e3be6c30e623}">
          <xlrd:rvb i="1939"/>
        </ext>
      </extLst>
    </bk>
    <bk>
      <extLst>
        <ext uri="{3e2802c4-a4d2-4d8b-9148-e3be6c30e623}">
          <xlrd:rvb i="1940"/>
        </ext>
      </extLst>
    </bk>
    <bk>
      <extLst>
        <ext uri="{3e2802c4-a4d2-4d8b-9148-e3be6c30e623}">
          <xlrd:rvb i="1941"/>
        </ext>
      </extLst>
    </bk>
    <bk>
      <extLst>
        <ext uri="{3e2802c4-a4d2-4d8b-9148-e3be6c30e623}">
          <xlrd:rvb i="1942"/>
        </ext>
      </extLst>
    </bk>
    <bk>
      <extLst>
        <ext uri="{3e2802c4-a4d2-4d8b-9148-e3be6c30e623}">
          <xlrd:rvb i="1943"/>
        </ext>
      </extLst>
    </bk>
    <bk>
      <extLst>
        <ext uri="{3e2802c4-a4d2-4d8b-9148-e3be6c30e623}">
          <xlrd:rvb i="1944"/>
        </ext>
      </extLst>
    </bk>
    <bk>
      <extLst>
        <ext uri="{3e2802c4-a4d2-4d8b-9148-e3be6c30e623}">
          <xlrd:rvb i="1945"/>
        </ext>
      </extLst>
    </bk>
    <bk>
      <extLst>
        <ext uri="{3e2802c4-a4d2-4d8b-9148-e3be6c30e623}">
          <xlrd:rvb i="1946"/>
        </ext>
      </extLst>
    </bk>
    <bk>
      <extLst>
        <ext uri="{3e2802c4-a4d2-4d8b-9148-e3be6c30e623}">
          <xlrd:rvb i="1947"/>
        </ext>
      </extLst>
    </bk>
    <bk>
      <extLst>
        <ext uri="{3e2802c4-a4d2-4d8b-9148-e3be6c30e623}">
          <xlrd:rvb i="1948"/>
        </ext>
      </extLst>
    </bk>
    <bk>
      <extLst>
        <ext uri="{3e2802c4-a4d2-4d8b-9148-e3be6c30e623}">
          <xlrd:rvb i="1949"/>
        </ext>
      </extLst>
    </bk>
    <bk>
      <extLst>
        <ext uri="{3e2802c4-a4d2-4d8b-9148-e3be6c30e623}">
          <xlrd:rvb i="1950"/>
        </ext>
      </extLst>
    </bk>
    <bk>
      <extLst>
        <ext uri="{3e2802c4-a4d2-4d8b-9148-e3be6c30e623}">
          <xlrd:rvb i="1951"/>
        </ext>
      </extLst>
    </bk>
    <bk>
      <extLst>
        <ext uri="{3e2802c4-a4d2-4d8b-9148-e3be6c30e623}">
          <xlrd:rvb i="1952"/>
        </ext>
      </extLst>
    </bk>
    <bk>
      <extLst>
        <ext uri="{3e2802c4-a4d2-4d8b-9148-e3be6c30e623}">
          <xlrd:rvb i="1953"/>
        </ext>
      </extLst>
    </bk>
    <bk>
      <extLst>
        <ext uri="{3e2802c4-a4d2-4d8b-9148-e3be6c30e623}">
          <xlrd:rvb i="1954"/>
        </ext>
      </extLst>
    </bk>
    <bk>
      <extLst>
        <ext uri="{3e2802c4-a4d2-4d8b-9148-e3be6c30e623}">
          <xlrd:rvb i="1955"/>
        </ext>
      </extLst>
    </bk>
    <bk>
      <extLst>
        <ext uri="{3e2802c4-a4d2-4d8b-9148-e3be6c30e623}">
          <xlrd:rvb i="1956"/>
        </ext>
      </extLst>
    </bk>
    <bk>
      <extLst>
        <ext uri="{3e2802c4-a4d2-4d8b-9148-e3be6c30e623}">
          <xlrd:rvb i="1957"/>
        </ext>
      </extLst>
    </bk>
    <bk>
      <extLst>
        <ext uri="{3e2802c4-a4d2-4d8b-9148-e3be6c30e623}">
          <xlrd:rvb i="1958"/>
        </ext>
      </extLst>
    </bk>
    <bk>
      <extLst>
        <ext uri="{3e2802c4-a4d2-4d8b-9148-e3be6c30e623}">
          <xlrd:rvb i="1959"/>
        </ext>
      </extLst>
    </bk>
    <bk>
      <extLst>
        <ext uri="{3e2802c4-a4d2-4d8b-9148-e3be6c30e623}">
          <xlrd:rvb i="1960"/>
        </ext>
      </extLst>
    </bk>
    <bk>
      <extLst>
        <ext uri="{3e2802c4-a4d2-4d8b-9148-e3be6c30e623}">
          <xlrd:rvb i="1961"/>
        </ext>
      </extLst>
    </bk>
    <bk>
      <extLst>
        <ext uri="{3e2802c4-a4d2-4d8b-9148-e3be6c30e623}">
          <xlrd:rvb i="1962"/>
        </ext>
      </extLst>
    </bk>
    <bk>
      <extLst>
        <ext uri="{3e2802c4-a4d2-4d8b-9148-e3be6c30e623}">
          <xlrd:rvb i="1963"/>
        </ext>
      </extLst>
    </bk>
    <bk>
      <extLst>
        <ext uri="{3e2802c4-a4d2-4d8b-9148-e3be6c30e623}">
          <xlrd:rvb i="1964"/>
        </ext>
      </extLst>
    </bk>
    <bk>
      <extLst>
        <ext uri="{3e2802c4-a4d2-4d8b-9148-e3be6c30e623}">
          <xlrd:rvb i="1965"/>
        </ext>
      </extLst>
    </bk>
    <bk>
      <extLst>
        <ext uri="{3e2802c4-a4d2-4d8b-9148-e3be6c30e623}">
          <xlrd:rvb i="1966"/>
        </ext>
      </extLst>
    </bk>
    <bk>
      <extLst>
        <ext uri="{3e2802c4-a4d2-4d8b-9148-e3be6c30e623}">
          <xlrd:rvb i="1967"/>
        </ext>
      </extLst>
    </bk>
    <bk>
      <extLst>
        <ext uri="{3e2802c4-a4d2-4d8b-9148-e3be6c30e623}">
          <xlrd:rvb i="1968"/>
        </ext>
      </extLst>
    </bk>
    <bk>
      <extLst>
        <ext uri="{3e2802c4-a4d2-4d8b-9148-e3be6c30e623}">
          <xlrd:rvb i="1969"/>
        </ext>
      </extLst>
    </bk>
    <bk>
      <extLst>
        <ext uri="{3e2802c4-a4d2-4d8b-9148-e3be6c30e623}">
          <xlrd:rvb i="1970"/>
        </ext>
      </extLst>
    </bk>
    <bk>
      <extLst>
        <ext uri="{3e2802c4-a4d2-4d8b-9148-e3be6c30e623}">
          <xlrd:rvb i="1971"/>
        </ext>
      </extLst>
    </bk>
    <bk>
      <extLst>
        <ext uri="{3e2802c4-a4d2-4d8b-9148-e3be6c30e623}">
          <xlrd:rvb i="1972"/>
        </ext>
      </extLst>
    </bk>
    <bk>
      <extLst>
        <ext uri="{3e2802c4-a4d2-4d8b-9148-e3be6c30e623}">
          <xlrd:rvb i="1973"/>
        </ext>
      </extLst>
    </bk>
    <bk>
      <extLst>
        <ext uri="{3e2802c4-a4d2-4d8b-9148-e3be6c30e623}">
          <xlrd:rvb i="1974"/>
        </ext>
      </extLst>
    </bk>
    <bk>
      <extLst>
        <ext uri="{3e2802c4-a4d2-4d8b-9148-e3be6c30e623}">
          <xlrd:rvb i="1975"/>
        </ext>
      </extLst>
    </bk>
    <bk>
      <extLst>
        <ext uri="{3e2802c4-a4d2-4d8b-9148-e3be6c30e623}">
          <xlrd:rvb i="1976"/>
        </ext>
      </extLst>
    </bk>
    <bk>
      <extLst>
        <ext uri="{3e2802c4-a4d2-4d8b-9148-e3be6c30e623}">
          <xlrd:rvb i="1977"/>
        </ext>
      </extLst>
    </bk>
    <bk>
      <extLst>
        <ext uri="{3e2802c4-a4d2-4d8b-9148-e3be6c30e623}">
          <xlrd:rvb i="1978"/>
        </ext>
      </extLst>
    </bk>
    <bk>
      <extLst>
        <ext uri="{3e2802c4-a4d2-4d8b-9148-e3be6c30e623}">
          <xlrd:rvb i="1979"/>
        </ext>
      </extLst>
    </bk>
    <bk>
      <extLst>
        <ext uri="{3e2802c4-a4d2-4d8b-9148-e3be6c30e623}">
          <xlrd:rvb i="1980"/>
        </ext>
      </extLst>
    </bk>
    <bk>
      <extLst>
        <ext uri="{3e2802c4-a4d2-4d8b-9148-e3be6c30e623}">
          <xlrd:rvb i="1981"/>
        </ext>
      </extLst>
    </bk>
    <bk>
      <extLst>
        <ext uri="{3e2802c4-a4d2-4d8b-9148-e3be6c30e623}">
          <xlrd:rvb i="1982"/>
        </ext>
      </extLst>
    </bk>
    <bk>
      <extLst>
        <ext uri="{3e2802c4-a4d2-4d8b-9148-e3be6c30e623}">
          <xlrd:rvb i="1983"/>
        </ext>
      </extLst>
    </bk>
    <bk>
      <extLst>
        <ext uri="{3e2802c4-a4d2-4d8b-9148-e3be6c30e623}">
          <xlrd:rvb i="1984"/>
        </ext>
      </extLst>
    </bk>
    <bk>
      <extLst>
        <ext uri="{3e2802c4-a4d2-4d8b-9148-e3be6c30e623}">
          <xlrd:rvb i="1985"/>
        </ext>
      </extLst>
    </bk>
    <bk>
      <extLst>
        <ext uri="{3e2802c4-a4d2-4d8b-9148-e3be6c30e623}">
          <xlrd:rvb i="1986"/>
        </ext>
      </extLst>
    </bk>
    <bk>
      <extLst>
        <ext uri="{3e2802c4-a4d2-4d8b-9148-e3be6c30e623}">
          <xlrd:rvb i="1987"/>
        </ext>
      </extLst>
    </bk>
    <bk>
      <extLst>
        <ext uri="{3e2802c4-a4d2-4d8b-9148-e3be6c30e623}">
          <xlrd:rvb i="1988"/>
        </ext>
      </extLst>
    </bk>
    <bk>
      <extLst>
        <ext uri="{3e2802c4-a4d2-4d8b-9148-e3be6c30e623}">
          <xlrd:rvb i="1989"/>
        </ext>
      </extLst>
    </bk>
    <bk>
      <extLst>
        <ext uri="{3e2802c4-a4d2-4d8b-9148-e3be6c30e623}">
          <xlrd:rvb i="1990"/>
        </ext>
      </extLst>
    </bk>
    <bk>
      <extLst>
        <ext uri="{3e2802c4-a4d2-4d8b-9148-e3be6c30e623}">
          <xlrd:rvb i="1991"/>
        </ext>
      </extLst>
    </bk>
    <bk>
      <extLst>
        <ext uri="{3e2802c4-a4d2-4d8b-9148-e3be6c30e623}">
          <xlrd:rvb i="1992"/>
        </ext>
      </extLst>
    </bk>
    <bk>
      <extLst>
        <ext uri="{3e2802c4-a4d2-4d8b-9148-e3be6c30e623}">
          <xlrd:rvb i="1993"/>
        </ext>
      </extLst>
    </bk>
    <bk>
      <extLst>
        <ext uri="{3e2802c4-a4d2-4d8b-9148-e3be6c30e623}">
          <xlrd:rvb i="1994"/>
        </ext>
      </extLst>
    </bk>
    <bk>
      <extLst>
        <ext uri="{3e2802c4-a4d2-4d8b-9148-e3be6c30e623}">
          <xlrd:rvb i="1995"/>
        </ext>
      </extLst>
    </bk>
    <bk>
      <extLst>
        <ext uri="{3e2802c4-a4d2-4d8b-9148-e3be6c30e623}">
          <xlrd:rvb i="1996"/>
        </ext>
      </extLst>
    </bk>
    <bk>
      <extLst>
        <ext uri="{3e2802c4-a4d2-4d8b-9148-e3be6c30e623}">
          <xlrd:rvb i="1997"/>
        </ext>
      </extLst>
    </bk>
    <bk>
      <extLst>
        <ext uri="{3e2802c4-a4d2-4d8b-9148-e3be6c30e623}">
          <xlrd:rvb i="1998"/>
        </ext>
      </extLst>
    </bk>
    <bk>
      <extLst>
        <ext uri="{3e2802c4-a4d2-4d8b-9148-e3be6c30e623}">
          <xlrd:rvb i="1999"/>
        </ext>
      </extLst>
    </bk>
    <bk>
      <extLst>
        <ext uri="{3e2802c4-a4d2-4d8b-9148-e3be6c30e623}">
          <xlrd:rvb i="2000"/>
        </ext>
      </extLst>
    </bk>
    <bk>
      <extLst>
        <ext uri="{3e2802c4-a4d2-4d8b-9148-e3be6c30e623}">
          <xlrd:rvb i="2001"/>
        </ext>
      </extLst>
    </bk>
    <bk>
      <extLst>
        <ext uri="{3e2802c4-a4d2-4d8b-9148-e3be6c30e623}">
          <xlrd:rvb i="2002"/>
        </ext>
      </extLst>
    </bk>
    <bk>
      <extLst>
        <ext uri="{3e2802c4-a4d2-4d8b-9148-e3be6c30e623}">
          <xlrd:rvb i="2003"/>
        </ext>
      </extLst>
    </bk>
    <bk>
      <extLst>
        <ext uri="{3e2802c4-a4d2-4d8b-9148-e3be6c30e623}">
          <xlrd:rvb i="2004"/>
        </ext>
      </extLst>
    </bk>
    <bk>
      <extLst>
        <ext uri="{3e2802c4-a4d2-4d8b-9148-e3be6c30e623}">
          <xlrd:rvb i="2005"/>
        </ext>
      </extLst>
    </bk>
    <bk>
      <extLst>
        <ext uri="{3e2802c4-a4d2-4d8b-9148-e3be6c30e623}">
          <xlrd:rvb i="2006"/>
        </ext>
      </extLst>
    </bk>
    <bk>
      <extLst>
        <ext uri="{3e2802c4-a4d2-4d8b-9148-e3be6c30e623}">
          <xlrd:rvb i="2007"/>
        </ext>
      </extLst>
    </bk>
    <bk>
      <extLst>
        <ext uri="{3e2802c4-a4d2-4d8b-9148-e3be6c30e623}">
          <xlrd:rvb i="2008"/>
        </ext>
      </extLst>
    </bk>
    <bk>
      <extLst>
        <ext uri="{3e2802c4-a4d2-4d8b-9148-e3be6c30e623}">
          <xlrd:rvb i="2009"/>
        </ext>
      </extLst>
    </bk>
    <bk>
      <extLst>
        <ext uri="{3e2802c4-a4d2-4d8b-9148-e3be6c30e623}">
          <xlrd:rvb i="2010"/>
        </ext>
      </extLst>
    </bk>
    <bk>
      <extLst>
        <ext uri="{3e2802c4-a4d2-4d8b-9148-e3be6c30e623}">
          <xlrd:rvb i="2011"/>
        </ext>
      </extLst>
    </bk>
    <bk>
      <extLst>
        <ext uri="{3e2802c4-a4d2-4d8b-9148-e3be6c30e623}">
          <xlrd:rvb i="2012"/>
        </ext>
      </extLst>
    </bk>
    <bk>
      <extLst>
        <ext uri="{3e2802c4-a4d2-4d8b-9148-e3be6c30e623}">
          <xlrd:rvb i="2013"/>
        </ext>
      </extLst>
    </bk>
    <bk>
      <extLst>
        <ext uri="{3e2802c4-a4d2-4d8b-9148-e3be6c30e623}">
          <xlrd:rvb i="2014"/>
        </ext>
      </extLst>
    </bk>
    <bk>
      <extLst>
        <ext uri="{3e2802c4-a4d2-4d8b-9148-e3be6c30e623}">
          <xlrd:rvb i="2015"/>
        </ext>
      </extLst>
    </bk>
    <bk>
      <extLst>
        <ext uri="{3e2802c4-a4d2-4d8b-9148-e3be6c30e623}">
          <xlrd:rvb i="2016"/>
        </ext>
      </extLst>
    </bk>
    <bk>
      <extLst>
        <ext uri="{3e2802c4-a4d2-4d8b-9148-e3be6c30e623}">
          <xlrd:rvb i="2017"/>
        </ext>
      </extLst>
    </bk>
    <bk>
      <extLst>
        <ext uri="{3e2802c4-a4d2-4d8b-9148-e3be6c30e623}">
          <xlrd:rvb i="2018"/>
        </ext>
      </extLst>
    </bk>
    <bk>
      <extLst>
        <ext uri="{3e2802c4-a4d2-4d8b-9148-e3be6c30e623}">
          <xlrd:rvb i="2019"/>
        </ext>
      </extLst>
    </bk>
    <bk>
      <extLst>
        <ext uri="{3e2802c4-a4d2-4d8b-9148-e3be6c30e623}">
          <xlrd:rvb i="2020"/>
        </ext>
      </extLst>
    </bk>
    <bk>
      <extLst>
        <ext uri="{3e2802c4-a4d2-4d8b-9148-e3be6c30e623}">
          <xlrd:rvb i="2021"/>
        </ext>
      </extLst>
    </bk>
    <bk>
      <extLst>
        <ext uri="{3e2802c4-a4d2-4d8b-9148-e3be6c30e623}">
          <xlrd:rvb i="2022"/>
        </ext>
      </extLst>
    </bk>
    <bk>
      <extLst>
        <ext uri="{3e2802c4-a4d2-4d8b-9148-e3be6c30e623}">
          <xlrd:rvb i="2023"/>
        </ext>
      </extLst>
    </bk>
    <bk>
      <extLst>
        <ext uri="{3e2802c4-a4d2-4d8b-9148-e3be6c30e623}">
          <xlrd:rvb i="2024"/>
        </ext>
      </extLst>
    </bk>
    <bk>
      <extLst>
        <ext uri="{3e2802c4-a4d2-4d8b-9148-e3be6c30e623}">
          <xlrd:rvb i="2025"/>
        </ext>
      </extLst>
    </bk>
    <bk>
      <extLst>
        <ext uri="{3e2802c4-a4d2-4d8b-9148-e3be6c30e623}">
          <xlrd:rvb i="2026"/>
        </ext>
      </extLst>
    </bk>
    <bk>
      <extLst>
        <ext uri="{3e2802c4-a4d2-4d8b-9148-e3be6c30e623}">
          <xlrd:rvb i="2027"/>
        </ext>
      </extLst>
    </bk>
    <bk>
      <extLst>
        <ext uri="{3e2802c4-a4d2-4d8b-9148-e3be6c30e623}">
          <xlrd:rvb i="2028"/>
        </ext>
      </extLst>
    </bk>
    <bk>
      <extLst>
        <ext uri="{3e2802c4-a4d2-4d8b-9148-e3be6c30e623}">
          <xlrd:rvb i="2029"/>
        </ext>
      </extLst>
    </bk>
    <bk>
      <extLst>
        <ext uri="{3e2802c4-a4d2-4d8b-9148-e3be6c30e623}">
          <xlrd:rvb i="2030"/>
        </ext>
      </extLst>
    </bk>
    <bk>
      <extLst>
        <ext uri="{3e2802c4-a4d2-4d8b-9148-e3be6c30e623}">
          <xlrd:rvb i="2031"/>
        </ext>
      </extLst>
    </bk>
    <bk>
      <extLst>
        <ext uri="{3e2802c4-a4d2-4d8b-9148-e3be6c30e623}">
          <xlrd:rvb i="2032"/>
        </ext>
      </extLst>
    </bk>
    <bk>
      <extLst>
        <ext uri="{3e2802c4-a4d2-4d8b-9148-e3be6c30e623}">
          <xlrd:rvb i="2033"/>
        </ext>
      </extLst>
    </bk>
    <bk>
      <extLst>
        <ext uri="{3e2802c4-a4d2-4d8b-9148-e3be6c30e623}">
          <xlrd:rvb i="2034"/>
        </ext>
      </extLst>
    </bk>
    <bk>
      <extLst>
        <ext uri="{3e2802c4-a4d2-4d8b-9148-e3be6c30e623}">
          <xlrd:rvb i="2035"/>
        </ext>
      </extLst>
    </bk>
    <bk>
      <extLst>
        <ext uri="{3e2802c4-a4d2-4d8b-9148-e3be6c30e623}">
          <xlrd:rvb i="2036"/>
        </ext>
      </extLst>
    </bk>
    <bk>
      <extLst>
        <ext uri="{3e2802c4-a4d2-4d8b-9148-e3be6c30e623}">
          <xlrd:rvb i="2037"/>
        </ext>
      </extLst>
    </bk>
    <bk>
      <extLst>
        <ext uri="{3e2802c4-a4d2-4d8b-9148-e3be6c30e623}">
          <xlrd:rvb i="2038"/>
        </ext>
      </extLst>
    </bk>
    <bk>
      <extLst>
        <ext uri="{3e2802c4-a4d2-4d8b-9148-e3be6c30e623}">
          <xlrd:rvb i="2039"/>
        </ext>
      </extLst>
    </bk>
    <bk>
      <extLst>
        <ext uri="{3e2802c4-a4d2-4d8b-9148-e3be6c30e623}">
          <xlrd:rvb i="2040"/>
        </ext>
      </extLst>
    </bk>
    <bk>
      <extLst>
        <ext uri="{3e2802c4-a4d2-4d8b-9148-e3be6c30e623}">
          <xlrd:rvb i="2041"/>
        </ext>
      </extLst>
    </bk>
    <bk>
      <extLst>
        <ext uri="{3e2802c4-a4d2-4d8b-9148-e3be6c30e623}">
          <xlrd:rvb i="2042"/>
        </ext>
      </extLst>
    </bk>
    <bk>
      <extLst>
        <ext uri="{3e2802c4-a4d2-4d8b-9148-e3be6c30e623}">
          <xlrd:rvb i="2043"/>
        </ext>
      </extLst>
    </bk>
    <bk>
      <extLst>
        <ext uri="{3e2802c4-a4d2-4d8b-9148-e3be6c30e623}">
          <xlrd:rvb i="2044"/>
        </ext>
      </extLst>
    </bk>
    <bk>
      <extLst>
        <ext uri="{3e2802c4-a4d2-4d8b-9148-e3be6c30e623}">
          <xlrd:rvb i="2045"/>
        </ext>
      </extLst>
    </bk>
    <bk>
      <extLst>
        <ext uri="{3e2802c4-a4d2-4d8b-9148-e3be6c30e623}">
          <xlrd:rvb i="2046"/>
        </ext>
      </extLst>
    </bk>
    <bk>
      <extLst>
        <ext uri="{3e2802c4-a4d2-4d8b-9148-e3be6c30e623}">
          <xlrd:rvb i="2047"/>
        </ext>
      </extLst>
    </bk>
    <bk>
      <extLst>
        <ext uri="{3e2802c4-a4d2-4d8b-9148-e3be6c30e623}">
          <xlrd:rvb i="2048"/>
        </ext>
      </extLst>
    </bk>
    <bk>
      <extLst>
        <ext uri="{3e2802c4-a4d2-4d8b-9148-e3be6c30e623}">
          <xlrd:rvb i="2049"/>
        </ext>
      </extLst>
    </bk>
    <bk>
      <extLst>
        <ext uri="{3e2802c4-a4d2-4d8b-9148-e3be6c30e623}">
          <xlrd:rvb i="2050"/>
        </ext>
      </extLst>
    </bk>
    <bk>
      <extLst>
        <ext uri="{3e2802c4-a4d2-4d8b-9148-e3be6c30e623}">
          <xlrd:rvb i="2051"/>
        </ext>
      </extLst>
    </bk>
    <bk>
      <extLst>
        <ext uri="{3e2802c4-a4d2-4d8b-9148-e3be6c30e623}">
          <xlrd:rvb i="2052"/>
        </ext>
      </extLst>
    </bk>
    <bk>
      <extLst>
        <ext uri="{3e2802c4-a4d2-4d8b-9148-e3be6c30e623}">
          <xlrd:rvb i="2053"/>
        </ext>
      </extLst>
    </bk>
    <bk>
      <extLst>
        <ext uri="{3e2802c4-a4d2-4d8b-9148-e3be6c30e623}">
          <xlrd:rvb i="2054"/>
        </ext>
      </extLst>
    </bk>
    <bk>
      <extLst>
        <ext uri="{3e2802c4-a4d2-4d8b-9148-e3be6c30e623}">
          <xlrd:rvb i="2055"/>
        </ext>
      </extLst>
    </bk>
    <bk>
      <extLst>
        <ext uri="{3e2802c4-a4d2-4d8b-9148-e3be6c30e623}">
          <xlrd:rvb i="2056"/>
        </ext>
      </extLst>
    </bk>
    <bk>
      <extLst>
        <ext uri="{3e2802c4-a4d2-4d8b-9148-e3be6c30e623}">
          <xlrd:rvb i="2057"/>
        </ext>
      </extLst>
    </bk>
    <bk>
      <extLst>
        <ext uri="{3e2802c4-a4d2-4d8b-9148-e3be6c30e623}">
          <xlrd:rvb i="2058"/>
        </ext>
      </extLst>
    </bk>
    <bk>
      <extLst>
        <ext uri="{3e2802c4-a4d2-4d8b-9148-e3be6c30e623}">
          <xlrd:rvb i="2059"/>
        </ext>
      </extLst>
    </bk>
    <bk>
      <extLst>
        <ext uri="{3e2802c4-a4d2-4d8b-9148-e3be6c30e623}">
          <xlrd:rvb i="2060"/>
        </ext>
      </extLst>
    </bk>
    <bk>
      <extLst>
        <ext uri="{3e2802c4-a4d2-4d8b-9148-e3be6c30e623}">
          <xlrd:rvb i="2061"/>
        </ext>
      </extLst>
    </bk>
    <bk>
      <extLst>
        <ext uri="{3e2802c4-a4d2-4d8b-9148-e3be6c30e623}">
          <xlrd:rvb i="2062"/>
        </ext>
      </extLst>
    </bk>
    <bk>
      <extLst>
        <ext uri="{3e2802c4-a4d2-4d8b-9148-e3be6c30e623}">
          <xlrd:rvb i="2063"/>
        </ext>
      </extLst>
    </bk>
    <bk>
      <extLst>
        <ext uri="{3e2802c4-a4d2-4d8b-9148-e3be6c30e623}">
          <xlrd:rvb i="2064"/>
        </ext>
      </extLst>
    </bk>
    <bk>
      <extLst>
        <ext uri="{3e2802c4-a4d2-4d8b-9148-e3be6c30e623}">
          <xlrd:rvb i="2065"/>
        </ext>
      </extLst>
    </bk>
    <bk>
      <extLst>
        <ext uri="{3e2802c4-a4d2-4d8b-9148-e3be6c30e623}">
          <xlrd:rvb i="2066"/>
        </ext>
      </extLst>
    </bk>
    <bk>
      <extLst>
        <ext uri="{3e2802c4-a4d2-4d8b-9148-e3be6c30e623}">
          <xlrd:rvb i="2067"/>
        </ext>
      </extLst>
    </bk>
    <bk>
      <extLst>
        <ext uri="{3e2802c4-a4d2-4d8b-9148-e3be6c30e623}">
          <xlrd:rvb i="2068"/>
        </ext>
      </extLst>
    </bk>
    <bk>
      <extLst>
        <ext uri="{3e2802c4-a4d2-4d8b-9148-e3be6c30e623}">
          <xlrd:rvb i="2069"/>
        </ext>
      </extLst>
    </bk>
    <bk>
      <extLst>
        <ext uri="{3e2802c4-a4d2-4d8b-9148-e3be6c30e623}">
          <xlrd:rvb i="2070"/>
        </ext>
      </extLst>
    </bk>
    <bk>
      <extLst>
        <ext uri="{3e2802c4-a4d2-4d8b-9148-e3be6c30e623}">
          <xlrd:rvb i="2071"/>
        </ext>
      </extLst>
    </bk>
    <bk>
      <extLst>
        <ext uri="{3e2802c4-a4d2-4d8b-9148-e3be6c30e623}">
          <xlrd:rvb i="2072"/>
        </ext>
      </extLst>
    </bk>
    <bk>
      <extLst>
        <ext uri="{3e2802c4-a4d2-4d8b-9148-e3be6c30e623}">
          <xlrd:rvb i="2073"/>
        </ext>
      </extLst>
    </bk>
    <bk>
      <extLst>
        <ext uri="{3e2802c4-a4d2-4d8b-9148-e3be6c30e623}">
          <xlrd:rvb i="2074"/>
        </ext>
      </extLst>
    </bk>
    <bk>
      <extLst>
        <ext uri="{3e2802c4-a4d2-4d8b-9148-e3be6c30e623}">
          <xlrd:rvb i="2075"/>
        </ext>
      </extLst>
    </bk>
    <bk>
      <extLst>
        <ext uri="{3e2802c4-a4d2-4d8b-9148-e3be6c30e623}">
          <xlrd:rvb i="2076"/>
        </ext>
      </extLst>
    </bk>
    <bk>
      <extLst>
        <ext uri="{3e2802c4-a4d2-4d8b-9148-e3be6c30e623}">
          <xlrd:rvb i="2077"/>
        </ext>
      </extLst>
    </bk>
    <bk>
      <extLst>
        <ext uri="{3e2802c4-a4d2-4d8b-9148-e3be6c30e623}">
          <xlrd:rvb i="2078"/>
        </ext>
      </extLst>
    </bk>
    <bk>
      <extLst>
        <ext uri="{3e2802c4-a4d2-4d8b-9148-e3be6c30e623}">
          <xlrd:rvb i="2079"/>
        </ext>
      </extLst>
    </bk>
    <bk>
      <extLst>
        <ext uri="{3e2802c4-a4d2-4d8b-9148-e3be6c30e623}">
          <xlrd:rvb i="2080"/>
        </ext>
      </extLst>
    </bk>
    <bk>
      <extLst>
        <ext uri="{3e2802c4-a4d2-4d8b-9148-e3be6c30e623}">
          <xlrd:rvb i="2081"/>
        </ext>
      </extLst>
    </bk>
    <bk>
      <extLst>
        <ext uri="{3e2802c4-a4d2-4d8b-9148-e3be6c30e623}">
          <xlrd:rvb i="2082"/>
        </ext>
      </extLst>
    </bk>
    <bk>
      <extLst>
        <ext uri="{3e2802c4-a4d2-4d8b-9148-e3be6c30e623}">
          <xlrd:rvb i="2083"/>
        </ext>
      </extLst>
    </bk>
    <bk>
      <extLst>
        <ext uri="{3e2802c4-a4d2-4d8b-9148-e3be6c30e623}">
          <xlrd:rvb i="2084"/>
        </ext>
      </extLst>
    </bk>
    <bk>
      <extLst>
        <ext uri="{3e2802c4-a4d2-4d8b-9148-e3be6c30e623}">
          <xlrd:rvb i="2085"/>
        </ext>
      </extLst>
    </bk>
    <bk>
      <extLst>
        <ext uri="{3e2802c4-a4d2-4d8b-9148-e3be6c30e623}">
          <xlrd:rvb i="2086"/>
        </ext>
      </extLst>
    </bk>
    <bk>
      <extLst>
        <ext uri="{3e2802c4-a4d2-4d8b-9148-e3be6c30e623}">
          <xlrd:rvb i="2087"/>
        </ext>
      </extLst>
    </bk>
    <bk>
      <extLst>
        <ext uri="{3e2802c4-a4d2-4d8b-9148-e3be6c30e623}">
          <xlrd:rvb i="2088"/>
        </ext>
      </extLst>
    </bk>
    <bk>
      <extLst>
        <ext uri="{3e2802c4-a4d2-4d8b-9148-e3be6c30e623}">
          <xlrd:rvb i="2089"/>
        </ext>
      </extLst>
    </bk>
    <bk>
      <extLst>
        <ext uri="{3e2802c4-a4d2-4d8b-9148-e3be6c30e623}">
          <xlrd:rvb i="2090"/>
        </ext>
      </extLst>
    </bk>
    <bk>
      <extLst>
        <ext uri="{3e2802c4-a4d2-4d8b-9148-e3be6c30e623}">
          <xlrd:rvb i="2091"/>
        </ext>
      </extLst>
    </bk>
    <bk>
      <extLst>
        <ext uri="{3e2802c4-a4d2-4d8b-9148-e3be6c30e623}">
          <xlrd:rvb i="2092"/>
        </ext>
      </extLst>
    </bk>
    <bk>
      <extLst>
        <ext uri="{3e2802c4-a4d2-4d8b-9148-e3be6c30e623}">
          <xlrd:rvb i="2093"/>
        </ext>
      </extLst>
    </bk>
    <bk>
      <extLst>
        <ext uri="{3e2802c4-a4d2-4d8b-9148-e3be6c30e623}">
          <xlrd:rvb i="2094"/>
        </ext>
      </extLst>
    </bk>
    <bk>
      <extLst>
        <ext uri="{3e2802c4-a4d2-4d8b-9148-e3be6c30e623}">
          <xlrd:rvb i="2095"/>
        </ext>
      </extLst>
    </bk>
    <bk>
      <extLst>
        <ext uri="{3e2802c4-a4d2-4d8b-9148-e3be6c30e623}">
          <xlrd:rvb i="2096"/>
        </ext>
      </extLst>
    </bk>
    <bk>
      <extLst>
        <ext uri="{3e2802c4-a4d2-4d8b-9148-e3be6c30e623}">
          <xlrd:rvb i="2097"/>
        </ext>
      </extLst>
    </bk>
    <bk>
      <extLst>
        <ext uri="{3e2802c4-a4d2-4d8b-9148-e3be6c30e623}">
          <xlrd:rvb i="2098"/>
        </ext>
      </extLst>
    </bk>
    <bk>
      <extLst>
        <ext uri="{3e2802c4-a4d2-4d8b-9148-e3be6c30e623}">
          <xlrd:rvb i="2099"/>
        </ext>
      </extLst>
    </bk>
    <bk>
      <extLst>
        <ext uri="{3e2802c4-a4d2-4d8b-9148-e3be6c30e623}">
          <xlrd:rvb i="2100"/>
        </ext>
      </extLst>
    </bk>
    <bk>
      <extLst>
        <ext uri="{3e2802c4-a4d2-4d8b-9148-e3be6c30e623}">
          <xlrd:rvb i="2101"/>
        </ext>
      </extLst>
    </bk>
    <bk>
      <extLst>
        <ext uri="{3e2802c4-a4d2-4d8b-9148-e3be6c30e623}">
          <xlrd:rvb i="2102"/>
        </ext>
      </extLst>
    </bk>
    <bk>
      <extLst>
        <ext uri="{3e2802c4-a4d2-4d8b-9148-e3be6c30e623}">
          <xlrd:rvb i="2103"/>
        </ext>
      </extLst>
    </bk>
    <bk>
      <extLst>
        <ext uri="{3e2802c4-a4d2-4d8b-9148-e3be6c30e623}">
          <xlrd:rvb i="2104"/>
        </ext>
      </extLst>
    </bk>
    <bk>
      <extLst>
        <ext uri="{3e2802c4-a4d2-4d8b-9148-e3be6c30e623}">
          <xlrd:rvb i="2105"/>
        </ext>
      </extLst>
    </bk>
    <bk>
      <extLst>
        <ext uri="{3e2802c4-a4d2-4d8b-9148-e3be6c30e623}">
          <xlrd:rvb i="2106"/>
        </ext>
      </extLst>
    </bk>
    <bk>
      <extLst>
        <ext uri="{3e2802c4-a4d2-4d8b-9148-e3be6c30e623}">
          <xlrd:rvb i="2107"/>
        </ext>
      </extLst>
    </bk>
    <bk>
      <extLst>
        <ext uri="{3e2802c4-a4d2-4d8b-9148-e3be6c30e623}">
          <xlrd:rvb i="2108"/>
        </ext>
      </extLst>
    </bk>
    <bk>
      <extLst>
        <ext uri="{3e2802c4-a4d2-4d8b-9148-e3be6c30e623}">
          <xlrd:rvb i="2109"/>
        </ext>
      </extLst>
    </bk>
    <bk>
      <extLst>
        <ext uri="{3e2802c4-a4d2-4d8b-9148-e3be6c30e623}">
          <xlrd:rvb i="2110"/>
        </ext>
      </extLst>
    </bk>
    <bk>
      <extLst>
        <ext uri="{3e2802c4-a4d2-4d8b-9148-e3be6c30e623}">
          <xlrd:rvb i="2111"/>
        </ext>
      </extLst>
    </bk>
    <bk>
      <extLst>
        <ext uri="{3e2802c4-a4d2-4d8b-9148-e3be6c30e623}">
          <xlrd:rvb i="2112"/>
        </ext>
      </extLst>
    </bk>
    <bk>
      <extLst>
        <ext uri="{3e2802c4-a4d2-4d8b-9148-e3be6c30e623}">
          <xlrd:rvb i="2113"/>
        </ext>
      </extLst>
    </bk>
    <bk>
      <extLst>
        <ext uri="{3e2802c4-a4d2-4d8b-9148-e3be6c30e623}">
          <xlrd:rvb i="2114"/>
        </ext>
      </extLst>
    </bk>
    <bk>
      <extLst>
        <ext uri="{3e2802c4-a4d2-4d8b-9148-e3be6c30e623}">
          <xlrd:rvb i="2115"/>
        </ext>
      </extLst>
    </bk>
    <bk>
      <extLst>
        <ext uri="{3e2802c4-a4d2-4d8b-9148-e3be6c30e623}">
          <xlrd:rvb i="2116"/>
        </ext>
      </extLst>
    </bk>
    <bk>
      <extLst>
        <ext uri="{3e2802c4-a4d2-4d8b-9148-e3be6c30e623}">
          <xlrd:rvb i="2117"/>
        </ext>
      </extLst>
    </bk>
    <bk>
      <extLst>
        <ext uri="{3e2802c4-a4d2-4d8b-9148-e3be6c30e623}">
          <xlrd:rvb i="2118"/>
        </ext>
      </extLst>
    </bk>
    <bk>
      <extLst>
        <ext uri="{3e2802c4-a4d2-4d8b-9148-e3be6c30e623}">
          <xlrd:rvb i="2119"/>
        </ext>
      </extLst>
    </bk>
    <bk>
      <extLst>
        <ext uri="{3e2802c4-a4d2-4d8b-9148-e3be6c30e623}">
          <xlrd:rvb i="2120"/>
        </ext>
      </extLst>
    </bk>
    <bk>
      <extLst>
        <ext uri="{3e2802c4-a4d2-4d8b-9148-e3be6c30e623}">
          <xlrd:rvb i="2121"/>
        </ext>
      </extLst>
    </bk>
    <bk>
      <extLst>
        <ext uri="{3e2802c4-a4d2-4d8b-9148-e3be6c30e623}">
          <xlrd:rvb i="2122"/>
        </ext>
      </extLst>
    </bk>
    <bk>
      <extLst>
        <ext uri="{3e2802c4-a4d2-4d8b-9148-e3be6c30e623}">
          <xlrd:rvb i="2123"/>
        </ext>
      </extLst>
    </bk>
    <bk>
      <extLst>
        <ext uri="{3e2802c4-a4d2-4d8b-9148-e3be6c30e623}">
          <xlrd:rvb i="2124"/>
        </ext>
      </extLst>
    </bk>
    <bk>
      <extLst>
        <ext uri="{3e2802c4-a4d2-4d8b-9148-e3be6c30e623}">
          <xlrd:rvb i="2125"/>
        </ext>
      </extLst>
    </bk>
    <bk>
      <extLst>
        <ext uri="{3e2802c4-a4d2-4d8b-9148-e3be6c30e623}">
          <xlrd:rvb i="2126"/>
        </ext>
      </extLst>
    </bk>
    <bk>
      <extLst>
        <ext uri="{3e2802c4-a4d2-4d8b-9148-e3be6c30e623}">
          <xlrd:rvb i="2127"/>
        </ext>
      </extLst>
    </bk>
    <bk>
      <extLst>
        <ext uri="{3e2802c4-a4d2-4d8b-9148-e3be6c30e623}">
          <xlrd:rvb i="2128"/>
        </ext>
      </extLst>
    </bk>
    <bk>
      <extLst>
        <ext uri="{3e2802c4-a4d2-4d8b-9148-e3be6c30e623}">
          <xlrd:rvb i="2129"/>
        </ext>
      </extLst>
    </bk>
    <bk>
      <extLst>
        <ext uri="{3e2802c4-a4d2-4d8b-9148-e3be6c30e623}">
          <xlrd:rvb i="2130"/>
        </ext>
      </extLst>
    </bk>
    <bk>
      <extLst>
        <ext uri="{3e2802c4-a4d2-4d8b-9148-e3be6c30e623}">
          <xlrd:rvb i="2131"/>
        </ext>
      </extLst>
    </bk>
    <bk>
      <extLst>
        <ext uri="{3e2802c4-a4d2-4d8b-9148-e3be6c30e623}">
          <xlrd:rvb i="2132"/>
        </ext>
      </extLst>
    </bk>
    <bk>
      <extLst>
        <ext uri="{3e2802c4-a4d2-4d8b-9148-e3be6c30e623}">
          <xlrd:rvb i="2133"/>
        </ext>
      </extLst>
    </bk>
    <bk>
      <extLst>
        <ext uri="{3e2802c4-a4d2-4d8b-9148-e3be6c30e623}">
          <xlrd:rvb i="2134"/>
        </ext>
      </extLst>
    </bk>
    <bk>
      <extLst>
        <ext uri="{3e2802c4-a4d2-4d8b-9148-e3be6c30e623}">
          <xlrd:rvb i="2135"/>
        </ext>
      </extLst>
    </bk>
    <bk>
      <extLst>
        <ext uri="{3e2802c4-a4d2-4d8b-9148-e3be6c30e623}">
          <xlrd:rvb i="2136"/>
        </ext>
      </extLst>
    </bk>
    <bk>
      <extLst>
        <ext uri="{3e2802c4-a4d2-4d8b-9148-e3be6c30e623}">
          <xlrd:rvb i="2137"/>
        </ext>
      </extLst>
    </bk>
    <bk>
      <extLst>
        <ext uri="{3e2802c4-a4d2-4d8b-9148-e3be6c30e623}">
          <xlrd:rvb i="2138"/>
        </ext>
      </extLst>
    </bk>
    <bk>
      <extLst>
        <ext uri="{3e2802c4-a4d2-4d8b-9148-e3be6c30e623}">
          <xlrd:rvb i="2139"/>
        </ext>
      </extLst>
    </bk>
    <bk>
      <extLst>
        <ext uri="{3e2802c4-a4d2-4d8b-9148-e3be6c30e623}">
          <xlrd:rvb i="2140"/>
        </ext>
      </extLst>
    </bk>
    <bk>
      <extLst>
        <ext uri="{3e2802c4-a4d2-4d8b-9148-e3be6c30e623}">
          <xlrd:rvb i="2141"/>
        </ext>
      </extLst>
    </bk>
    <bk>
      <extLst>
        <ext uri="{3e2802c4-a4d2-4d8b-9148-e3be6c30e623}">
          <xlrd:rvb i="2142"/>
        </ext>
      </extLst>
    </bk>
    <bk>
      <extLst>
        <ext uri="{3e2802c4-a4d2-4d8b-9148-e3be6c30e623}">
          <xlrd:rvb i="2143"/>
        </ext>
      </extLst>
    </bk>
    <bk>
      <extLst>
        <ext uri="{3e2802c4-a4d2-4d8b-9148-e3be6c30e623}">
          <xlrd:rvb i="2144"/>
        </ext>
      </extLst>
    </bk>
    <bk>
      <extLst>
        <ext uri="{3e2802c4-a4d2-4d8b-9148-e3be6c30e623}">
          <xlrd:rvb i="2145"/>
        </ext>
      </extLst>
    </bk>
    <bk>
      <extLst>
        <ext uri="{3e2802c4-a4d2-4d8b-9148-e3be6c30e623}">
          <xlrd:rvb i="2146"/>
        </ext>
      </extLst>
    </bk>
    <bk>
      <extLst>
        <ext uri="{3e2802c4-a4d2-4d8b-9148-e3be6c30e623}">
          <xlrd:rvb i="2147"/>
        </ext>
      </extLst>
    </bk>
    <bk>
      <extLst>
        <ext uri="{3e2802c4-a4d2-4d8b-9148-e3be6c30e623}">
          <xlrd:rvb i="2148"/>
        </ext>
      </extLst>
    </bk>
    <bk>
      <extLst>
        <ext uri="{3e2802c4-a4d2-4d8b-9148-e3be6c30e623}">
          <xlrd:rvb i="2149"/>
        </ext>
      </extLst>
    </bk>
    <bk>
      <extLst>
        <ext uri="{3e2802c4-a4d2-4d8b-9148-e3be6c30e623}">
          <xlrd:rvb i="2150"/>
        </ext>
      </extLst>
    </bk>
    <bk>
      <extLst>
        <ext uri="{3e2802c4-a4d2-4d8b-9148-e3be6c30e623}">
          <xlrd:rvb i="2151"/>
        </ext>
      </extLst>
    </bk>
    <bk>
      <extLst>
        <ext uri="{3e2802c4-a4d2-4d8b-9148-e3be6c30e623}">
          <xlrd:rvb i="2152"/>
        </ext>
      </extLst>
    </bk>
    <bk>
      <extLst>
        <ext uri="{3e2802c4-a4d2-4d8b-9148-e3be6c30e623}">
          <xlrd:rvb i="2153"/>
        </ext>
      </extLst>
    </bk>
    <bk>
      <extLst>
        <ext uri="{3e2802c4-a4d2-4d8b-9148-e3be6c30e623}">
          <xlrd:rvb i="2154"/>
        </ext>
      </extLst>
    </bk>
    <bk>
      <extLst>
        <ext uri="{3e2802c4-a4d2-4d8b-9148-e3be6c30e623}">
          <xlrd:rvb i="2155"/>
        </ext>
      </extLst>
    </bk>
    <bk>
      <extLst>
        <ext uri="{3e2802c4-a4d2-4d8b-9148-e3be6c30e623}">
          <xlrd:rvb i="2156"/>
        </ext>
      </extLst>
    </bk>
    <bk>
      <extLst>
        <ext uri="{3e2802c4-a4d2-4d8b-9148-e3be6c30e623}">
          <xlrd:rvb i="2157"/>
        </ext>
      </extLst>
    </bk>
    <bk>
      <extLst>
        <ext uri="{3e2802c4-a4d2-4d8b-9148-e3be6c30e623}">
          <xlrd:rvb i="2158"/>
        </ext>
      </extLst>
    </bk>
    <bk>
      <extLst>
        <ext uri="{3e2802c4-a4d2-4d8b-9148-e3be6c30e623}">
          <xlrd:rvb i="2159"/>
        </ext>
      </extLst>
    </bk>
    <bk>
      <extLst>
        <ext uri="{3e2802c4-a4d2-4d8b-9148-e3be6c30e623}">
          <xlrd:rvb i="2160"/>
        </ext>
      </extLst>
    </bk>
    <bk>
      <extLst>
        <ext uri="{3e2802c4-a4d2-4d8b-9148-e3be6c30e623}">
          <xlrd:rvb i="2161"/>
        </ext>
      </extLst>
    </bk>
    <bk>
      <extLst>
        <ext uri="{3e2802c4-a4d2-4d8b-9148-e3be6c30e623}">
          <xlrd:rvb i="2162"/>
        </ext>
      </extLst>
    </bk>
    <bk>
      <extLst>
        <ext uri="{3e2802c4-a4d2-4d8b-9148-e3be6c30e623}">
          <xlrd:rvb i="2163"/>
        </ext>
      </extLst>
    </bk>
    <bk>
      <extLst>
        <ext uri="{3e2802c4-a4d2-4d8b-9148-e3be6c30e623}">
          <xlrd:rvb i="2164"/>
        </ext>
      </extLst>
    </bk>
    <bk>
      <extLst>
        <ext uri="{3e2802c4-a4d2-4d8b-9148-e3be6c30e623}">
          <xlrd:rvb i="2165"/>
        </ext>
      </extLst>
    </bk>
    <bk>
      <extLst>
        <ext uri="{3e2802c4-a4d2-4d8b-9148-e3be6c30e623}">
          <xlrd:rvb i="2166"/>
        </ext>
      </extLst>
    </bk>
    <bk>
      <extLst>
        <ext uri="{3e2802c4-a4d2-4d8b-9148-e3be6c30e623}">
          <xlrd:rvb i="2167"/>
        </ext>
      </extLst>
    </bk>
    <bk>
      <extLst>
        <ext uri="{3e2802c4-a4d2-4d8b-9148-e3be6c30e623}">
          <xlrd:rvb i="2168"/>
        </ext>
      </extLst>
    </bk>
    <bk>
      <extLst>
        <ext uri="{3e2802c4-a4d2-4d8b-9148-e3be6c30e623}">
          <xlrd:rvb i="2169"/>
        </ext>
      </extLst>
    </bk>
    <bk>
      <extLst>
        <ext uri="{3e2802c4-a4d2-4d8b-9148-e3be6c30e623}">
          <xlrd:rvb i="2170"/>
        </ext>
      </extLst>
    </bk>
    <bk>
      <extLst>
        <ext uri="{3e2802c4-a4d2-4d8b-9148-e3be6c30e623}">
          <xlrd:rvb i="2171"/>
        </ext>
      </extLst>
    </bk>
    <bk>
      <extLst>
        <ext uri="{3e2802c4-a4d2-4d8b-9148-e3be6c30e623}">
          <xlrd:rvb i="2172"/>
        </ext>
      </extLst>
    </bk>
    <bk>
      <extLst>
        <ext uri="{3e2802c4-a4d2-4d8b-9148-e3be6c30e623}">
          <xlrd:rvb i="2173"/>
        </ext>
      </extLst>
    </bk>
    <bk>
      <extLst>
        <ext uri="{3e2802c4-a4d2-4d8b-9148-e3be6c30e623}">
          <xlrd:rvb i="2174"/>
        </ext>
      </extLst>
    </bk>
    <bk>
      <extLst>
        <ext uri="{3e2802c4-a4d2-4d8b-9148-e3be6c30e623}">
          <xlrd:rvb i="2175"/>
        </ext>
      </extLst>
    </bk>
    <bk>
      <extLst>
        <ext uri="{3e2802c4-a4d2-4d8b-9148-e3be6c30e623}">
          <xlrd:rvb i="2176"/>
        </ext>
      </extLst>
    </bk>
    <bk>
      <extLst>
        <ext uri="{3e2802c4-a4d2-4d8b-9148-e3be6c30e623}">
          <xlrd:rvb i="2177"/>
        </ext>
      </extLst>
    </bk>
    <bk>
      <extLst>
        <ext uri="{3e2802c4-a4d2-4d8b-9148-e3be6c30e623}">
          <xlrd:rvb i="2178"/>
        </ext>
      </extLst>
    </bk>
    <bk>
      <extLst>
        <ext uri="{3e2802c4-a4d2-4d8b-9148-e3be6c30e623}">
          <xlrd:rvb i="2179"/>
        </ext>
      </extLst>
    </bk>
    <bk>
      <extLst>
        <ext uri="{3e2802c4-a4d2-4d8b-9148-e3be6c30e623}">
          <xlrd:rvb i="2180"/>
        </ext>
      </extLst>
    </bk>
    <bk>
      <extLst>
        <ext uri="{3e2802c4-a4d2-4d8b-9148-e3be6c30e623}">
          <xlrd:rvb i="2181"/>
        </ext>
      </extLst>
    </bk>
    <bk>
      <extLst>
        <ext uri="{3e2802c4-a4d2-4d8b-9148-e3be6c30e623}">
          <xlrd:rvb i="2182"/>
        </ext>
      </extLst>
    </bk>
    <bk>
      <extLst>
        <ext uri="{3e2802c4-a4d2-4d8b-9148-e3be6c30e623}">
          <xlrd:rvb i="2183"/>
        </ext>
      </extLst>
    </bk>
    <bk>
      <extLst>
        <ext uri="{3e2802c4-a4d2-4d8b-9148-e3be6c30e623}">
          <xlrd:rvb i="2184"/>
        </ext>
      </extLst>
    </bk>
    <bk>
      <extLst>
        <ext uri="{3e2802c4-a4d2-4d8b-9148-e3be6c30e623}">
          <xlrd:rvb i="2185"/>
        </ext>
      </extLst>
    </bk>
    <bk>
      <extLst>
        <ext uri="{3e2802c4-a4d2-4d8b-9148-e3be6c30e623}">
          <xlrd:rvb i="2186"/>
        </ext>
      </extLst>
    </bk>
    <bk>
      <extLst>
        <ext uri="{3e2802c4-a4d2-4d8b-9148-e3be6c30e623}">
          <xlrd:rvb i="2187"/>
        </ext>
      </extLst>
    </bk>
    <bk>
      <extLst>
        <ext uri="{3e2802c4-a4d2-4d8b-9148-e3be6c30e623}">
          <xlrd:rvb i="2188"/>
        </ext>
      </extLst>
    </bk>
    <bk>
      <extLst>
        <ext uri="{3e2802c4-a4d2-4d8b-9148-e3be6c30e623}">
          <xlrd:rvb i="2189"/>
        </ext>
      </extLst>
    </bk>
    <bk>
      <extLst>
        <ext uri="{3e2802c4-a4d2-4d8b-9148-e3be6c30e623}">
          <xlrd:rvb i="2190"/>
        </ext>
      </extLst>
    </bk>
    <bk>
      <extLst>
        <ext uri="{3e2802c4-a4d2-4d8b-9148-e3be6c30e623}">
          <xlrd:rvb i="2191"/>
        </ext>
      </extLst>
    </bk>
    <bk>
      <extLst>
        <ext uri="{3e2802c4-a4d2-4d8b-9148-e3be6c30e623}">
          <xlrd:rvb i="2192"/>
        </ext>
      </extLst>
    </bk>
    <bk>
      <extLst>
        <ext uri="{3e2802c4-a4d2-4d8b-9148-e3be6c30e623}">
          <xlrd:rvb i="2193"/>
        </ext>
      </extLst>
    </bk>
    <bk>
      <extLst>
        <ext uri="{3e2802c4-a4d2-4d8b-9148-e3be6c30e623}">
          <xlrd:rvb i="2194"/>
        </ext>
      </extLst>
    </bk>
    <bk>
      <extLst>
        <ext uri="{3e2802c4-a4d2-4d8b-9148-e3be6c30e623}">
          <xlrd:rvb i="2195"/>
        </ext>
      </extLst>
    </bk>
    <bk>
      <extLst>
        <ext uri="{3e2802c4-a4d2-4d8b-9148-e3be6c30e623}">
          <xlrd:rvb i="2196"/>
        </ext>
      </extLst>
    </bk>
    <bk>
      <extLst>
        <ext uri="{3e2802c4-a4d2-4d8b-9148-e3be6c30e623}">
          <xlrd:rvb i="2197"/>
        </ext>
      </extLst>
    </bk>
    <bk>
      <extLst>
        <ext uri="{3e2802c4-a4d2-4d8b-9148-e3be6c30e623}">
          <xlrd:rvb i="2198"/>
        </ext>
      </extLst>
    </bk>
    <bk>
      <extLst>
        <ext uri="{3e2802c4-a4d2-4d8b-9148-e3be6c30e623}">
          <xlrd:rvb i="2199"/>
        </ext>
      </extLst>
    </bk>
    <bk>
      <extLst>
        <ext uri="{3e2802c4-a4d2-4d8b-9148-e3be6c30e623}">
          <xlrd:rvb i="2200"/>
        </ext>
      </extLst>
    </bk>
    <bk>
      <extLst>
        <ext uri="{3e2802c4-a4d2-4d8b-9148-e3be6c30e623}">
          <xlrd:rvb i="2201"/>
        </ext>
      </extLst>
    </bk>
    <bk>
      <extLst>
        <ext uri="{3e2802c4-a4d2-4d8b-9148-e3be6c30e623}">
          <xlrd:rvb i="2202"/>
        </ext>
      </extLst>
    </bk>
    <bk>
      <extLst>
        <ext uri="{3e2802c4-a4d2-4d8b-9148-e3be6c30e623}">
          <xlrd:rvb i="2203"/>
        </ext>
      </extLst>
    </bk>
    <bk>
      <extLst>
        <ext uri="{3e2802c4-a4d2-4d8b-9148-e3be6c30e623}">
          <xlrd:rvb i="2204"/>
        </ext>
      </extLst>
    </bk>
    <bk>
      <extLst>
        <ext uri="{3e2802c4-a4d2-4d8b-9148-e3be6c30e623}">
          <xlrd:rvb i="2205"/>
        </ext>
      </extLst>
    </bk>
    <bk>
      <extLst>
        <ext uri="{3e2802c4-a4d2-4d8b-9148-e3be6c30e623}">
          <xlrd:rvb i="2206"/>
        </ext>
      </extLst>
    </bk>
    <bk>
      <extLst>
        <ext uri="{3e2802c4-a4d2-4d8b-9148-e3be6c30e623}">
          <xlrd:rvb i="2207"/>
        </ext>
      </extLst>
    </bk>
    <bk>
      <extLst>
        <ext uri="{3e2802c4-a4d2-4d8b-9148-e3be6c30e623}">
          <xlrd:rvb i="2208"/>
        </ext>
      </extLst>
    </bk>
    <bk>
      <extLst>
        <ext uri="{3e2802c4-a4d2-4d8b-9148-e3be6c30e623}">
          <xlrd:rvb i="2209"/>
        </ext>
      </extLst>
    </bk>
    <bk>
      <extLst>
        <ext uri="{3e2802c4-a4d2-4d8b-9148-e3be6c30e623}">
          <xlrd:rvb i="2210"/>
        </ext>
      </extLst>
    </bk>
    <bk>
      <extLst>
        <ext uri="{3e2802c4-a4d2-4d8b-9148-e3be6c30e623}">
          <xlrd:rvb i="2211"/>
        </ext>
      </extLst>
    </bk>
    <bk>
      <extLst>
        <ext uri="{3e2802c4-a4d2-4d8b-9148-e3be6c30e623}">
          <xlrd:rvb i="2212"/>
        </ext>
      </extLst>
    </bk>
    <bk>
      <extLst>
        <ext uri="{3e2802c4-a4d2-4d8b-9148-e3be6c30e623}">
          <xlrd:rvb i="2213"/>
        </ext>
      </extLst>
    </bk>
    <bk>
      <extLst>
        <ext uri="{3e2802c4-a4d2-4d8b-9148-e3be6c30e623}">
          <xlrd:rvb i="2214"/>
        </ext>
      </extLst>
    </bk>
    <bk>
      <extLst>
        <ext uri="{3e2802c4-a4d2-4d8b-9148-e3be6c30e623}">
          <xlrd:rvb i="2215"/>
        </ext>
      </extLst>
    </bk>
    <bk>
      <extLst>
        <ext uri="{3e2802c4-a4d2-4d8b-9148-e3be6c30e623}">
          <xlrd:rvb i="2216"/>
        </ext>
      </extLst>
    </bk>
    <bk>
      <extLst>
        <ext uri="{3e2802c4-a4d2-4d8b-9148-e3be6c30e623}">
          <xlrd:rvb i="2217"/>
        </ext>
      </extLst>
    </bk>
    <bk>
      <extLst>
        <ext uri="{3e2802c4-a4d2-4d8b-9148-e3be6c30e623}">
          <xlrd:rvb i="2218"/>
        </ext>
      </extLst>
    </bk>
    <bk>
      <extLst>
        <ext uri="{3e2802c4-a4d2-4d8b-9148-e3be6c30e623}">
          <xlrd:rvb i="2219"/>
        </ext>
      </extLst>
    </bk>
    <bk>
      <extLst>
        <ext uri="{3e2802c4-a4d2-4d8b-9148-e3be6c30e623}">
          <xlrd:rvb i="2220"/>
        </ext>
      </extLst>
    </bk>
    <bk>
      <extLst>
        <ext uri="{3e2802c4-a4d2-4d8b-9148-e3be6c30e623}">
          <xlrd:rvb i="2221"/>
        </ext>
      </extLst>
    </bk>
    <bk>
      <extLst>
        <ext uri="{3e2802c4-a4d2-4d8b-9148-e3be6c30e623}">
          <xlrd:rvb i="2222"/>
        </ext>
      </extLst>
    </bk>
    <bk>
      <extLst>
        <ext uri="{3e2802c4-a4d2-4d8b-9148-e3be6c30e623}">
          <xlrd:rvb i="2223"/>
        </ext>
      </extLst>
    </bk>
    <bk>
      <extLst>
        <ext uri="{3e2802c4-a4d2-4d8b-9148-e3be6c30e623}">
          <xlrd:rvb i="2224"/>
        </ext>
      </extLst>
    </bk>
    <bk>
      <extLst>
        <ext uri="{3e2802c4-a4d2-4d8b-9148-e3be6c30e623}">
          <xlrd:rvb i="2225"/>
        </ext>
      </extLst>
    </bk>
    <bk>
      <extLst>
        <ext uri="{3e2802c4-a4d2-4d8b-9148-e3be6c30e623}">
          <xlrd:rvb i="2226"/>
        </ext>
      </extLst>
    </bk>
    <bk>
      <extLst>
        <ext uri="{3e2802c4-a4d2-4d8b-9148-e3be6c30e623}">
          <xlrd:rvb i="2227"/>
        </ext>
      </extLst>
    </bk>
    <bk>
      <extLst>
        <ext uri="{3e2802c4-a4d2-4d8b-9148-e3be6c30e623}">
          <xlrd:rvb i="2228"/>
        </ext>
      </extLst>
    </bk>
    <bk>
      <extLst>
        <ext uri="{3e2802c4-a4d2-4d8b-9148-e3be6c30e623}">
          <xlrd:rvb i="2229"/>
        </ext>
      </extLst>
    </bk>
    <bk>
      <extLst>
        <ext uri="{3e2802c4-a4d2-4d8b-9148-e3be6c30e623}">
          <xlrd:rvb i="2230"/>
        </ext>
      </extLst>
    </bk>
    <bk>
      <extLst>
        <ext uri="{3e2802c4-a4d2-4d8b-9148-e3be6c30e623}">
          <xlrd:rvb i="2231"/>
        </ext>
      </extLst>
    </bk>
    <bk>
      <extLst>
        <ext uri="{3e2802c4-a4d2-4d8b-9148-e3be6c30e623}">
          <xlrd:rvb i="2232"/>
        </ext>
      </extLst>
    </bk>
    <bk>
      <extLst>
        <ext uri="{3e2802c4-a4d2-4d8b-9148-e3be6c30e623}">
          <xlrd:rvb i="2233"/>
        </ext>
      </extLst>
    </bk>
    <bk>
      <extLst>
        <ext uri="{3e2802c4-a4d2-4d8b-9148-e3be6c30e623}">
          <xlrd:rvb i="2234"/>
        </ext>
      </extLst>
    </bk>
    <bk>
      <extLst>
        <ext uri="{3e2802c4-a4d2-4d8b-9148-e3be6c30e623}">
          <xlrd:rvb i="2235"/>
        </ext>
      </extLst>
    </bk>
    <bk>
      <extLst>
        <ext uri="{3e2802c4-a4d2-4d8b-9148-e3be6c30e623}">
          <xlrd:rvb i="2236"/>
        </ext>
      </extLst>
    </bk>
    <bk>
      <extLst>
        <ext uri="{3e2802c4-a4d2-4d8b-9148-e3be6c30e623}">
          <xlrd:rvb i="2237"/>
        </ext>
      </extLst>
    </bk>
    <bk>
      <extLst>
        <ext uri="{3e2802c4-a4d2-4d8b-9148-e3be6c30e623}">
          <xlrd:rvb i="2238"/>
        </ext>
      </extLst>
    </bk>
    <bk>
      <extLst>
        <ext uri="{3e2802c4-a4d2-4d8b-9148-e3be6c30e623}">
          <xlrd:rvb i="2239"/>
        </ext>
      </extLst>
    </bk>
    <bk>
      <extLst>
        <ext uri="{3e2802c4-a4d2-4d8b-9148-e3be6c30e623}">
          <xlrd:rvb i="2240"/>
        </ext>
      </extLst>
    </bk>
    <bk>
      <extLst>
        <ext uri="{3e2802c4-a4d2-4d8b-9148-e3be6c30e623}">
          <xlrd:rvb i="2241"/>
        </ext>
      </extLst>
    </bk>
    <bk>
      <extLst>
        <ext uri="{3e2802c4-a4d2-4d8b-9148-e3be6c30e623}">
          <xlrd:rvb i="2242"/>
        </ext>
      </extLst>
    </bk>
    <bk>
      <extLst>
        <ext uri="{3e2802c4-a4d2-4d8b-9148-e3be6c30e623}">
          <xlrd:rvb i="2243"/>
        </ext>
      </extLst>
    </bk>
    <bk>
      <extLst>
        <ext uri="{3e2802c4-a4d2-4d8b-9148-e3be6c30e623}">
          <xlrd:rvb i="2244"/>
        </ext>
      </extLst>
    </bk>
    <bk>
      <extLst>
        <ext uri="{3e2802c4-a4d2-4d8b-9148-e3be6c30e623}">
          <xlrd:rvb i="2245"/>
        </ext>
      </extLst>
    </bk>
    <bk>
      <extLst>
        <ext uri="{3e2802c4-a4d2-4d8b-9148-e3be6c30e623}">
          <xlrd:rvb i="2246"/>
        </ext>
      </extLst>
    </bk>
    <bk>
      <extLst>
        <ext uri="{3e2802c4-a4d2-4d8b-9148-e3be6c30e623}">
          <xlrd:rvb i="2247"/>
        </ext>
      </extLst>
    </bk>
    <bk>
      <extLst>
        <ext uri="{3e2802c4-a4d2-4d8b-9148-e3be6c30e623}">
          <xlrd:rvb i="2248"/>
        </ext>
      </extLst>
    </bk>
    <bk>
      <extLst>
        <ext uri="{3e2802c4-a4d2-4d8b-9148-e3be6c30e623}">
          <xlrd:rvb i="2249"/>
        </ext>
      </extLst>
    </bk>
    <bk>
      <extLst>
        <ext uri="{3e2802c4-a4d2-4d8b-9148-e3be6c30e623}">
          <xlrd:rvb i="2250"/>
        </ext>
      </extLst>
    </bk>
    <bk>
      <extLst>
        <ext uri="{3e2802c4-a4d2-4d8b-9148-e3be6c30e623}">
          <xlrd:rvb i="2251"/>
        </ext>
      </extLst>
    </bk>
    <bk>
      <extLst>
        <ext uri="{3e2802c4-a4d2-4d8b-9148-e3be6c30e623}">
          <xlrd:rvb i="2252"/>
        </ext>
      </extLst>
    </bk>
    <bk>
      <extLst>
        <ext uri="{3e2802c4-a4d2-4d8b-9148-e3be6c30e623}">
          <xlrd:rvb i="2253"/>
        </ext>
      </extLst>
    </bk>
    <bk>
      <extLst>
        <ext uri="{3e2802c4-a4d2-4d8b-9148-e3be6c30e623}">
          <xlrd:rvb i="2254"/>
        </ext>
      </extLst>
    </bk>
    <bk>
      <extLst>
        <ext uri="{3e2802c4-a4d2-4d8b-9148-e3be6c30e623}">
          <xlrd:rvb i="2255"/>
        </ext>
      </extLst>
    </bk>
    <bk>
      <extLst>
        <ext uri="{3e2802c4-a4d2-4d8b-9148-e3be6c30e623}">
          <xlrd:rvb i="2256"/>
        </ext>
      </extLst>
    </bk>
    <bk>
      <extLst>
        <ext uri="{3e2802c4-a4d2-4d8b-9148-e3be6c30e623}">
          <xlrd:rvb i="2257"/>
        </ext>
      </extLst>
    </bk>
    <bk>
      <extLst>
        <ext uri="{3e2802c4-a4d2-4d8b-9148-e3be6c30e623}">
          <xlrd:rvb i="2258"/>
        </ext>
      </extLst>
    </bk>
    <bk>
      <extLst>
        <ext uri="{3e2802c4-a4d2-4d8b-9148-e3be6c30e623}">
          <xlrd:rvb i="2259"/>
        </ext>
      </extLst>
    </bk>
    <bk>
      <extLst>
        <ext uri="{3e2802c4-a4d2-4d8b-9148-e3be6c30e623}">
          <xlrd:rvb i="2260"/>
        </ext>
      </extLst>
    </bk>
    <bk>
      <extLst>
        <ext uri="{3e2802c4-a4d2-4d8b-9148-e3be6c30e623}">
          <xlrd:rvb i="2261"/>
        </ext>
      </extLst>
    </bk>
    <bk>
      <extLst>
        <ext uri="{3e2802c4-a4d2-4d8b-9148-e3be6c30e623}">
          <xlrd:rvb i="2262"/>
        </ext>
      </extLst>
    </bk>
    <bk>
      <extLst>
        <ext uri="{3e2802c4-a4d2-4d8b-9148-e3be6c30e623}">
          <xlrd:rvb i="2263"/>
        </ext>
      </extLst>
    </bk>
    <bk>
      <extLst>
        <ext uri="{3e2802c4-a4d2-4d8b-9148-e3be6c30e623}">
          <xlrd:rvb i="2264"/>
        </ext>
      </extLst>
    </bk>
    <bk>
      <extLst>
        <ext uri="{3e2802c4-a4d2-4d8b-9148-e3be6c30e623}">
          <xlrd:rvb i="2265"/>
        </ext>
      </extLst>
    </bk>
    <bk>
      <extLst>
        <ext uri="{3e2802c4-a4d2-4d8b-9148-e3be6c30e623}">
          <xlrd:rvb i="2266"/>
        </ext>
      </extLst>
    </bk>
    <bk>
      <extLst>
        <ext uri="{3e2802c4-a4d2-4d8b-9148-e3be6c30e623}">
          <xlrd:rvb i="2267"/>
        </ext>
      </extLst>
    </bk>
    <bk>
      <extLst>
        <ext uri="{3e2802c4-a4d2-4d8b-9148-e3be6c30e623}">
          <xlrd:rvb i="2268"/>
        </ext>
      </extLst>
    </bk>
    <bk>
      <extLst>
        <ext uri="{3e2802c4-a4d2-4d8b-9148-e3be6c30e623}">
          <xlrd:rvb i="2269"/>
        </ext>
      </extLst>
    </bk>
    <bk>
      <extLst>
        <ext uri="{3e2802c4-a4d2-4d8b-9148-e3be6c30e623}">
          <xlrd:rvb i="2270"/>
        </ext>
      </extLst>
    </bk>
    <bk>
      <extLst>
        <ext uri="{3e2802c4-a4d2-4d8b-9148-e3be6c30e623}">
          <xlrd:rvb i="2271"/>
        </ext>
      </extLst>
    </bk>
    <bk>
      <extLst>
        <ext uri="{3e2802c4-a4d2-4d8b-9148-e3be6c30e623}">
          <xlrd:rvb i="2272"/>
        </ext>
      </extLst>
    </bk>
    <bk>
      <extLst>
        <ext uri="{3e2802c4-a4d2-4d8b-9148-e3be6c30e623}">
          <xlrd:rvb i="2273"/>
        </ext>
      </extLst>
    </bk>
    <bk>
      <extLst>
        <ext uri="{3e2802c4-a4d2-4d8b-9148-e3be6c30e623}">
          <xlrd:rvb i="2274"/>
        </ext>
      </extLst>
    </bk>
    <bk>
      <extLst>
        <ext uri="{3e2802c4-a4d2-4d8b-9148-e3be6c30e623}">
          <xlrd:rvb i="2275"/>
        </ext>
      </extLst>
    </bk>
    <bk>
      <extLst>
        <ext uri="{3e2802c4-a4d2-4d8b-9148-e3be6c30e623}">
          <xlrd:rvb i="2276"/>
        </ext>
      </extLst>
    </bk>
    <bk>
      <extLst>
        <ext uri="{3e2802c4-a4d2-4d8b-9148-e3be6c30e623}">
          <xlrd:rvb i="2277"/>
        </ext>
      </extLst>
    </bk>
    <bk>
      <extLst>
        <ext uri="{3e2802c4-a4d2-4d8b-9148-e3be6c30e623}">
          <xlrd:rvb i="2278"/>
        </ext>
      </extLst>
    </bk>
    <bk>
      <extLst>
        <ext uri="{3e2802c4-a4d2-4d8b-9148-e3be6c30e623}">
          <xlrd:rvb i="2279"/>
        </ext>
      </extLst>
    </bk>
    <bk>
      <extLst>
        <ext uri="{3e2802c4-a4d2-4d8b-9148-e3be6c30e623}">
          <xlrd:rvb i="2280"/>
        </ext>
      </extLst>
    </bk>
    <bk>
      <extLst>
        <ext uri="{3e2802c4-a4d2-4d8b-9148-e3be6c30e623}">
          <xlrd:rvb i="2281"/>
        </ext>
      </extLst>
    </bk>
    <bk>
      <extLst>
        <ext uri="{3e2802c4-a4d2-4d8b-9148-e3be6c30e623}">
          <xlrd:rvb i="2282"/>
        </ext>
      </extLst>
    </bk>
    <bk>
      <extLst>
        <ext uri="{3e2802c4-a4d2-4d8b-9148-e3be6c30e623}">
          <xlrd:rvb i="2283"/>
        </ext>
      </extLst>
    </bk>
    <bk>
      <extLst>
        <ext uri="{3e2802c4-a4d2-4d8b-9148-e3be6c30e623}">
          <xlrd:rvb i="2284"/>
        </ext>
      </extLst>
    </bk>
    <bk>
      <extLst>
        <ext uri="{3e2802c4-a4d2-4d8b-9148-e3be6c30e623}">
          <xlrd:rvb i="2285"/>
        </ext>
      </extLst>
    </bk>
    <bk>
      <extLst>
        <ext uri="{3e2802c4-a4d2-4d8b-9148-e3be6c30e623}">
          <xlrd:rvb i="2286"/>
        </ext>
      </extLst>
    </bk>
    <bk>
      <extLst>
        <ext uri="{3e2802c4-a4d2-4d8b-9148-e3be6c30e623}">
          <xlrd:rvb i="2287"/>
        </ext>
      </extLst>
    </bk>
    <bk>
      <extLst>
        <ext uri="{3e2802c4-a4d2-4d8b-9148-e3be6c30e623}">
          <xlrd:rvb i="2288"/>
        </ext>
      </extLst>
    </bk>
    <bk>
      <extLst>
        <ext uri="{3e2802c4-a4d2-4d8b-9148-e3be6c30e623}">
          <xlrd:rvb i="2289"/>
        </ext>
      </extLst>
    </bk>
    <bk>
      <extLst>
        <ext uri="{3e2802c4-a4d2-4d8b-9148-e3be6c30e623}">
          <xlrd:rvb i="2290"/>
        </ext>
      </extLst>
    </bk>
    <bk>
      <extLst>
        <ext uri="{3e2802c4-a4d2-4d8b-9148-e3be6c30e623}">
          <xlrd:rvb i="2291"/>
        </ext>
      </extLst>
    </bk>
    <bk>
      <extLst>
        <ext uri="{3e2802c4-a4d2-4d8b-9148-e3be6c30e623}">
          <xlrd:rvb i="2292"/>
        </ext>
      </extLst>
    </bk>
    <bk>
      <extLst>
        <ext uri="{3e2802c4-a4d2-4d8b-9148-e3be6c30e623}">
          <xlrd:rvb i="2293"/>
        </ext>
      </extLst>
    </bk>
    <bk>
      <extLst>
        <ext uri="{3e2802c4-a4d2-4d8b-9148-e3be6c30e623}">
          <xlrd:rvb i="2294"/>
        </ext>
      </extLst>
    </bk>
    <bk>
      <extLst>
        <ext uri="{3e2802c4-a4d2-4d8b-9148-e3be6c30e623}">
          <xlrd:rvb i="2295"/>
        </ext>
      </extLst>
    </bk>
    <bk>
      <extLst>
        <ext uri="{3e2802c4-a4d2-4d8b-9148-e3be6c30e623}">
          <xlrd:rvb i="2296"/>
        </ext>
      </extLst>
    </bk>
    <bk>
      <extLst>
        <ext uri="{3e2802c4-a4d2-4d8b-9148-e3be6c30e623}">
          <xlrd:rvb i="2297"/>
        </ext>
      </extLst>
    </bk>
    <bk>
      <extLst>
        <ext uri="{3e2802c4-a4d2-4d8b-9148-e3be6c30e623}">
          <xlrd:rvb i="2298"/>
        </ext>
      </extLst>
    </bk>
    <bk>
      <extLst>
        <ext uri="{3e2802c4-a4d2-4d8b-9148-e3be6c30e623}">
          <xlrd:rvb i="2299"/>
        </ext>
      </extLst>
    </bk>
    <bk>
      <extLst>
        <ext uri="{3e2802c4-a4d2-4d8b-9148-e3be6c30e623}">
          <xlrd:rvb i="2300"/>
        </ext>
      </extLst>
    </bk>
    <bk>
      <extLst>
        <ext uri="{3e2802c4-a4d2-4d8b-9148-e3be6c30e623}">
          <xlrd:rvb i="2301"/>
        </ext>
      </extLst>
    </bk>
    <bk>
      <extLst>
        <ext uri="{3e2802c4-a4d2-4d8b-9148-e3be6c30e623}">
          <xlrd:rvb i="2302"/>
        </ext>
      </extLst>
    </bk>
    <bk>
      <extLst>
        <ext uri="{3e2802c4-a4d2-4d8b-9148-e3be6c30e623}">
          <xlrd:rvb i="2303"/>
        </ext>
      </extLst>
    </bk>
    <bk>
      <extLst>
        <ext uri="{3e2802c4-a4d2-4d8b-9148-e3be6c30e623}">
          <xlrd:rvb i="2304"/>
        </ext>
      </extLst>
    </bk>
    <bk>
      <extLst>
        <ext uri="{3e2802c4-a4d2-4d8b-9148-e3be6c30e623}">
          <xlrd:rvb i="2305"/>
        </ext>
      </extLst>
    </bk>
    <bk>
      <extLst>
        <ext uri="{3e2802c4-a4d2-4d8b-9148-e3be6c30e623}">
          <xlrd:rvb i="2306"/>
        </ext>
      </extLst>
    </bk>
    <bk>
      <extLst>
        <ext uri="{3e2802c4-a4d2-4d8b-9148-e3be6c30e623}">
          <xlrd:rvb i="2307"/>
        </ext>
      </extLst>
    </bk>
    <bk>
      <extLst>
        <ext uri="{3e2802c4-a4d2-4d8b-9148-e3be6c30e623}">
          <xlrd:rvb i="2308"/>
        </ext>
      </extLst>
    </bk>
    <bk>
      <extLst>
        <ext uri="{3e2802c4-a4d2-4d8b-9148-e3be6c30e623}">
          <xlrd:rvb i="2309"/>
        </ext>
      </extLst>
    </bk>
    <bk>
      <extLst>
        <ext uri="{3e2802c4-a4d2-4d8b-9148-e3be6c30e623}">
          <xlrd:rvb i="2310"/>
        </ext>
      </extLst>
    </bk>
    <bk>
      <extLst>
        <ext uri="{3e2802c4-a4d2-4d8b-9148-e3be6c30e623}">
          <xlrd:rvb i="2311"/>
        </ext>
      </extLst>
    </bk>
    <bk>
      <extLst>
        <ext uri="{3e2802c4-a4d2-4d8b-9148-e3be6c30e623}">
          <xlrd:rvb i="2312"/>
        </ext>
      </extLst>
    </bk>
    <bk>
      <extLst>
        <ext uri="{3e2802c4-a4d2-4d8b-9148-e3be6c30e623}">
          <xlrd:rvb i="2313"/>
        </ext>
      </extLst>
    </bk>
    <bk>
      <extLst>
        <ext uri="{3e2802c4-a4d2-4d8b-9148-e3be6c30e623}">
          <xlrd:rvb i="2314"/>
        </ext>
      </extLst>
    </bk>
    <bk>
      <extLst>
        <ext uri="{3e2802c4-a4d2-4d8b-9148-e3be6c30e623}">
          <xlrd:rvb i="2315"/>
        </ext>
      </extLst>
    </bk>
    <bk>
      <extLst>
        <ext uri="{3e2802c4-a4d2-4d8b-9148-e3be6c30e623}">
          <xlrd:rvb i="2316"/>
        </ext>
      </extLst>
    </bk>
    <bk>
      <extLst>
        <ext uri="{3e2802c4-a4d2-4d8b-9148-e3be6c30e623}">
          <xlrd:rvb i="2317"/>
        </ext>
      </extLst>
    </bk>
    <bk>
      <extLst>
        <ext uri="{3e2802c4-a4d2-4d8b-9148-e3be6c30e623}">
          <xlrd:rvb i="2318"/>
        </ext>
      </extLst>
    </bk>
    <bk>
      <extLst>
        <ext uri="{3e2802c4-a4d2-4d8b-9148-e3be6c30e623}">
          <xlrd:rvb i="2319"/>
        </ext>
      </extLst>
    </bk>
    <bk>
      <extLst>
        <ext uri="{3e2802c4-a4d2-4d8b-9148-e3be6c30e623}">
          <xlrd:rvb i="2320"/>
        </ext>
      </extLst>
    </bk>
    <bk>
      <extLst>
        <ext uri="{3e2802c4-a4d2-4d8b-9148-e3be6c30e623}">
          <xlrd:rvb i="2321"/>
        </ext>
      </extLst>
    </bk>
    <bk>
      <extLst>
        <ext uri="{3e2802c4-a4d2-4d8b-9148-e3be6c30e623}">
          <xlrd:rvb i="2322"/>
        </ext>
      </extLst>
    </bk>
    <bk>
      <extLst>
        <ext uri="{3e2802c4-a4d2-4d8b-9148-e3be6c30e623}">
          <xlrd:rvb i="2323"/>
        </ext>
      </extLst>
    </bk>
    <bk>
      <extLst>
        <ext uri="{3e2802c4-a4d2-4d8b-9148-e3be6c30e623}">
          <xlrd:rvb i="2324"/>
        </ext>
      </extLst>
    </bk>
    <bk>
      <extLst>
        <ext uri="{3e2802c4-a4d2-4d8b-9148-e3be6c30e623}">
          <xlrd:rvb i="2325"/>
        </ext>
      </extLst>
    </bk>
    <bk>
      <extLst>
        <ext uri="{3e2802c4-a4d2-4d8b-9148-e3be6c30e623}">
          <xlrd:rvb i="2326"/>
        </ext>
      </extLst>
    </bk>
    <bk>
      <extLst>
        <ext uri="{3e2802c4-a4d2-4d8b-9148-e3be6c30e623}">
          <xlrd:rvb i="2327"/>
        </ext>
      </extLst>
    </bk>
    <bk>
      <extLst>
        <ext uri="{3e2802c4-a4d2-4d8b-9148-e3be6c30e623}">
          <xlrd:rvb i="2328"/>
        </ext>
      </extLst>
    </bk>
    <bk>
      <extLst>
        <ext uri="{3e2802c4-a4d2-4d8b-9148-e3be6c30e623}">
          <xlrd:rvb i="2329"/>
        </ext>
      </extLst>
    </bk>
    <bk>
      <extLst>
        <ext uri="{3e2802c4-a4d2-4d8b-9148-e3be6c30e623}">
          <xlrd:rvb i="2330"/>
        </ext>
      </extLst>
    </bk>
    <bk>
      <extLst>
        <ext uri="{3e2802c4-a4d2-4d8b-9148-e3be6c30e623}">
          <xlrd:rvb i="2331"/>
        </ext>
      </extLst>
    </bk>
    <bk>
      <extLst>
        <ext uri="{3e2802c4-a4d2-4d8b-9148-e3be6c30e623}">
          <xlrd:rvb i="2332"/>
        </ext>
      </extLst>
    </bk>
    <bk>
      <extLst>
        <ext uri="{3e2802c4-a4d2-4d8b-9148-e3be6c30e623}">
          <xlrd:rvb i="2333"/>
        </ext>
      </extLst>
    </bk>
    <bk>
      <extLst>
        <ext uri="{3e2802c4-a4d2-4d8b-9148-e3be6c30e623}">
          <xlrd:rvb i="2334"/>
        </ext>
      </extLst>
    </bk>
    <bk>
      <extLst>
        <ext uri="{3e2802c4-a4d2-4d8b-9148-e3be6c30e623}">
          <xlrd:rvb i="2335"/>
        </ext>
      </extLst>
    </bk>
    <bk>
      <extLst>
        <ext uri="{3e2802c4-a4d2-4d8b-9148-e3be6c30e623}">
          <xlrd:rvb i="2336"/>
        </ext>
      </extLst>
    </bk>
    <bk>
      <extLst>
        <ext uri="{3e2802c4-a4d2-4d8b-9148-e3be6c30e623}">
          <xlrd:rvb i="2337"/>
        </ext>
      </extLst>
    </bk>
    <bk>
      <extLst>
        <ext uri="{3e2802c4-a4d2-4d8b-9148-e3be6c30e623}">
          <xlrd:rvb i="2338"/>
        </ext>
      </extLst>
    </bk>
    <bk>
      <extLst>
        <ext uri="{3e2802c4-a4d2-4d8b-9148-e3be6c30e623}">
          <xlrd:rvb i="2339"/>
        </ext>
      </extLst>
    </bk>
    <bk>
      <extLst>
        <ext uri="{3e2802c4-a4d2-4d8b-9148-e3be6c30e623}">
          <xlrd:rvb i="2340"/>
        </ext>
      </extLst>
    </bk>
    <bk>
      <extLst>
        <ext uri="{3e2802c4-a4d2-4d8b-9148-e3be6c30e623}">
          <xlrd:rvb i="2341"/>
        </ext>
      </extLst>
    </bk>
    <bk>
      <extLst>
        <ext uri="{3e2802c4-a4d2-4d8b-9148-e3be6c30e623}">
          <xlrd:rvb i="2342"/>
        </ext>
      </extLst>
    </bk>
    <bk>
      <extLst>
        <ext uri="{3e2802c4-a4d2-4d8b-9148-e3be6c30e623}">
          <xlrd:rvb i="2343"/>
        </ext>
      </extLst>
    </bk>
    <bk>
      <extLst>
        <ext uri="{3e2802c4-a4d2-4d8b-9148-e3be6c30e623}">
          <xlrd:rvb i="2344"/>
        </ext>
      </extLst>
    </bk>
    <bk>
      <extLst>
        <ext uri="{3e2802c4-a4d2-4d8b-9148-e3be6c30e623}">
          <xlrd:rvb i="2345"/>
        </ext>
      </extLst>
    </bk>
    <bk>
      <extLst>
        <ext uri="{3e2802c4-a4d2-4d8b-9148-e3be6c30e623}">
          <xlrd:rvb i="2346"/>
        </ext>
      </extLst>
    </bk>
    <bk>
      <extLst>
        <ext uri="{3e2802c4-a4d2-4d8b-9148-e3be6c30e623}">
          <xlrd:rvb i="2347"/>
        </ext>
      </extLst>
    </bk>
    <bk>
      <extLst>
        <ext uri="{3e2802c4-a4d2-4d8b-9148-e3be6c30e623}">
          <xlrd:rvb i="2348"/>
        </ext>
      </extLst>
    </bk>
    <bk>
      <extLst>
        <ext uri="{3e2802c4-a4d2-4d8b-9148-e3be6c30e623}">
          <xlrd:rvb i="2349"/>
        </ext>
      </extLst>
    </bk>
    <bk>
      <extLst>
        <ext uri="{3e2802c4-a4d2-4d8b-9148-e3be6c30e623}">
          <xlrd:rvb i="2350"/>
        </ext>
      </extLst>
    </bk>
    <bk>
      <extLst>
        <ext uri="{3e2802c4-a4d2-4d8b-9148-e3be6c30e623}">
          <xlrd:rvb i="2351"/>
        </ext>
      </extLst>
    </bk>
    <bk>
      <extLst>
        <ext uri="{3e2802c4-a4d2-4d8b-9148-e3be6c30e623}">
          <xlrd:rvb i="2352"/>
        </ext>
      </extLst>
    </bk>
    <bk>
      <extLst>
        <ext uri="{3e2802c4-a4d2-4d8b-9148-e3be6c30e623}">
          <xlrd:rvb i="2353"/>
        </ext>
      </extLst>
    </bk>
    <bk>
      <extLst>
        <ext uri="{3e2802c4-a4d2-4d8b-9148-e3be6c30e623}">
          <xlrd:rvb i="2354"/>
        </ext>
      </extLst>
    </bk>
    <bk>
      <extLst>
        <ext uri="{3e2802c4-a4d2-4d8b-9148-e3be6c30e623}">
          <xlrd:rvb i="2355"/>
        </ext>
      </extLst>
    </bk>
    <bk>
      <extLst>
        <ext uri="{3e2802c4-a4d2-4d8b-9148-e3be6c30e623}">
          <xlrd:rvb i="2356"/>
        </ext>
      </extLst>
    </bk>
    <bk>
      <extLst>
        <ext uri="{3e2802c4-a4d2-4d8b-9148-e3be6c30e623}">
          <xlrd:rvb i="2357"/>
        </ext>
      </extLst>
    </bk>
    <bk>
      <extLst>
        <ext uri="{3e2802c4-a4d2-4d8b-9148-e3be6c30e623}">
          <xlrd:rvb i="2358"/>
        </ext>
      </extLst>
    </bk>
    <bk>
      <extLst>
        <ext uri="{3e2802c4-a4d2-4d8b-9148-e3be6c30e623}">
          <xlrd:rvb i="2359"/>
        </ext>
      </extLst>
    </bk>
    <bk>
      <extLst>
        <ext uri="{3e2802c4-a4d2-4d8b-9148-e3be6c30e623}">
          <xlrd:rvb i="2360"/>
        </ext>
      </extLst>
    </bk>
    <bk>
      <extLst>
        <ext uri="{3e2802c4-a4d2-4d8b-9148-e3be6c30e623}">
          <xlrd:rvb i="2361"/>
        </ext>
      </extLst>
    </bk>
    <bk>
      <extLst>
        <ext uri="{3e2802c4-a4d2-4d8b-9148-e3be6c30e623}">
          <xlrd:rvb i="2362"/>
        </ext>
      </extLst>
    </bk>
    <bk>
      <extLst>
        <ext uri="{3e2802c4-a4d2-4d8b-9148-e3be6c30e623}">
          <xlrd:rvb i="2363"/>
        </ext>
      </extLst>
    </bk>
    <bk>
      <extLst>
        <ext uri="{3e2802c4-a4d2-4d8b-9148-e3be6c30e623}">
          <xlrd:rvb i="2364"/>
        </ext>
      </extLst>
    </bk>
    <bk>
      <extLst>
        <ext uri="{3e2802c4-a4d2-4d8b-9148-e3be6c30e623}">
          <xlrd:rvb i="2365"/>
        </ext>
      </extLst>
    </bk>
    <bk>
      <extLst>
        <ext uri="{3e2802c4-a4d2-4d8b-9148-e3be6c30e623}">
          <xlrd:rvb i="2366"/>
        </ext>
      </extLst>
    </bk>
    <bk>
      <extLst>
        <ext uri="{3e2802c4-a4d2-4d8b-9148-e3be6c30e623}">
          <xlrd:rvb i="2367"/>
        </ext>
      </extLst>
    </bk>
    <bk>
      <extLst>
        <ext uri="{3e2802c4-a4d2-4d8b-9148-e3be6c30e623}">
          <xlrd:rvb i="2368"/>
        </ext>
      </extLst>
    </bk>
    <bk>
      <extLst>
        <ext uri="{3e2802c4-a4d2-4d8b-9148-e3be6c30e623}">
          <xlrd:rvb i="2369"/>
        </ext>
      </extLst>
    </bk>
    <bk>
      <extLst>
        <ext uri="{3e2802c4-a4d2-4d8b-9148-e3be6c30e623}">
          <xlrd:rvb i="2370"/>
        </ext>
      </extLst>
    </bk>
    <bk>
      <extLst>
        <ext uri="{3e2802c4-a4d2-4d8b-9148-e3be6c30e623}">
          <xlrd:rvb i="2371"/>
        </ext>
      </extLst>
    </bk>
    <bk>
      <extLst>
        <ext uri="{3e2802c4-a4d2-4d8b-9148-e3be6c30e623}">
          <xlrd:rvb i="2372"/>
        </ext>
      </extLst>
    </bk>
    <bk>
      <extLst>
        <ext uri="{3e2802c4-a4d2-4d8b-9148-e3be6c30e623}">
          <xlrd:rvb i="2373"/>
        </ext>
      </extLst>
    </bk>
    <bk>
      <extLst>
        <ext uri="{3e2802c4-a4d2-4d8b-9148-e3be6c30e623}">
          <xlrd:rvb i="2374"/>
        </ext>
      </extLst>
    </bk>
    <bk>
      <extLst>
        <ext uri="{3e2802c4-a4d2-4d8b-9148-e3be6c30e623}">
          <xlrd:rvb i="2375"/>
        </ext>
      </extLst>
    </bk>
    <bk>
      <extLst>
        <ext uri="{3e2802c4-a4d2-4d8b-9148-e3be6c30e623}">
          <xlrd:rvb i="2376"/>
        </ext>
      </extLst>
    </bk>
    <bk>
      <extLst>
        <ext uri="{3e2802c4-a4d2-4d8b-9148-e3be6c30e623}">
          <xlrd:rvb i="2377"/>
        </ext>
      </extLst>
    </bk>
    <bk>
      <extLst>
        <ext uri="{3e2802c4-a4d2-4d8b-9148-e3be6c30e623}">
          <xlrd:rvb i="2378"/>
        </ext>
      </extLst>
    </bk>
    <bk>
      <extLst>
        <ext uri="{3e2802c4-a4d2-4d8b-9148-e3be6c30e623}">
          <xlrd:rvb i="2379"/>
        </ext>
      </extLst>
    </bk>
    <bk>
      <extLst>
        <ext uri="{3e2802c4-a4d2-4d8b-9148-e3be6c30e623}">
          <xlrd:rvb i="2380"/>
        </ext>
      </extLst>
    </bk>
    <bk>
      <extLst>
        <ext uri="{3e2802c4-a4d2-4d8b-9148-e3be6c30e623}">
          <xlrd:rvb i="2381"/>
        </ext>
      </extLst>
    </bk>
    <bk>
      <extLst>
        <ext uri="{3e2802c4-a4d2-4d8b-9148-e3be6c30e623}">
          <xlrd:rvb i="2382"/>
        </ext>
      </extLst>
    </bk>
    <bk>
      <extLst>
        <ext uri="{3e2802c4-a4d2-4d8b-9148-e3be6c30e623}">
          <xlrd:rvb i="2383"/>
        </ext>
      </extLst>
    </bk>
    <bk>
      <extLst>
        <ext uri="{3e2802c4-a4d2-4d8b-9148-e3be6c30e623}">
          <xlrd:rvb i="2384"/>
        </ext>
      </extLst>
    </bk>
    <bk>
      <extLst>
        <ext uri="{3e2802c4-a4d2-4d8b-9148-e3be6c30e623}">
          <xlrd:rvb i="2385"/>
        </ext>
      </extLst>
    </bk>
    <bk>
      <extLst>
        <ext uri="{3e2802c4-a4d2-4d8b-9148-e3be6c30e623}">
          <xlrd:rvb i="2386"/>
        </ext>
      </extLst>
    </bk>
    <bk>
      <extLst>
        <ext uri="{3e2802c4-a4d2-4d8b-9148-e3be6c30e623}">
          <xlrd:rvb i="2387"/>
        </ext>
      </extLst>
    </bk>
    <bk>
      <extLst>
        <ext uri="{3e2802c4-a4d2-4d8b-9148-e3be6c30e623}">
          <xlrd:rvb i="2388"/>
        </ext>
      </extLst>
    </bk>
    <bk>
      <extLst>
        <ext uri="{3e2802c4-a4d2-4d8b-9148-e3be6c30e623}">
          <xlrd:rvb i="2389"/>
        </ext>
      </extLst>
    </bk>
    <bk>
      <extLst>
        <ext uri="{3e2802c4-a4d2-4d8b-9148-e3be6c30e623}">
          <xlrd:rvb i="2390"/>
        </ext>
      </extLst>
    </bk>
    <bk>
      <extLst>
        <ext uri="{3e2802c4-a4d2-4d8b-9148-e3be6c30e623}">
          <xlrd:rvb i="2391"/>
        </ext>
      </extLst>
    </bk>
    <bk>
      <extLst>
        <ext uri="{3e2802c4-a4d2-4d8b-9148-e3be6c30e623}">
          <xlrd:rvb i="2392"/>
        </ext>
      </extLst>
    </bk>
    <bk>
      <extLst>
        <ext uri="{3e2802c4-a4d2-4d8b-9148-e3be6c30e623}">
          <xlrd:rvb i="2393"/>
        </ext>
      </extLst>
    </bk>
    <bk>
      <extLst>
        <ext uri="{3e2802c4-a4d2-4d8b-9148-e3be6c30e623}">
          <xlrd:rvb i="2394"/>
        </ext>
      </extLst>
    </bk>
    <bk>
      <extLst>
        <ext uri="{3e2802c4-a4d2-4d8b-9148-e3be6c30e623}">
          <xlrd:rvb i="2395"/>
        </ext>
      </extLst>
    </bk>
    <bk>
      <extLst>
        <ext uri="{3e2802c4-a4d2-4d8b-9148-e3be6c30e623}">
          <xlrd:rvb i="2396"/>
        </ext>
      </extLst>
    </bk>
    <bk>
      <extLst>
        <ext uri="{3e2802c4-a4d2-4d8b-9148-e3be6c30e623}">
          <xlrd:rvb i="2397"/>
        </ext>
      </extLst>
    </bk>
    <bk>
      <extLst>
        <ext uri="{3e2802c4-a4d2-4d8b-9148-e3be6c30e623}">
          <xlrd:rvb i="2398"/>
        </ext>
      </extLst>
    </bk>
    <bk>
      <extLst>
        <ext uri="{3e2802c4-a4d2-4d8b-9148-e3be6c30e623}">
          <xlrd:rvb i="2399"/>
        </ext>
      </extLst>
    </bk>
    <bk>
      <extLst>
        <ext uri="{3e2802c4-a4d2-4d8b-9148-e3be6c30e623}">
          <xlrd:rvb i="2400"/>
        </ext>
      </extLst>
    </bk>
    <bk>
      <extLst>
        <ext uri="{3e2802c4-a4d2-4d8b-9148-e3be6c30e623}">
          <xlrd:rvb i="2401"/>
        </ext>
      </extLst>
    </bk>
    <bk>
      <extLst>
        <ext uri="{3e2802c4-a4d2-4d8b-9148-e3be6c30e623}">
          <xlrd:rvb i="2402"/>
        </ext>
      </extLst>
    </bk>
    <bk>
      <extLst>
        <ext uri="{3e2802c4-a4d2-4d8b-9148-e3be6c30e623}">
          <xlrd:rvb i="2403"/>
        </ext>
      </extLst>
    </bk>
    <bk>
      <extLst>
        <ext uri="{3e2802c4-a4d2-4d8b-9148-e3be6c30e623}">
          <xlrd:rvb i="2404"/>
        </ext>
      </extLst>
    </bk>
    <bk>
      <extLst>
        <ext uri="{3e2802c4-a4d2-4d8b-9148-e3be6c30e623}">
          <xlrd:rvb i="2405"/>
        </ext>
      </extLst>
    </bk>
    <bk>
      <extLst>
        <ext uri="{3e2802c4-a4d2-4d8b-9148-e3be6c30e623}">
          <xlrd:rvb i="2406"/>
        </ext>
      </extLst>
    </bk>
    <bk>
      <extLst>
        <ext uri="{3e2802c4-a4d2-4d8b-9148-e3be6c30e623}">
          <xlrd:rvb i="2407"/>
        </ext>
      </extLst>
    </bk>
    <bk>
      <extLst>
        <ext uri="{3e2802c4-a4d2-4d8b-9148-e3be6c30e623}">
          <xlrd:rvb i="2408"/>
        </ext>
      </extLst>
    </bk>
    <bk>
      <extLst>
        <ext uri="{3e2802c4-a4d2-4d8b-9148-e3be6c30e623}">
          <xlrd:rvb i="2409"/>
        </ext>
      </extLst>
    </bk>
    <bk>
      <extLst>
        <ext uri="{3e2802c4-a4d2-4d8b-9148-e3be6c30e623}">
          <xlrd:rvb i="2410"/>
        </ext>
      </extLst>
    </bk>
    <bk>
      <extLst>
        <ext uri="{3e2802c4-a4d2-4d8b-9148-e3be6c30e623}">
          <xlrd:rvb i="2411"/>
        </ext>
      </extLst>
    </bk>
    <bk>
      <extLst>
        <ext uri="{3e2802c4-a4d2-4d8b-9148-e3be6c30e623}">
          <xlrd:rvb i="2412"/>
        </ext>
      </extLst>
    </bk>
    <bk>
      <extLst>
        <ext uri="{3e2802c4-a4d2-4d8b-9148-e3be6c30e623}">
          <xlrd:rvb i="2413"/>
        </ext>
      </extLst>
    </bk>
    <bk>
      <extLst>
        <ext uri="{3e2802c4-a4d2-4d8b-9148-e3be6c30e623}">
          <xlrd:rvb i="2414"/>
        </ext>
      </extLst>
    </bk>
    <bk>
      <extLst>
        <ext uri="{3e2802c4-a4d2-4d8b-9148-e3be6c30e623}">
          <xlrd:rvb i="2415"/>
        </ext>
      </extLst>
    </bk>
    <bk>
      <extLst>
        <ext uri="{3e2802c4-a4d2-4d8b-9148-e3be6c30e623}">
          <xlrd:rvb i="2416"/>
        </ext>
      </extLst>
    </bk>
    <bk>
      <extLst>
        <ext uri="{3e2802c4-a4d2-4d8b-9148-e3be6c30e623}">
          <xlrd:rvb i="2417"/>
        </ext>
      </extLst>
    </bk>
    <bk>
      <extLst>
        <ext uri="{3e2802c4-a4d2-4d8b-9148-e3be6c30e623}">
          <xlrd:rvb i="2418"/>
        </ext>
      </extLst>
    </bk>
    <bk>
      <extLst>
        <ext uri="{3e2802c4-a4d2-4d8b-9148-e3be6c30e623}">
          <xlrd:rvb i="2419"/>
        </ext>
      </extLst>
    </bk>
    <bk>
      <extLst>
        <ext uri="{3e2802c4-a4d2-4d8b-9148-e3be6c30e623}">
          <xlrd:rvb i="2420"/>
        </ext>
      </extLst>
    </bk>
    <bk>
      <extLst>
        <ext uri="{3e2802c4-a4d2-4d8b-9148-e3be6c30e623}">
          <xlrd:rvb i="2421"/>
        </ext>
      </extLst>
    </bk>
    <bk>
      <extLst>
        <ext uri="{3e2802c4-a4d2-4d8b-9148-e3be6c30e623}">
          <xlrd:rvb i="2422"/>
        </ext>
      </extLst>
    </bk>
    <bk>
      <extLst>
        <ext uri="{3e2802c4-a4d2-4d8b-9148-e3be6c30e623}">
          <xlrd:rvb i="2423"/>
        </ext>
      </extLst>
    </bk>
    <bk>
      <extLst>
        <ext uri="{3e2802c4-a4d2-4d8b-9148-e3be6c30e623}">
          <xlrd:rvb i="2424"/>
        </ext>
      </extLst>
    </bk>
    <bk>
      <extLst>
        <ext uri="{3e2802c4-a4d2-4d8b-9148-e3be6c30e623}">
          <xlrd:rvb i="2425"/>
        </ext>
      </extLst>
    </bk>
    <bk>
      <extLst>
        <ext uri="{3e2802c4-a4d2-4d8b-9148-e3be6c30e623}">
          <xlrd:rvb i="2426"/>
        </ext>
      </extLst>
    </bk>
    <bk>
      <extLst>
        <ext uri="{3e2802c4-a4d2-4d8b-9148-e3be6c30e623}">
          <xlrd:rvb i="2427"/>
        </ext>
      </extLst>
    </bk>
    <bk>
      <extLst>
        <ext uri="{3e2802c4-a4d2-4d8b-9148-e3be6c30e623}">
          <xlrd:rvb i="2428"/>
        </ext>
      </extLst>
    </bk>
    <bk>
      <extLst>
        <ext uri="{3e2802c4-a4d2-4d8b-9148-e3be6c30e623}">
          <xlrd:rvb i="2429"/>
        </ext>
      </extLst>
    </bk>
    <bk>
      <extLst>
        <ext uri="{3e2802c4-a4d2-4d8b-9148-e3be6c30e623}">
          <xlrd:rvb i="2430"/>
        </ext>
      </extLst>
    </bk>
    <bk>
      <extLst>
        <ext uri="{3e2802c4-a4d2-4d8b-9148-e3be6c30e623}">
          <xlrd:rvb i="2431"/>
        </ext>
      </extLst>
    </bk>
    <bk>
      <extLst>
        <ext uri="{3e2802c4-a4d2-4d8b-9148-e3be6c30e623}">
          <xlrd:rvb i="2432"/>
        </ext>
      </extLst>
    </bk>
    <bk>
      <extLst>
        <ext uri="{3e2802c4-a4d2-4d8b-9148-e3be6c30e623}">
          <xlrd:rvb i="2433"/>
        </ext>
      </extLst>
    </bk>
    <bk>
      <extLst>
        <ext uri="{3e2802c4-a4d2-4d8b-9148-e3be6c30e623}">
          <xlrd:rvb i="2434"/>
        </ext>
      </extLst>
    </bk>
    <bk>
      <extLst>
        <ext uri="{3e2802c4-a4d2-4d8b-9148-e3be6c30e623}">
          <xlrd:rvb i="2435"/>
        </ext>
      </extLst>
    </bk>
    <bk>
      <extLst>
        <ext uri="{3e2802c4-a4d2-4d8b-9148-e3be6c30e623}">
          <xlrd:rvb i="2436"/>
        </ext>
      </extLst>
    </bk>
    <bk>
      <extLst>
        <ext uri="{3e2802c4-a4d2-4d8b-9148-e3be6c30e623}">
          <xlrd:rvb i="2437"/>
        </ext>
      </extLst>
    </bk>
    <bk>
      <extLst>
        <ext uri="{3e2802c4-a4d2-4d8b-9148-e3be6c30e623}">
          <xlrd:rvb i="2438"/>
        </ext>
      </extLst>
    </bk>
    <bk>
      <extLst>
        <ext uri="{3e2802c4-a4d2-4d8b-9148-e3be6c30e623}">
          <xlrd:rvb i="2439"/>
        </ext>
      </extLst>
    </bk>
    <bk>
      <extLst>
        <ext uri="{3e2802c4-a4d2-4d8b-9148-e3be6c30e623}">
          <xlrd:rvb i="2440"/>
        </ext>
      </extLst>
    </bk>
    <bk>
      <extLst>
        <ext uri="{3e2802c4-a4d2-4d8b-9148-e3be6c30e623}">
          <xlrd:rvb i="2441"/>
        </ext>
      </extLst>
    </bk>
    <bk>
      <extLst>
        <ext uri="{3e2802c4-a4d2-4d8b-9148-e3be6c30e623}">
          <xlrd:rvb i="2442"/>
        </ext>
      </extLst>
    </bk>
    <bk>
      <extLst>
        <ext uri="{3e2802c4-a4d2-4d8b-9148-e3be6c30e623}">
          <xlrd:rvb i="2443"/>
        </ext>
      </extLst>
    </bk>
    <bk>
      <extLst>
        <ext uri="{3e2802c4-a4d2-4d8b-9148-e3be6c30e623}">
          <xlrd:rvb i="2444"/>
        </ext>
      </extLst>
    </bk>
    <bk>
      <extLst>
        <ext uri="{3e2802c4-a4d2-4d8b-9148-e3be6c30e623}">
          <xlrd:rvb i="2445"/>
        </ext>
      </extLst>
    </bk>
    <bk>
      <extLst>
        <ext uri="{3e2802c4-a4d2-4d8b-9148-e3be6c30e623}">
          <xlrd:rvb i="2446"/>
        </ext>
      </extLst>
    </bk>
    <bk>
      <extLst>
        <ext uri="{3e2802c4-a4d2-4d8b-9148-e3be6c30e623}">
          <xlrd:rvb i="2447"/>
        </ext>
      </extLst>
    </bk>
    <bk>
      <extLst>
        <ext uri="{3e2802c4-a4d2-4d8b-9148-e3be6c30e623}">
          <xlrd:rvb i="2448"/>
        </ext>
      </extLst>
    </bk>
    <bk>
      <extLst>
        <ext uri="{3e2802c4-a4d2-4d8b-9148-e3be6c30e623}">
          <xlrd:rvb i="2449"/>
        </ext>
      </extLst>
    </bk>
    <bk>
      <extLst>
        <ext uri="{3e2802c4-a4d2-4d8b-9148-e3be6c30e623}">
          <xlrd:rvb i="2450"/>
        </ext>
      </extLst>
    </bk>
    <bk>
      <extLst>
        <ext uri="{3e2802c4-a4d2-4d8b-9148-e3be6c30e623}">
          <xlrd:rvb i="2451"/>
        </ext>
      </extLst>
    </bk>
    <bk>
      <extLst>
        <ext uri="{3e2802c4-a4d2-4d8b-9148-e3be6c30e623}">
          <xlrd:rvb i="2452"/>
        </ext>
      </extLst>
    </bk>
    <bk>
      <extLst>
        <ext uri="{3e2802c4-a4d2-4d8b-9148-e3be6c30e623}">
          <xlrd:rvb i="2453"/>
        </ext>
      </extLst>
    </bk>
    <bk>
      <extLst>
        <ext uri="{3e2802c4-a4d2-4d8b-9148-e3be6c30e623}">
          <xlrd:rvb i="2454"/>
        </ext>
      </extLst>
    </bk>
    <bk>
      <extLst>
        <ext uri="{3e2802c4-a4d2-4d8b-9148-e3be6c30e623}">
          <xlrd:rvb i="2455"/>
        </ext>
      </extLst>
    </bk>
    <bk>
      <extLst>
        <ext uri="{3e2802c4-a4d2-4d8b-9148-e3be6c30e623}">
          <xlrd:rvb i="2456"/>
        </ext>
      </extLst>
    </bk>
    <bk>
      <extLst>
        <ext uri="{3e2802c4-a4d2-4d8b-9148-e3be6c30e623}">
          <xlrd:rvb i="2457"/>
        </ext>
      </extLst>
    </bk>
    <bk>
      <extLst>
        <ext uri="{3e2802c4-a4d2-4d8b-9148-e3be6c30e623}">
          <xlrd:rvb i="2458"/>
        </ext>
      </extLst>
    </bk>
    <bk>
      <extLst>
        <ext uri="{3e2802c4-a4d2-4d8b-9148-e3be6c30e623}">
          <xlrd:rvb i="2459"/>
        </ext>
      </extLst>
    </bk>
    <bk>
      <extLst>
        <ext uri="{3e2802c4-a4d2-4d8b-9148-e3be6c30e623}">
          <xlrd:rvb i="2460"/>
        </ext>
      </extLst>
    </bk>
    <bk>
      <extLst>
        <ext uri="{3e2802c4-a4d2-4d8b-9148-e3be6c30e623}">
          <xlrd:rvb i="2461"/>
        </ext>
      </extLst>
    </bk>
    <bk>
      <extLst>
        <ext uri="{3e2802c4-a4d2-4d8b-9148-e3be6c30e623}">
          <xlrd:rvb i="2462"/>
        </ext>
      </extLst>
    </bk>
    <bk>
      <extLst>
        <ext uri="{3e2802c4-a4d2-4d8b-9148-e3be6c30e623}">
          <xlrd:rvb i="2463"/>
        </ext>
      </extLst>
    </bk>
    <bk>
      <extLst>
        <ext uri="{3e2802c4-a4d2-4d8b-9148-e3be6c30e623}">
          <xlrd:rvb i="2464"/>
        </ext>
      </extLst>
    </bk>
    <bk>
      <extLst>
        <ext uri="{3e2802c4-a4d2-4d8b-9148-e3be6c30e623}">
          <xlrd:rvb i="2465"/>
        </ext>
      </extLst>
    </bk>
    <bk>
      <extLst>
        <ext uri="{3e2802c4-a4d2-4d8b-9148-e3be6c30e623}">
          <xlrd:rvb i="2466"/>
        </ext>
      </extLst>
    </bk>
    <bk>
      <extLst>
        <ext uri="{3e2802c4-a4d2-4d8b-9148-e3be6c30e623}">
          <xlrd:rvb i="2467"/>
        </ext>
      </extLst>
    </bk>
    <bk>
      <extLst>
        <ext uri="{3e2802c4-a4d2-4d8b-9148-e3be6c30e623}">
          <xlrd:rvb i="2468"/>
        </ext>
      </extLst>
    </bk>
    <bk>
      <extLst>
        <ext uri="{3e2802c4-a4d2-4d8b-9148-e3be6c30e623}">
          <xlrd:rvb i="2469"/>
        </ext>
      </extLst>
    </bk>
    <bk>
      <extLst>
        <ext uri="{3e2802c4-a4d2-4d8b-9148-e3be6c30e623}">
          <xlrd:rvb i="2470"/>
        </ext>
      </extLst>
    </bk>
    <bk>
      <extLst>
        <ext uri="{3e2802c4-a4d2-4d8b-9148-e3be6c30e623}">
          <xlrd:rvb i="2471"/>
        </ext>
      </extLst>
    </bk>
    <bk>
      <extLst>
        <ext uri="{3e2802c4-a4d2-4d8b-9148-e3be6c30e623}">
          <xlrd:rvb i="2472"/>
        </ext>
      </extLst>
    </bk>
    <bk>
      <extLst>
        <ext uri="{3e2802c4-a4d2-4d8b-9148-e3be6c30e623}">
          <xlrd:rvb i="2473"/>
        </ext>
      </extLst>
    </bk>
    <bk>
      <extLst>
        <ext uri="{3e2802c4-a4d2-4d8b-9148-e3be6c30e623}">
          <xlrd:rvb i="2474"/>
        </ext>
      </extLst>
    </bk>
    <bk>
      <extLst>
        <ext uri="{3e2802c4-a4d2-4d8b-9148-e3be6c30e623}">
          <xlrd:rvb i="2475"/>
        </ext>
      </extLst>
    </bk>
    <bk>
      <extLst>
        <ext uri="{3e2802c4-a4d2-4d8b-9148-e3be6c30e623}">
          <xlrd:rvb i="2476"/>
        </ext>
      </extLst>
    </bk>
    <bk>
      <extLst>
        <ext uri="{3e2802c4-a4d2-4d8b-9148-e3be6c30e623}">
          <xlrd:rvb i="2477"/>
        </ext>
      </extLst>
    </bk>
    <bk>
      <extLst>
        <ext uri="{3e2802c4-a4d2-4d8b-9148-e3be6c30e623}">
          <xlrd:rvb i="2478"/>
        </ext>
      </extLst>
    </bk>
    <bk>
      <extLst>
        <ext uri="{3e2802c4-a4d2-4d8b-9148-e3be6c30e623}">
          <xlrd:rvb i="2479"/>
        </ext>
      </extLst>
    </bk>
    <bk>
      <extLst>
        <ext uri="{3e2802c4-a4d2-4d8b-9148-e3be6c30e623}">
          <xlrd:rvb i="2480"/>
        </ext>
      </extLst>
    </bk>
    <bk>
      <extLst>
        <ext uri="{3e2802c4-a4d2-4d8b-9148-e3be6c30e623}">
          <xlrd:rvb i="2481"/>
        </ext>
      </extLst>
    </bk>
    <bk>
      <extLst>
        <ext uri="{3e2802c4-a4d2-4d8b-9148-e3be6c30e623}">
          <xlrd:rvb i="2482"/>
        </ext>
      </extLst>
    </bk>
    <bk>
      <extLst>
        <ext uri="{3e2802c4-a4d2-4d8b-9148-e3be6c30e623}">
          <xlrd:rvb i="2483"/>
        </ext>
      </extLst>
    </bk>
    <bk>
      <extLst>
        <ext uri="{3e2802c4-a4d2-4d8b-9148-e3be6c30e623}">
          <xlrd:rvb i="2484"/>
        </ext>
      </extLst>
    </bk>
    <bk>
      <extLst>
        <ext uri="{3e2802c4-a4d2-4d8b-9148-e3be6c30e623}">
          <xlrd:rvb i="2485"/>
        </ext>
      </extLst>
    </bk>
    <bk>
      <extLst>
        <ext uri="{3e2802c4-a4d2-4d8b-9148-e3be6c30e623}">
          <xlrd:rvb i="2486"/>
        </ext>
      </extLst>
    </bk>
    <bk>
      <extLst>
        <ext uri="{3e2802c4-a4d2-4d8b-9148-e3be6c30e623}">
          <xlrd:rvb i="2487"/>
        </ext>
      </extLst>
    </bk>
    <bk>
      <extLst>
        <ext uri="{3e2802c4-a4d2-4d8b-9148-e3be6c30e623}">
          <xlrd:rvb i="2488"/>
        </ext>
      </extLst>
    </bk>
    <bk>
      <extLst>
        <ext uri="{3e2802c4-a4d2-4d8b-9148-e3be6c30e623}">
          <xlrd:rvb i="2489"/>
        </ext>
      </extLst>
    </bk>
    <bk>
      <extLst>
        <ext uri="{3e2802c4-a4d2-4d8b-9148-e3be6c30e623}">
          <xlrd:rvb i="2490"/>
        </ext>
      </extLst>
    </bk>
    <bk>
      <extLst>
        <ext uri="{3e2802c4-a4d2-4d8b-9148-e3be6c30e623}">
          <xlrd:rvb i="2491"/>
        </ext>
      </extLst>
    </bk>
    <bk>
      <extLst>
        <ext uri="{3e2802c4-a4d2-4d8b-9148-e3be6c30e623}">
          <xlrd:rvb i="2492"/>
        </ext>
      </extLst>
    </bk>
    <bk>
      <extLst>
        <ext uri="{3e2802c4-a4d2-4d8b-9148-e3be6c30e623}">
          <xlrd:rvb i="2493"/>
        </ext>
      </extLst>
    </bk>
    <bk>
      <extLst>
        <ext uri="{3e2802c4-a4d2-4d8b-9148-e3be6c30e623}">
          <xlrd:rvb i="2494"/>
        </ext>
      </extLst>
    </bk>
    <bk>
      <extLst>
        <ext uri="{3e2802c4-a4d2-4d8b-9148-e3be6c30e623}">
          <xlrd:rvb i="2495"/>
        </ext>
      </extLst>
    </bk>
    <bk>
      <extLst>
        <ext uri="{3e2802c4-a4d2-4d8b-9148-e3be6c30e623}">
          <xlrd:rvb i="2496"/>
        </ext>
      </extLst>
    </bk>
    <bk>
      <extLst>
        <ext uri="{3e2802c4-a4d2-4d8b-9148-e3be6c30e623}">
          <xlrd:rvb i="2497"/>
        </ext>
      </extLst>
    </bk>
    <bk>
      <extLst>
        <ext uri="{3e2802c4-a4d2-4d8b-9148-e3be6c30e623}">
          <xlrd:rvb i="2498"/>
        </ext>
      </extLst>
    </bk>
    <bk>
      <extLst>
        <ext uri="{3e2802c4-a4d2-4d8b-9148-e3be6c30e623}">
          <xlrd:rvb i="2499"/>
        </ext>
      </extLst>
    </bk>
    <bk>
      <extLst>
        <ext uri="{3e2802c4-a4d2-4d8b-9148-e3be6c30e623}">
          <xlrd:rvb i="2500"/>
        </ext>
      </extLst>
    </bk>
    <bk>
      <extLst>
        <ext uri="{3e2802c4-a4d2-4d8b-9148-e3be6c30e623}">
          <xlrd:rvb i="2501"/>
        </ext>
      </extLst>
    </bk>
    <bk>
      <extLst>
        <ext uri="{3e2802c4-a4d2-4d8b-9148-e3be6c30e623}">
          <xlrd:rvb i="2502"/>
        </ext>
      </extLst>
    </bk>
    <bk>
      <extLst>
        <ext uri="{3e2802c4-a4d2-4d8b-9148-e3be6c30e623}">
          <xlrd:rvb i="2503"/>
        </ext>
      </extLst>
    </bk>
    <bk>
      <extLst>
        <ext uri="{3e2802c4-a4d2-4d8b-9148-e3be6c30e623}">
          <xlrd:rvb i="2504"/>
        </ext>
      </extLst>
    </bk>
    <bk>
      <extLst>
        <ext uri="{3e2802c4-a4d2-4d8b-9148-e3be6c30e623}">
          <xlrd:rvb i="2505"/>
        </ext>
      </extLst>
    </bk>
    <bk>
      <extLst>
        <ext uri="{3e2802c4-a4d2-4d8b-9148-e3be6c30e623}">
          <xlrd:rvb i="2506"/>
        </ext>
      </extLst>
    </bk>
    <bk>
      <extLst>
        <ext uri="{3e2802c4-a4d2-4d8b-9148-e3be6c30e623}">
          <xlrd:rvb i="2507"/>
        </ext>
      </extLst>
    </bk>
    <bk>
      <extLst>
        <ext uri="{3e2802c4-a4d2-4d8b-9148-e3be6c30e623}">
          <xlrd:rvb i="2508"/>
        </ext>
      </extLst>
    </bk>
    <bk>
      <extLst>
        <ext uri="{3e2802c4-a4d2-4d8b-9148-e3be6c30e623}">
          <xlrd:rvb i="2509"/>
        </ext>
      </extLst>
    </bk>
    <bk>
      <extLst>
        <ext uri="{3e2802c4-a4d2-4d8b-9148-e3be6c30e623}">
          <xlrd:rvb i="2510"/>
        </ext>
      </extLst>
    </bk>
    <bk>
      <extLst>
        <ext uri="{3e2802c4-a4d2-4d8b-9148-e3be6c30e623}">
          <xlrd:rvb i="2511"/>
        </ext>
      </extLst>
    </bk>
    <bk>
      <extLst>
        <ext uri="{3e2802c4-a4d2-4d8b-9148-e3be6c30e623}">
          <xlrd:rvb i="2512"/>
        </ext>
      </extLst>
    </bk>
    <bk>
      <extLst>
        <ext uri="{3e2802c4-a4d2-4d8b-9148-e3be6c30e623}">
          <xlrd:rvb i="2513"/>
        </ext>
      </extLst>
    </bk>
    <bk>
      <extLst>
        <ext uri="{3e2802c4-a4d2-4d8b-9148-e3be6c30e623}">
          <xlrd:rvb i="2514"/>
        </ext>
      </extLst>
    </bk>
    <bk>
      <extLst>
        <ext uri="{3e2802c4-a4d2-4d8b-9148-e3be6c30e623}">
          <xlrd:rvb i="2515"/>
        </ext>
      </extLst>
    </bk>
    <bk>
      <extLst>
        <ext uri="{3e2802c4-a4d2-4d8b-9148-e3be6c30e623}">
          <xlrd:rvb i="2516"/>
        </ext>
      </extLst>
    </bk>
    <bk>
      <extLst>
        <ext uri="{3e2802c4-a4d2-4d8b-9148-e3be6c30e623}">
          <xlrd:rvb i="2517"/>
        </ext>
      </extLst>
    </bk>
    <bk>
      <extLst>
        <ext uri="{3e2802c4-a4d2-4d8b-9148-e3be6c30e623}">
          <xlrd:rvb i="2518"/>
        </ext>
      </extLst>
    </bk>
    <bk>
      <extLst>
        <ext uri="{3e2802c4-a4d2-4d8b-9148-e3be6c30e623}">
          <xlrd:rvb i="2519"/>
        </ext>
      </extLst>
    </bk>
    <bk>
      <extLst>
        <ext uri="{3e2802c4-a4d2-4d8b-9148-e3be6c30e623}">
          <xlrd:rvb i="2520"/>
        </ext>
      </extLst>
    </bk>
    <bk>
      <extLst>
        <ext uri="{3e2802c4-a4d2-4d8b-9148-e3be6c30e623}">
          <xlrd:rvb i="2521"/>
        </ext>
      </extLst>
    </bk>
    <bk>
      <extLst>
        <ext uri="{3e2802c4-a4d2-4d8b-9148-e3be6c30e623}">
          <xlrd:rvb i="2522"/>
        </ext>
      </extLst>
    </bk>
    <bk>
      <extLst>
        <ext uri="{3e2802c4-a4d2-4d8b-9148-e3be6c30e623}">
          <xlrd:rvb i="2523"/>
        </ext>
      </extLst>
    </bk>
    <bk>
      <extLst>
        <ext uri="{3e2802c4-a4d2-4d8b-9148-e3be6c30e623}">
          <xlrd:rvb i="2524"/>
        </ext>
      </extLst>
    </bk>
    <bk>
      <extLst>
        <ext uri="{3e2802c4-a4d2-4d8b-9148-e3be6c30e623}">
          <xlrd:rvb i="2525"/>
        </ext>
      </extLst>
    </bk>
    <bk>
      <extLst>
        <ext uri="{3e2802c4-a4d2-4d8b-9148-e3be6c30e623}">
          <xlrd:rvb i="2526"/>
        </ext>
      </extLst>
    </bk>
    <bk>
      <extLst>
        <ext uri="{3e2802c4-a4d2-4d8b-9148-e3be6c30e623}">
          <xlrd:rvb i="2527"/>
        </ext>
      </extLst>
    </bk>
    <bk>
      <extLst>
        <ext uri="{3e2802c4-a4d2-4d8b-9148-e3be6c30e623}">
          <xlrd:rvb i="2528"/>
        </ext>
      </extLst>
    </bk>
    <bk>
      <extLst>
        <ext uri="{3e2802c4-a4d2-4d8b-9148-e3be6c30e623}">
          <xlrd:rvb i="2529"/>
        </ext>
      </extLst>
    </bk>
    <bk>
      <extLst>
        <ext uri="{3e2802c4-a4d2-4d8b-9148-e3be6c30e623}">
          <xlrd:rvb i="2530"/>
        </ext>
      </extLst>
    </bk>
    <bk>
      <extLst>
        <ext uri="{3e2802c4-a4d2-4d8b-9148-e3be6c30e623}">
          <xlrd:rvb i="2531"/>
        </ext>
      </extLst>
    </bk>
    <bk>
      <extLst>
        <ext uri="{3e2802c4-a4d2-4d8b-9148-e3be6c30e623}">
          <xlrd:rvb i="2532"/>
        </ext>
      </extLst>
    </bk>
    <bk>
      <extLst>
        <ext uri="{3e2802c4-a4d2-4d8b-9148-e3be6c30e623}">
          <xlrd:rvb i="2533"/>
        </ext>
      </extLst>
    </bk>
    <bk>
      <extLst>
        <ext uri="{3e2802c4-a4d2-4d8b-9148-e3be6c30e623}">
          <xlrd:rvb i="2534"/>
        </ext>
      </extLst>
    </bk>
    <bk>
      <extLst>
        <ext uri="{3e2802c4-a4d2-4d8b-9148-e3be6c30e623}">
          <xlrd:rvb i="2535"/>
        </ext>
      </extLst>
    </bk>
    <bk>
      <extLst>
        <ext uri="{3e2802c4-a4d2-4d8b-9148-e3be6c30e623}">
          <xlrd:rvb i="2536"/>
        </ext>
      </extLst>
    </bk>
    <bk>
      <extLst>
        <ext uri="{3e2802c4-a4d2-4d8b-9148-e3be6c30e623}">
          <xlrd:rvb i="2537"/>
        </ext>
      </extLst>
    </bk>
    <bk>
      <extLst>
        <ext uri="{3e2802c4-a4d2-4d8b-9148-e3be6c30e623}">
          <xlrd:rvb i="2538"/>
        </ext>
      </extLst>
    </bk>
    <bk>
      <extLst>
        <ext uri="{3e2802c4-a4d2-4d8b-9148-e3be6c30e623}">
          <xlrd:rvb i="2539"/>
        </ext>
      </extLst>
    </bk>
    <bk>
      <extLst>
        <ext uri="{3e2802c4-a4d2-4d8b-9148-e3be6c30e623}">
          <xlrd:rvb i="2540"/>
        </ext>
      </extLst>
    </bk>
    <bk>
      <extLst>
        <ext uri="{3e2802c4-a4d2-4d8b-9148-e3be6c30e623}">
          <xlrd:rvb i="2541"/>
        </ext>
      </extLst>
    </bk>
    <bk>
      <extLst>
        <ext uri="{3e2802c4-a4d2-4d8b-9148-e3be6c30e623}">
          <xlrd:rvb i="2542"/>
        </ext>
      </extLst>
    </bk>
    <bk>
      <extLst>
        <ext uri="{3e2802c4-a4d2-4d8b-9148-e3be6c30e623}">
          <xlrd:rvb i="2543"/>
        </ext>
      </extLst>
    </bk>
    <bk>
      <extLst>
        <ext uri="{3e2802c4-a4d2-4d8b-9148-e3be6c30e623}">
          <xlrd:rvb i="2544"/>
        </ext>
      </extLst>
    </bk>
    <bk>
      <extLst>
        <ext uri="{3e2802c4-a4d2-4d8b-9148-e3be6c30e623}">
          <xlrd:rvb i="2545"/>
        </ext>
      </extLst>
    </bk>
    <bk>
      <extLst>
        <ext uri="{3e2802c4-a4d2-4d8b-9148-e3be6c30e623}">
          <xlrd:rvb i="2546"/>
        </ext>
      </extLst>
    </bk>
    <bk>
      <extLst>
        <ext uri="{3e2802c4-a4d2-4d8b-9148-e3be6c30e623}">
          <xlrd:rvb i="2547"/>
        </ext>
      </extLst>
    </bk>
    <bk>
      <extLst>
        <ext uri="{3e2802c4-a4d2-4d8b-9148-e3be6c30e623}">
          <xlrd:rvb i="2548"/>
        </ext>
      </extLst>
    </bk>
    <bk>
      <extLst>
        <ext uri="{3e2802c4-a4d2-4d8b-9148-e3be6c30e623}">
          <xlrd:rvb i="2549"/>
        </ext>
      </extLst>
    </bk>
    <bk>
      <extLst>
        <ext uri="{3e2802c4-a4d2-4d8b-9148-e3be6c30e623}">
          <xlrd:rvb i="2550"/>
        </ext>
      </extLst>
    </bk>
    <bk>
      <extLst>
        <ext uri="{3e2802c4-a4d2-4d8b-9148-e3be6c30e623}">
          <xlrd:rvb i="2551"/>
        </ext>
      </extLst>
    </bk>
    <bk>
      <extLst>
        <ext uri="{3e2802c4-a4d2-4d8b-9148-e3be6c30e623}">
          <xlrd:rvb i="2552"/>
        </ext>
      </extLst>
    </bk>
    <bk>
      <extLst>
        <ext uri="{3e2802c4-a4d2-4d8b-9148-e3be6c30e623}">
          <xlrd:rvb i="2553"/>
        </ext>
      </extLst>
    </bk>
    <bk>
      <extLst>
        <ext uri="{3e2802c4-a4d2-4d8b-9148-e3be6c30e623}">
          <xlrd:rvb i="2554"/>
        </ext>
      </extLst>
    </bk>
    <bk>
      <extLst>
        <ext uri="{3e2802c4-a4d2-4d8b-9148-e3be6c30e623}">
          <xlrd:rvb i="2555"/>
        </ext>
      </extLst>
    </bk>
    <bk>
      <extLst>
        <ext uri="{3e2802c4-a4d2-4d8b-9148-e3be6c30e623}">
          <xlrd:rvb i="2556"/>
        </ext>
      </extLst>
    </bk>
    <bk>
      <extLst>
        <ext uri="{3e2802c4-a4d2-4d8b-9148-e3be6c30e623}">
          <xlrd:rvb i="2557"/>
        </ext>
      </extLst>
    </bk>
    <bk>
      <extLst>
        <ext uri="{3e2802c4-a4d2-4d8b-9148-e3be6c30e623}">
          <xlrd:rvb i="2558"/>
        </ext>
      </extLst>
    </bk>
    <bk>
      <extLst>
        <ext uri="{3e2802c4-a4d2-4d8b-9148-e3be6c30e623}">
          <xlrd:rvb i="2559"/>
        </ext>
      </extLst>
    </bk>
    <bk>
      <extLst>
        <ext uri="{3e2802c4-a4d2-4d8b-9148-e3be6c30e623}">
          <xlrd:rvb i="2560"/>
        </ext>
      </extLst>
    </bk>
    <bk>
      <extLst>
        <ext uri="{3e2802c4-a4d2-4d8b-9148-e3be6c30e623}">
          <xlrd:rvb i="2561"/>
        </ext>
      </extLst>
    </bk>
    <bk>
      <extLst>
        <ext uri="{3e2802c4-a4d2-4d8b-9148-e3be6c30e623}">
          <xlrd:rvb i="2562"/>
        </ext>
      </extLst>
    </bk>
    <bk>
      <extLst>
        <ext uri="{3e2802c4-a4d2-4d8b-9148-e3be6c30e623}">
          <xlrd:rvb i="2563"/>
        </ext>
      </extLst>
    </bk>
    <bk>
      <extLst>
        <ext uri="{3e2802c4-a4d2-4d8b-9148-e3be6c30e623}">
          <xlrd:rvb i="2564"/>
        </ext>
      </extLst>
    </bk>
    <bk>
      <extLst>
        <ext uri="{3e2802c4-a4d2-4d8b-9148-e3be6c30e623}">
          <xlrd:rvb i="2565"/>
        </ext>
      </extLst>
    </bk>
    <bk>
      <extLst>
        <ext uri="{3e2802c4-a4d2-4d8b-9148-e3be6c30e623}">
          <xlrd:rvb i="2566"/>
        </ext>
      </extLst>
    </bk>
    <bk>
      <extLst>
        <ext uri="{3e2802c4-a4d2-4d8b-9148-e3be6c30e623}">
          <xlrd:rvb i="2567"/>
        </ext>
      </extLst>
    </bk>
    <bk>
      <extLst>
        <ext uri="{3e2802c4-a4d2-4d8b-9148-e3be6c30e623}">
          <xlrd:rvb i="2568"/>
        </ext>
      </extLst>
    </bk>
    <bk>
      <extLst>
        <ext uri="{3e2802c4-a4d2-4d8b-9148-e3be6c30e623}">
          <xlrd:rvb i="2569"/>
        </ext>
      </extLst>
    </bk>
    <bk>
      <extLst>
        <ext uri="{3e2802c4-a4d2-4d8b-9148-e3be6c30e623}">
          <xlrd:rvb i="2570"/>
        </ext>
      </extLst>
    </bk>
    <bk>
      <extLst>
        <ext uri="{3e2802c4-a4d2-4d8b-9148-e3be6c30e623}">
          <xlrd:rvb i="2571"/>
        </ext>
      </extLst>
    </bk>
    <bk>
      <extLst>
        <ext uri="{3e2802c4-a4d2-4d8b-9148-e3be6c30e623}">
          <xlrd:rvb i="2572"/>
        </ext>
      </extLst>
    </bk>
    <bk>
      <extLst>
        <ext uri="{3e2802c4-a4d2-4d8b-9148-e3be6c30e623}">
          <xlrd:rvb i="2573"/>
        </ext>
      </extLst>
    </bk>
    <bk>
      <extLst>
        <ext uri="{3e2802c4-a4d2-4d8b-9148-e3be6c30e623}">
          <xlrd:rvb i="2574"/>
        </ext>
      </extLst>
    </bk>
    <bk>
      <extLst>
        <ext uri="{3e2802c4-a4d2-4d8b-9148-e3be6c30e623}">
          <xlrd:rvb i="2575"/>
        </ext>
      </extLst>
    </bk>
    <bk>
      <extLst>
        <ext uri="{3e2802c4-a4d2-4d8b-9148-e3be6c30e623}">
          <xlrd:rvb i="2576"/>
        </ext>
      </extLst>
    </bk>
    <bk>
      <extLst>
        <ext uri="{3e2802c4-a4d2-4d8b-9148-e3be6c30e623}">
          <xlrd:rvb i="2577"/>
        </ext>
      </extLst>
    </bk>
    <bk>
      <extLst>
        <ext uri="{3e2802c4-a4d2-4d8b-9148-e3be6c30e623}">
          <xlrd:rvb i="2578"/>
        </ext>
      </extLst>
    </bk>
    <bk>
      <extLst>
        <ext uri="{3e2802c4-a4d2-4d8b-9148-e3be6c30e623}">
          <xlrd:rvb i="2579"/>
        </ext>
      </extLst>
    </bk>
    <bk>
      <extLst>
        <ext uri="{3e2802c4-a4d2-4d8b-9148-e3be6c30e623}">
          <xlrd:rvb i="2580"/>
        </ext>
      </extLst>
    </bk>
    <bk>
      <extLst>
        <ext uri="{3e2802c4-a4d2-4d8b-9148-e3be6c30e623}">
          <xlrd:rvb i="2581"/>
        </ext>
      </extLst>
    </bk>
    <bk>
      <extLst>
        <ext uri="{3e2802c4-a4d2-4d8b-9148-e3be6c30e623}">
          <xlrd:rvb i="2582"/>
        </ext>
      </extLst>
    </bk>
    <bk>
      <extLst>
        <ext uri="{3e2802c4-a4d2-4d8b-9148-e3be6c30e623}">
          <xlrd:rvb i="2583"/>
        </ext>
      </extLst>
    </bk>
    <bk>
      <extLst>
        <ext uri="{3e2802c4-a4d2-4d8b-9148-e3be6c30e623}">
          <xlrd:rvb i="2584"/>
        </ext>
      </extLst>
    </bk>
    <bk>
      <extLst>
        <ext uri="{3e2802c4-a4d2-4d8b-9148-e3be6c30e623}">
          <xlrd:rvb i="2585"/>
        </ext>
      </extLst>
    </bk>
    <bk>
      <extLst>
        <ext uri="{3e2802c4-a4d2-4d8b-9148-e3be6c30e623}">
          <xlrd:rvb i="2586"/>
        </ext>
      </extLst>
    </bk>
    <bk>
      <extLst>
        <ext uri="{3e2802c4-a4d2-4d8b-9148-e3be6c30e623}">
          <xlrd:rvb i="2587"/>
        </ext>
      </extLst>
    </bk>
    <bk>
      <extLst>
        <ext uri="{3e2802c4-a4d2-4d8b-9148-e3be6c30e623}">
          <xlrd:rvb i="2588"/>
        </ext>
      </extLst>
    </bk>
    <bk>
      <extLst>
        <ext uri="{3e2802c4-a4d2-4d8b-9148-e3be6c30e623}">
          <xlrd:rvb i="2589"/>
        </ext>
      </extLst>
    </bk>
    <bk>
      <extLst>
        <ext uri="{3e2802c4-a4d2-4d8b-9148-e3be6c30e623}">
          <xlrd:rvb i="2590"/>
        </ext>
      </extLst>
    </bk>
    <bk>
      <extLst>
        <ext uri="{3e2802c4-a4d2-4d8b-9148-e3be6c30e623}">
          <xlrd:rvb i="2591"/>
        </ext>
      </extLst>
    </bk>
    <bk>
      <extLst>
        <ext uri="{3e2802c4-a4d2-4d8b-9148-e3be6c30e623}">
          <xlrd:rvb i="2592"/>
        </ext>
      </extLst>
    </bk>
    <bk>
      <extLst>
        <ext uri="{3e2802c4-a4d2-4d8b-9148-e3be6c30e623}">
          <xlrd:rvb i="2593"/>
        </ext>
      </extLst>
    </bk>
    <bk>
      <extLst>
        <ext uri="{3e2802c4-a4d2-4d8b-9148-e3be6c30e623}">
          <xlrd:rvb i="2594"/>
        </ext>
      </extLst>
    </bk>
    <bk>
      <extLst>
        <ext uri="{3e2802c4-a4d2-4d8b-9148-e3be6c30e623}">
          <xlrd:rvb i="2595"/>
        </ext>
      </extLst>
    </bk>
    <bk>
      <extLst>
        <ext uri="{3e2802c4-a4d2-4d8b-9148-e3be6c30e623}">
          <xlrd:rvb i="2596"/>
        </ext>
      </extLst>
    </bk>
    <bk>
      <extLst>
        <ext uri="{3e2802c4-a4d2-4d8b-9148-e3be6c30e623}">
          <xlrd:rvb i="2597"/>
        </ext>
      </extLst>
    </bk>
    <bk>
      <extLst>
        <ext uri="{3e2802c4-a4d2-4d8b-9148-e3be6c30e623}">
          <xlrd:rvb i="2598"/>
        </ext>
      </extLst>
    </bk>
    <bk>
      <extLst>
        <ext uri="{3e2802c4-a4d2-4d8b-9148-e3be6c30e623}">
          <xlrd:rvb i="2599"/>
        </ext>
      </extLst>
    </bk>
    <bk>
      <extLst>
        <ext uri="{3e2802c4-a4d2-4d8b-9148-e3be6c30e623}">
          <xlrd:rvb i="2600"/>
        </ext>
      </extLst>
    </bk>
    <bk>
      <extLst>
        <ext uri="{3e2802c4-a4d2-4d8b-9148-e3be6c30e623}">
          <xlrd:rvb i="2601"/>
        </ext>
      </extLst>
    </bk>
    <bk>
      <extLst>
        <ext uri="{3e2802c4-a4d2-4d8b-9148-e3be6c30e623}">
          <xlrd:rvb i="2602"/>
        </ext>
      </extLst>
    </bk>
    <bk>
      <extLst>
        <ext uri="{3e2802c4-a4d2-4d8b-9148-e3be6c30e623}">
          <xlrd:rvb i="2603"/>
        </ext>
      </extLst>
    </bk>
    <bk>
      <extLst>
        <ext uri="{3e2802c4-a4d2-4d8b-9148-e3be6c30e623}">
          <xlrd:rvb i="2604"/>
        </ext>
      </extLst>
    </bk>
    <bk>
      <extLst>
        <ext uri="{3e2802c4-a4d2-4d8b-9148-e3be6c30e623}">
          <xlrd:rvb i="2605"/>
        </ext>
      </extLst>
    </bk>
    <bk>
      <extLst>
        <ext uri="{3e2802c4-a4d2-4d8b-9148-e3be6c30e623}">
          <xlrd:rvb i="2606"/>
        </ext>
      </extLst>
    </bk>
    <bk>
      <extLst>
        <ext uri="{3e2802c4-a4d2-4d8b-9148-e3be6c30e623}">
          <xlrd:rvb i="2607"/>
        </ext>
      </extLst>
    </bk>
    <bk>
      <extLst>
        <ext uri="{3e2802c4-a4d2-4d8b-9148-e3be6c30e623}">
          <xlrd:rvb i="2608"/>
        </ext>
      </extLst>
    </bk>
    <bk>
      <extLst>
        <ext uri="{3e2802c4-a4d2-4d8b-9148-e3be6c30e623}">
          <xlrd:rvb i="2609"/>
        </ext>
      </extLst>
    </bk>
    <bk>
      <extLst>
        <ext uri="{3e2802c4-a4d2-4d8b-9148-e3be6c30e623}">
          <xlrd:rvb i="2610"/>
        </ext>
      </extLst>
    </bk>
    <bk>
      <extLst>
        <ext uri="{3e2802c4-a4d2-4d8b-9148-e3be6c30e623}">
          <xlrd:rvb i="2611"/>
        </ext>
      </extLst>
    </bk>
    <bk>
      <extLst>
        <ext uri="{3e2802c4-a4d2-4d8b-9148-e3be6c30e623}">
          <xlrd:rvb i="2612"/>
        </ext>
      </extLst>
    </bk>
    <bk>
      <extLst>
        <ext uri="{3e2802c4-a4d2-4d8b-9148-e3be6c30e623}">
          <xlrd:rvb i="2613"/>
        </ext>
      </extLst>
    </bk>
    <bk>
      <extLst>
        <ext uri="{3e2802c4-a4d2-4d8b-9148-e3be6c30e623}">
          <xlrd:rvb i="2614"/>
        </ext>
      </extLst>
    </bk>
    <bk>
      <extLst>
        <ext uri="{3e2802c4-a4d2-4d8b-9148-e3be6c30e623}">
          <xlrd:rvb i="2615"/>
        </ext>
      </extLst>
    </bk>
    <bk>
      <extLst>
        <ext uri="{3e2802c4-a4d2-4d8b-9148-e3be6c30e623}">
          <xlrd:rvb i="2616"/>
        </ext>
      </extLst>
    </bk>
    <bk>
      <extLst>
        <ext uri="{3e2802c4-a4d2-4d8b-9148-e3be6c30e623}">
          <xlrd:rvb i="2617"/>
        </ext>
      </extLst>
    </bk>
    <bk>
      <extLst>
        <ext uri="{3e2802c4-a4d2-4d8b-9148-e3be6c30e623}">
          <xlrd:rvb i="2618"/>
        </ext>
      </extLst>
    </bk>
    <bk>
      <extLst>
        <ext uri="{3e2802c4-a4d2-4d8b-9148-e3be6c30e623}">
          <xlrd:rvb i="2619"/>
        </ext>
      </extLst>
    </bk>
    <bk>
      <extLst>
        <ext uri="{3e2802c4-a4d2-4d8b-9148-e3be6c30e623}">
          <xlrd:rvb i="2620"/>
        </ext>
      </extLst>
    </bk>
    <bk>
      <extLst>
        <ext uri="{3e2802c4-a4d2-4d8b-9148-e3be6c30e623}">
          <xlrd:rvb i="2621"/>
        </ext>
      </extLst>
    </bk>
    <bk>
      <extLst>
        <ext uri="{3e2802c4-a4d2-4d8b-9148-e3be6c30e623}">
          <xlrd:rvb i="2622"/>
        </ext>
      </extLst>
    </bk>
    <bk>
      <extLst>
        <ext uri="{3e2802c4-a4d2-4d8b-9148-e3be6c30e623}">
          <xlrd:rvb i="2623"/>
        </ext>
      </extLst>
    </bk>
    <bk>
      <extLst>
        <ext uri="{3e2802c4-a4d2-4d8b-9148-e3be6c30e623}">
          <xlrd:rvb i="2624"/>
        </ext>
      </extLst>
    </bk>
    <bk>
      <extLst>
        <ext uri="{3e2802c4-a4d2-4d8b-9148-e3be6c30e623}">
          <xlrd:rvb i="2625"/>
        </ext>
      </extLst>
    </bk>
    <bk>
      <extLst>
        <ext uri="{3e2802c4-a4d2-4d8b-9148-e3be6c30e623}">
          <xlrd:rvb i="2626"/>
        </ext>
      </extLst>
    </bk>
    <bk>
      <extLst>
        <ext uri="{3e2802c4-a4d2-4d8b-9148-e3be6c30e623}">
          <xlrd:rvb i="2627"/>
        </ext>
      </extLst>
    </bk>
    <bk>
      <extLst>
        <ext uri="{3e2802c4-a4d2-4d8b-9148-e3be6c30e623}">
          <xlrd:rvb i="2628"/>
        </ext>
      </extLst>
    </bk>
    <bk>
      <extLst>
        <ext uri="{3e2802c4-a4d2-4d8b-9148-e3be6c30e623}">
          <xlrd:rvb i="2629"/>
        </ext>
      </extLst>
    </bk>
    <bk>
      <extLst>
        <ext uri="{3e2802c4-a4d2-4d8b-9148-e3be6c30e623}">
          <xlrd:rvb i="2630"/>
        </ext>
      </extLst>
    </bk>
    <bk>
      <extLst>
        <ext uri="{3e2802c4-a4d2-4d8b-9148-e3be6c30e623}">
          <xlrd:rvb i="2631"/>
        </ext>
      </extLst>
    </bk>
    <bk>
      <extLst>
        <ext uri="{3e2802c4-a4d2-4d8b-9148-e3be6c30e623}">
          <xlrd:rvb i="2632"/>
        </ext>
      </extLst>
    </bk>
    <bk>
      <extLst>
        <ext uri="{3e2802c4-a4d2-4d8b-9148-e3be6c30e623}">
          <xlrd:rvb i="2633"/>
        </ext>
      </extLst>
    </bk>
    <bk>
      <extLst>
        <ext uri="{3e2802c4-a4d2-4d8b-9148-e3be6c30e623}">
          <xlrd:rvb i="2634"/>
        </ext>
      </extLst>
    </bk>
    <bk>
      <extLst>
        <ext uri="{3e2802c4-a4d2-4d8b-9148-e3be6c30e623}">
          <xlrd:rvb i="2635"/>
        </ext>
      </extLst>
    </bk>
    <bk>
      <extLst>
        <ext uri="{3e2802c4-a4d2-4d8b-9148-e3be6c30e623}">
          <xlrd:rvb i="2636"/>
        </ext>
      </extLst>
    </bk>
    <bk>
      <extLst>
        <ext uri="{3e2802c4-a4d2-4d8b-9148-e3be6c30e623}">
          <xlrd:rvb i="2637"/>
        </ext>
      </extLst>
    </bk>
    <bk>
      <extLst>
        <ext uri="{3e2802c4-a4d2-4d8b-9148-e3be6c30e623}">
          <xlrd:rvb i="2638"/>
        </ext>
      </extLst>
    </bk>
    <bk>
      <extLst>
        <ext uri="{3e2802c4-a4d2-4d8b-9148-e3be6c30e623}">
          <xlrd:rvb i="2639"/>
        </ext>
      </extLst>
    </bk>
    <bk>
      <extLst>
        <ext uri="{3e2802c4-a4d2-4d8b-9148-e3be6c30e623}">
          <xlrd:rvb i="2640"/>
        </ext>
      </extLst>
    </bk>
    <bk>
      <extLst>
        <ext uri="{3e2802c4-a4d2-4d8b-9148-e3be6c30e623}">
          <xlrd:rvb i="2641"/>
        </ext>
      </extLst>
    </bk>
    <bk>
      <extLst>
        <ext uri="{3e2802c4-a4d2-4d8b-9148-e3be6c30e623}">
          <xlrd:rvb i="2642"/>
        </ext>
      </extLst>
    </bk>
    <bk>
      <extLst>
        <ext uri="{3e2802c4-a4d2-4d8b-9148-e3be6c30e623}">
          <xlrd:rvb i="2643"/>
        </ext>
      </extLst>
    </bk>
    <bk>
      <extLst>
        <ext uri="{3e2802c4-a4d2-4d8b-9148-e3be6c30e623}">
          <xlrd:rvb i="2644"/>
        </ext>
      </extLst>
    </bk>
    <bk>
      <extLst>
        <ext uri="{3e2802c4-a4d2-4d8b-9148-e3be6c30e623}">
          <xlrd:rvb i="2645"/>
        </ext>
      </extLst>
    </bk>
    <bk>
      <extLst>
        <ext uri="{3e2802c4-a4d2-4d8b-9148-e3be6c30e623}">
          <xlrd:rvb i="2646"/>
        </ext>
      </extLst>
    </bk>
    <bk>
      <extLst>
        <ext uri="{3e2802c4-a4d2-4d8b-9148-e3be6c30e623}">
          <xlrd:rvb i="2647"/>
        </ext>
      </extLst>
    </bk>
    <bk>
      <extLst>
        <ext uri="{3e2802c4-a4d2-4d8b-9148-e3be6c30e623}">
          <xlrd:rvb i="2648"/>
        </ext>
      </extLst>
    </bk>
    <bk>
      <extLst>
        <ext uri="{3e2802c4-a4d2-4d8b-9148-e3be6c30e623}">
          <xlrd:rvb i="2649"/>
        </ext>
      </extLst>
    </bk>
    <bk>
      <extLst>
        <ext uri="{3e2802c4-a4d2-4d8b-9148-e3be6c30e623}">
          <xlrd:rvb i="2650"/>
        </ext>
      </extLst>
    </bk>
    <bk>
      <extLst>
        <ext uri="{3e2802c4-a4d2-4d8b-9148-e3be6c30e623}">
          <xlrd:rvb i="2651"/>
        </ext>
      </extLst>
    </bk>
    <bk>
      <extLst>
        <ext uri="{3e2802c4-a4d2-4d8b-9148-e3be6c30e623}">
          <xlrd:rvb i="2652"/>
        </ext>
      </extLst>
    </bk>
    <bk>
      <extLst>
        <ext uri="{3e2802c4-a4d2-4d8b-9148-e3be6c30e623}">
          <xlrd:rvb i="2653"/>
        </ext>
      </extLst>
    </bk>
    <bk>
      <extLst>
        <ext uri="{3e2802c4-a4d2-4d8b-9148-e3be6c30e623}">
          <xlrd:rvb i="2654"/>
        </ext>
      </extLst>
    </bk>
    <bk>
      <extLst>
        <ext uri="{3e2802c4-a4d2-4d8b-9148-e3be6c30e623}">
          <xlrd:rvb i="2655"/>
        </ext>
      </extLst>
    </bk>
    <bk>
      <extLst>
        <ext uri="{3e2802c4-a4d2-4d8b-9148-e3be6c30e623}">
          <xlrd:rvb i="2656"/>
        </ext>
      </extLst>
    </bk>
    <bk>
      <extLst>
        <ext uri="{3e2802c4-a4d2-4d8b-9148-e3be6c30e623}">
          <xlrd:rvb i="2657"/>
        </ext>
      </extLst>
    </bk>
    <bk>
      <extLst>
        <ext uri="{3e2802c4-a4d2-4d8b-9148-e3be6c30e623}">
          <xlrd:rvb i="2658"/>
        </ext>
      </extLst>
    </bk>
    <bk>
      <extLst>
        <ext uri="{3e2802c4-a4d2-4d8b-9148-e3be6c30e623}">
          <xlrd:rvb i="2659"/>
        </ext>
      </extLst>
    </bk>
    <bk>
      <extLst>
        <ext uri="{3e2802c4-a4d2-4d8b-9148-e3be6c30e623}">
          <xlrd:rvb i="2660"/>
        </ext>
      </extLst>
    </bk>
    <bk>
      <extLst>
        <ext uri="{3e2802c4-a4d2-4d8b-9148-e3be6c30e623}">
          <xlrd:rvb i="2661"/>
        </ext>
      </extLst>
    </bk>
    <bk>
      <extLst>
        <ext uri="{3e2802c4-a4d2-4d8b-9148-e3be6c30e623}">
          <xlrd:rvb i="2662"/>
        </ext>
      </extLst>
    </bk>
    <bk>
      <extLst>
        <ext uri="{3e2802c4-a4d2-4d8b-9148-e3be6c30e623}">
          <xlrd:rvb i="2663"/>
        </ext>
      </extLst>
    </bk>
    <bk>
      <extLst>
        <ext uri="{3e2802c4-a4d2-4d8b-9148-e3be6c30e623}">
          <xlrd:rvb i="2664"/>
        </ext>
      </extLst>
    </bk>
    <bk>
      <extLst>
        <ext uri="{3e2802c4-a4d2-4d8b-9148-e3be6c30e623}">
          <xlrd:rvb i="2665"/>
        </ext>
      </extLst>
    </bk>
    <bk>
      <extLst>
        <ext uri="{3e2802c4-a4d2-4d8b-9148-e3be6c30e623}">
          <xlrd:rvb i="2666"/>
        </ext>
      </extLst>
    </bk>
    <bk>
      <extLst>
        <ext uri="{3e2802c4-a4d2-4d8b-9148-e3be6c30e623}">
          <xlrd:rvb i="2667"/>
        </ext>
      </extLst>
    </bk>
    <bk>
      <extLst>
        <ext uri="{3e2802c4-a4d2-4d8b-9148-e3be6c30e623}">
          <xlrd:rvb i="2668"/>
        </ext>
      </extLst>
    </bk>
    <bk>
      <extLst>
        <ext uri="{3e2802c4-a4d2-4d8b-9148-e3be6c30e623}">
          <xlrd:rvb i="2669"/>
        </ext>
      </extLst>
    </bk>
    <bk>
      <extLst>
        <ext uri="{3e2802c4-a4d2-4d8b-9148-e3be6c30e623}">
          <xlrd:rvb i="2670"/>
        </ext>
      </extLst>
    </bk>
    <bk>
      <extLst>
        <ext uri="{3e2802c4-a4d2-4d8b-9148-e3be6c30e623}">
          <xlrd:rvb i="2671"/>
        </ext>
      </extLst>
    </bk>
    <bk>
      <extLst>
        <ext uri="{3e2802c4-a4d2-4d8b-9148-e3be6c30e623}">
          <xlrd:rvb i="2672"/>
        </ext>
      </extLst>
    </bk>
    <bk>
      <extLst>
        <ext uri="{3e2802c4-a4d2-4d8b-9148-e3be6c30e623}">
          <xlrd:rvb i="2673"/>
        </ext>
      </extLst>
    </bk>
    <bk>
      <extLst>
        <ext uri="{3e2802c4-a4d2-4d8b-9148-e3be6c30e623}">
          <xlrd:rvb i="2674"/>
        </ext>
      </extLst>
    </bk>
    <bk>
      <extLst>
        <ext uri="{3e2802c4-a4d2-4d8b-9148-e3be6c30e623}">
          <xlrd:rvb i="2675"/>
        </ext>
      </extLst>
    </bk>
    <bk>
      <extLst>
        <ext uri="{3e2802c4-a4d2-4d8b-9148-e3be6c30e623}">
          <xlrd:rvb i="2676"/>
        </ext>
      </extLst>
    </bk>
    <bk>
      <extLst>
        <ext uri="{3e2802c4-a4d2-4d8b-9148-e3be6c30e623}">
          <xlrd:rvb i="2677"/>
        </ext>
      </extLst>
    </bk>
    <bk>
      <extLst>
        <ext uri="{3e2802c4-a4d2-4d8b-9148-e3be6c30e623}">
          <xlrd:rvb i="2678"/>
        </ext>
      </extLst>
    </bk>
    <bk>
      <extLst>
        <ext uri="{3e2802c4-a4d2-4d8b-9148-e3be6c30e623}">
          <xlrd:rvb i="2679"/>
        </ext>
      </extLst>
    </bk>
    <bk>
      <extLst>
        <ext uri="{3e2802c4-a4d2-4d8b-9148-e3be6c30e623}">
          <xlrd:rvb i="2680"/>
        </ext>
      </extLst>
    </bk>
    <bk>
      <extLst>
        <ext uri="{3e2802c4-a4d2-4d8b-9148-e3be6c30e623}">
          <xlrd:rvb i="2681"/>
        </ext>
      </extLst>
    </bk>
    <bk>
      <extLst>
        <ext uri="{3e2802c4-a4d2-4d8b-9148-e3be6c30e623}">
          <xlrd:rvb i="2682"/>
        </ext>
      </extLst>
    </bk>
    <bk>
      <extLst>
        <ext uri="{3e2802c4-a4d2-4d8b-9148-e3be6c30e623}">
          <xlrd:rvb i="2683"/>
        </ext>
      </extLst>
    </bk>
    <bk>
      <extLst>
        <ext uri="{3e2802c4-a4d2-4d8b-9148-e3be6c30e623}">
          <xlrd:rvb i="2684"/>
        </ext>
      </extLst>
    </bk>
    <bk>
      <extLst>
        <ext uri="{3e2802c4-a4d2-4d8b-9148-e3be6c30e623}">
          <xlrd:rvb i="2685"/>
        </ext>
      </extLst>
    </bk>
    <bk>
      <extLst>
        <ext uri="{3e2802c4-a4d2-4d8b-9148-e3be6c30e623}">
          <xlrd:rvb i="2686"/>
        </ext>
      </extLst>
    </bk>
    <bk>
      <extLst>
        <ext uri="{3e2802c4-a4d2-4d8b-9148-e3be6c30e623}">
          <xlrd:rvb i="2687"/>
        </ext>
      </extLst>
    </bk>
    <bk>
      <extLst>
        <ext uri="{3e2802c4-a4d2-4d8b-9148-e3be6c30e623}">
          <xlrd:rvb i="2688"/>
        </ext>
      </extLst>
    </bk>
    <bk>
      <extLst>
        <ext uri="{3e2802c4-a4d2-4d8b-9148-e3be6c30e623}">
          <xlrd:rvb i="2689"/>
        </ext>
      </extLst>
    </bk>
    <bk>
      <extLst>
        <ext uri="{3e2802c4-a4d2-4d8b-9148-e3be6c30e623}">
          <xlrd:rvb i="2690"/>
        </ext>
      </extLst>
    </bk>
    <bk>
      <extLst>
        <ext uri="{3e2802c4-a4d2-4d8b-9148-e3be6c30e623}">
          <xlrd:rvb i="2691"/>
        </ext>
      </extLst>
    </bk>
    <bk>
      <extLst>
        <ext uri="{3e2802c4-a4d2-4d8b-9148-e3be6c30e623}">
          <xlrd:rvb i="2692"/>
        </ext>
      </extLst>
    </bk>
    <bk>
      <extLst>
        <ext uri="{3e2802c4-a4d2-4d8b-9148-e3be6c30e623}">
          <xlrd:rvb i="2693"/>
        </ext>
      </extLst>
    </bk>
    <bk>
      <extLst>
        <ext uri="{3e2802c4-a4d2-4d8b-9148-e3be6c30e623}">
          <xlrd:rvb i="2694"/>
        </ext>
      </extLst>
    </bk>
    <bk>
      <extLst>
        <ext uri="{3e2802c4-a4d2-4d8b-9148-e3be6c30e623}">
          <xlrd:rvb i="2695"/>
        </ext>
      </extLst>
    </bk>
    <bk>
      <extLst>
        <ext uri="{3e2802c4-a4d2-4d8b-9148-e3be6c30e623}">
          <xlrd:rvb i="2696"/>
        </ext>
      </extLst>
    </bk>
    <bk>
      <extLst>
        <ext uri="{3e2802c4-a4d2-4d8b-9148-e3be6c30e623}">
          <xlrd:rvb i="2697"/>
        </ext>
      </extLst>
    </bk>
    <bk>
      <extLst>
        <ext uri="{3e2802c4-a4d2-4d8b-9148-e3be6c30e623}">
          <xlrd:rvb i="2698"/>
        </ext>
      </extLst>
    </bk>
    <bk>
      <extLst>
        <ext uri="{3e2802c4-a4d2-4d8b-9148-e3be6c30e623}">
          <xlrd:rvb i="2699"/>
        </ext>
      </extLst>
    </bk>
    <bk>
      <extLst>
        <ext uri="{3e2802c4-a4d2-4d8b-9148-e3be6c30e623}">
          <xlrd:rvb i="2700"/>
        </ext>
      </extLst>
    </bk>
    <bk>
      <extLst>
        <ext uri="{3e2802c4-a4d2-4d8b-9148-e3be6c30e623}">
          <xlrd:rvb i="2701"/>
        </ext>
      </extLst>
    </bk>
    <bk>
      <extLst>
        <ext uri="{3e2802c4-a4d2-4d8b-9148-e3be6c30e623}">
          <xlrd:rvb i="2702"/>
        </ext>
      </extLst>
    </bk>
    <bk>
      <extLst>
        <ext uri="{3e2802c4-a4d2-4d8b-9148-e3be6c30e623}">
          <xlrd:rvb i="2703"/>
        </ext>
      </extLst>
    </bk>
    <bk>
      <extLst>
        <ext uri="{3e2802c4-a4d2-4d8b-9148-e3be6c30e623}">
          <xlrd:rvb i="2704"/>
        </ext>
      </extLst>
    </bk>
    <bk>
      <extLst>
        <ext uri="{3e2802c4-a4d2-4d8b-9148-e3be6c30e623}">
          <xlrd:rvb i="2705"/>
        </ext>
      </extLst>
    </bk>
    <bk>
      <extLst>
        <ext uri="{3e2802c4-a4d2-4d8b-9148-e3be6c30e623}">
          <xlrd:rvb i="2706"/>
        </ext>
      </extLst>
    </bk>
    <bk>
      <extLst>
        <ext uri="{3e2802c4-a4d2-4d8b-9148-e3be6c30e623}">
          <xlrd:rvb i="2707"/>
        </ext>
      </extLst>
    </bk>
    <bk>
      <extLst>
        <ext uri="{3e2802c4-a4d2-4d8b-9148-e3be6c30e623}">
          <xlrd:rvb i="2708"/>
        </ext>
      </extLst>
    </bk>
    <bk>
      <extLst>
        <ext uri="{3e2802c4-a4d2-4d8b-9148-e3be6c30e623}">
          <xlrd:rvb i="2709"/>
        </ext>
      </extLst>
    </bk>
    <bk>
      <extLst>
        <ext uri="{3e2802c4-a4d2-4d8b-9148-e3be6c30e623}">
          <xlrd:rvb i="2710"/>
        </ext>
      </extLst>
    </bk>
    <bk>
      <extLst>
        <ext uri="{3e2802c4-a4d2-4d8b-9148-e3be6c30e623}">
          <xlrd:rvb i="2711"/>
        </ext>
      </extLst>
    </bk>
    <bk>
      <extLst>
        <ext uri="{3e2802c4-a4d2-4d8b-9148-e3be6c30e623}">
          <xlrd:rvb i="2712"/>
        </ext>
      </extLst>
    </bk>
    <bk>
      <extLst>
        <ext uri="{3e2802c4-a4d2-4d8b-9148-e3be6c30e623}">
          <xlrd:rvb i="2713"/>
        </ext>
      </extLst>
    </bk>
    <bk>
      <extLst>
        <ext uri="{3e2802c4-a4d2-4d8b-9148-e3be6c30e623}">
          <xlrd:rvb i="2714"/>
        </ext>
      </extLst>
    </bk>
    <bk>
      <extLst>
        <ext uri="{3e2802c4-a4d2-4d8b-9148-e3be6c30e623}">
          <xlrd:rvb i="2715"/>
        </ext>
      </extLst>
    </bk>
    <bk>
      <extLst>
        <ext uri="{3e2802c4-a4d2-4d8b-9148-e3be6c30e623}">
          <xlrd:rvb i="2716"/>
        </ext>
      </extLst>
    </bk>
    <bk>
      <extLst>
        <ext uri="{3e2802c4-a4d2-4d8b-9148-e3be6c30e623}">
          <xlrd:rvb i="2717"/>
        </ext>
      </extLst>
    </bk>
    <bk>
      <extLst>
        <ext uri="{3e2802c4-a4d2-4d8b-9148-e3be6c30e623}">
          <xlrd:rvb i="2718"/>
        </ext>
      </extLst>
    </bk>
    <bk>
      <extLst>
        <ext uri="{3e2802c4-a4d2-4d8b-9148-e3be6c30e623}">
          <xlrd:rvb i="2719"/>
        </ext>
      </extLst>
    </bk>
    <bk>
      <extLst>
        <ext uri="{3e2802c4-a4d2-4d8b-9148-e3be6c30e623}">
          <xlrd:rvb i="2720"/>
        </ext>
      </extLst>
    </bk>
    <bk>
      <extLst>
        <ext uri="{3e2802c4-a4d2-4d8b-9148-e3be6c30e623}">
          <xlrd:rvb i="2721"/>
        </ext>
      </extLst>
    </bk>
    <bk>
      <extLst>
        <ext uri="{3e2802c4-a4d2-4d8b-9148-e3be6c30e623}">
          <xlrd:rvb i="2722"/>
        </ext>
      </extLst>
    </bk>
    <bk>
      <extLst>
        <ext uri="{3e2802c4-a4d2-4d8b-9148-e3be6c30e623}">
          <xlrd:rvb i="2723"/>
        </ext>
      </extLst>
    </bk>
    <bk>
      <extLst>
        <ext uri="{3e2802c4-a4d2-4d8b-9148-e3be6c30e623}">
          <xlrd:rvb i="2724"/>
        </ext>
      </extLst>
    </bk>
    <bk>
      <extLst>
        <ext uri="{3e2802c4-a4d2-4d8b-9148-e3be6c30e623}">
          <xlrd:rvb i="2725"/>
        </ext>
      </extLst>
    </bk>
    <bk>
      <extLst>
        <ext uri="{3e2802c4-a4d2-4d8b-9148-e3be6c30e623}">
          <xlrd:rvb i="2726"/>
        </ext>
      </extLst>
    </bk>
    <bk>
      <extLst>
        <ext uri="{3e2802c4-a4d2-4d8b-9148-e3be6c30e623}">
          <xlrd:rvb i="2727"/>
        </ext>
      </extLst>
    </bk>
    <bk>
      <extLst>
        <ext uri="{3e2802c4-a4d2-4d8b-9148-e3be6c30e623}">
          <xlrd:rvb i="2728"/>
        </ext>
      </extLst>
    </bk>
    <bk>
      <extLst>
        <ext uri="{3e2802c4-a4d2-4d8b-9148-e3be6c30e623}">
          <xlrd:rvb i="2729"/>
        </ext>
      </extLst>
    </bk>
    <bk>
      <extLst>
        <ext uri="{3e2802c4-a4d2-4d8b-9148-e3be6c30e623}">
          <xlrd:rvb i="2730"/>
        </ext>
      </extLst>
    </bk>
    <bk>
      <extLst>
        <ext uri="{3e2802c4-a4d2-4d8b-9148-e3be6c30e623}">
          <xlrd:rvb i="2731"/>
        </ext>
      </extLst>
    </bk>
    <bk>
      <extLst>
        <ext uri="{3e2802c4-a4d2-4d8b-9148-e3be6c30e623}">
          <xlrd:rvb i="2732"/>
        </ext>
      </extLst>
    </bk>
    <bk>
      <extLst>
        <ext uri="{3e2802c4-a4d2-4d8b-9148-e3be6c30e623}">
          <xlrd:rvb i="2733"/>
        </ext>
      </extLst>
    </bk>
    <bk>
      <extLst>
        <ext uri="{3e2802c4-a4d2-4d8b-9148-e3be6c30e623}">
          <xlrd:rvb i="2734"/>
        </ext>
      </extLst>
    </bk>
    <bk>
      <extLst>
        <ext uri="{3e2802c4-a4d2-4d8b-9148-e3be6c30e623}">
          <xlrd:rvb i="2735"/>
        </ext>
      </extLst>
    </bk>
    <bk>
      <extLst>
        <ext uri="{3e2802c4-a4d2-4d8b-9148-e3be6c30e623}">
          <xlrd:rvb i="2736"/>
        </ext>
      </extLst>
    </bk>
    <bk>
      <extLst>
        <ext uri="{3e2802c4-a4d2-4d8b-9148-e3be6c30e623}">
          <xlrd:rvb i="2737"/>
        </ext>
      </extLst>
    </bk>
    <bk>
      <extLst>
        <ext uri="{3e2802c4-a4d2-4d8b-9148-e3be6c30e623}">
          <xlrd:rvb i="2738"/>
        </ext>
      </extLst>
    </bk>
    <bk>
      <extLst>
        <ext uri="{3e2802c4-a4d2-4d8b-9148-e3be6c30e623}">
          <xlrd:rvb i="2739"/>
        </ext>
      </extLst>
    </bk>
    <bk>
      <extLst>
        <ext uri="{3e2802c4-a4d2-4d8b-9148-e3be6c30e623}">
          <xlrd:rvb i="2740"/>
        </ext>
      </extLst>
    </bk>
    <bk>
      <extLst>
        <ext uri="{3e2802c4-a4d2-4d8b-9148-e3be6c30e623}">
          <xlrd:rvb i="2741"/>
        </ext>
      </extLst>
    </bk>
    <bk>
      <extLst>
        <ext uri="{3e2802c4-a4d2-4d8b-9148-e3be6c30e623}">
          <xlrd:rvb i="2742"/>
        </ext>
      </extLst>
    </bk>
    <bk>
      <extLst>
        <ext uri="{3e2802c4-a4d2-4d8b-9148-e3be6c30e623}">
          <xlrd:rvb i="2743"/>
        </ext>
      </extLst>
    </bk>
    <bk>
      <extLst>
        <ext uri="{3e2802c4-a4d2-4d8b-9148-e3be6c30e623}">
          <xlrd:rvb i="2744"/>
        </ext>
      </extLst>
    </bk>
    <bk>
      <extLst>
        <ext uri="{3e2802c4-a4d2-4d8b-9148-e3be6c30e623}">
          <xlrd:rvb i="2745"/>
        </ext>
      </extLst>
    </bk>
    <bk>
      <extLst>
        <ext uri="{3e2802c4-a4d2-4d8b-9148-e3be6c30e623}">
          <xlrd:rvb i="2746"/>
        </ext>
      </extLst>
    </bk>
    <bk>
      <extLst>
        <ext uri="{3e2802c4-a4d2-4d8b-9148-e3be6c30e623}">
          <xlrd:rvb i="2747"/>
        </ext>
      </extLst>
    </bk>
    <bk>
      <extLst>
        <ext uri="{3e2802c4-a4d2-4d8b-9148-e3be6c30e623}">
          <xlrd:rvb i="2748"/>
        </ext>
      </extLst>
    </bk>
    <bk>
      <extLst>
        <ext uri="{3e2802c4-a4d2-4d8b-9148-e3be6c30e623}">
          <xlrd:rvb i="2749"/>
        </ext>
      </extLst>
    </bk>
    <bk>
      <extLst>
        <ext uri="{3e2802c4-a4d2-4d8b-9148-e3be6c30e623}">
          <xlrd:rvb i="2750"/>
        </ext>
      </extLst>
    </bk>
    <bk>
      <extLst>
        <ext uri="{3e2802c4-a4d2-4d8b-9148-e3be6c30e623}">
          <xlrd:rvb i="2751"/>
        </ext>
      </extLst>
    </bk>
    <bk>
      <extLst>
        <ext uri="{3e2802c4-a4d2-4d8b-9148-e3be6c30e623}">
          <xlrd:rvb i="2752"/>
        </ext>
      </extLst>
    </bk>
    <bk>
      <extLst>
        <ext uri="{3e2802c4-a4d2-4d8b-9148-e3be6c30e623}">
          <xlrd:rvb i="2753"/>
        </ext>
      </extLst>
    </bk>
    <bk>
      <extLst>
        <ext uri="{3e2802c4-a4d2-4d8b-9148-e3be6c30e623}">
          <xlrd:rvb i="2754"/>
        </ext>
      </extLst>
    </bk>
    <bk>
      <extLst>
        <ext uri="{3e2802c4-a4d2-4d8b-9148-e3be6c30e623}">
          <xlrd:rvb i="2755"/>
        </ext>
      </extLst>
    </bk>
    <bk>
      <extLst>
        <ext uri="{3e2802c4-a4d2-4d8b-9148-e3be6c30e623}">
          <xlrd:rvb i="2756"/>
        </ext>
      </extLst>
    </bk>
    <bk>
      <extLst>
        <ext uri="{3e2802c4-a4d2-4d8b-9148-e3be6c30e623}">
          <xlrd:rvb i="2757"/>
        </ext>
      </extLst>
    </bk>
    <bk>
      <extLst>
        <ext uri="{3e2802c4-a4d2-4d8b-9148-e3be6c30e623}">
          <xlrd:rvb i="2758"/>
        </ext>
      </extLst>
    </bk>
    <bk>
      <extLst>
        <ext uri="{3e2802c4-a4d2-4d8b-9148-e3be6c30e623}">
          <xlrd:rvb i="2759"/>
        </ext>
      </extLst>
    </bk>
    <bk>
      <extLst>
        <ext uri="{3e2802c4-a4d2-4d8b-9148-e3be6c30e623}">
          <xlrd:rvb i="2760"/>
        </ext>
      </extLst>
    </bk>
    <bk>
      <extLst>
        <ext uri="{3e2802c4-a4d2-4d8b-9148-e3be6c30e623}">
          <xlrd:rvb i="2761"/>
        </ext>
      </extLst>
    </bk>
    <bk>
      <extLst>
        <ext uri="{3e2802c4-a4d2-4d8b-9148-e3be6c30e623}">
          <xlrd:rvb i="2762"/>
        </ext>
      </extLst>
    </bk>
    <bk>
      <extLst>
        <ext uri="{3e2802c4-a4d2-4d8b-9148-e3be6c30e623}">
          <xlrd:rvb i="2763"/>
        </ext>
      </extLst>
    </bk>
    <bk>
      <extLst>
        <ext uri="{3e2802c4-a4d2-4d8b-9148-e3be6c30e623}">
          <xlrd:rvb i="2764"/>
        </ext>
      </extLst>
    </bk>
    <bk>
      <extLst>
        <ext uri="{3e2802c4-a4d2-4d8b-9148-e3be6c30e623}">
          <xlrd:rvb i="2765"/>
        </ext>
      </extLst>
    </bk>
    <bk>
      <extLst>
        <ext uri="{3e2802c4-a4d2-4d8b-9148-e3be6c30e623}">
          <xlrd:rvb i="2766"/>
        </ext>
      </extLst>
    </bk>
    <bk>
      <extLst>
        <ext uri="{3e2802c4-a4d2-4d8b-9148-e3be6c30e623}">
          <xlrd:rvb i="2767"/>
        </ext>
      </extLst>
    </bk>
    <bk>
      <extLst>
        <ext uri="{3e2802c4-a4d2-4d8b-9148-e3be6c30e623}">
          <xlrd:rvb i="2768"/>
        </ext>
      </extLst>
    </bk>
    <bk>
      <extLst>
        <ext uri="{3e2802c4-a4d2-4d8b-9148-e3be6c30e623}">
          <xlrd:rvb i="2769"/>
        </ext>
      </extLst>
    </bk>
    <bk>
      <extLst>
        <ext uri="{3e2802c4-a4d2-4d8b-9148-e3be6c30e623}">
          <xlrd:rvb i="2770"/>
        </ext>
      </extLst>
    </bk>
    <bk>
      <extLst>
        <ext uri="{3e2802c4-a4d2-4d8b-9148-e3be6c30e623}">
          <xlrd:rvb i="2771"/>
        </ext>
      </extLst>
    </bk>
    <bk>
      <extLst>
        <ext uri="{3e2802c4-a4d2-4d8b-9148-e3be6c30e623}">
          <xlrd:rvb i="2772"/>
        </ext>
      </extLst>
    </bk>
    <bk>
      <extLst>
        <ext uri="{3e2802c4-a4d2-4d8b-9148-e3be6c30e623}">
          <xlrd:rvb i="2773"/>
        </ext>
      </extLst>
    </bk>
    <bk>
      <extLst>
        <ext uri="{3e2802c4-a4d2-4d8b-9148-e3be6c30e623}">
          <xlrd:rvb i="2774"/>
        </ext>
      </extLst>
    </bk>
    <bk>
      <extLst>
        <ext uri="{3e2802c4-a4d2-4d8b-9148-e3be6c30e623}">
          <xlrd:rvb i="2775"/>
        </ext>
      </extLst>
    </bk>
    <bk>
      <extLst>
        <ext uri="{3e2802c4-a4d2-4d8b-9148-e3be6c30e623}">
          <xlrd:rvb i="2776"/>
        </ext>
      </extLst>
    </bk>
    <bk>
      <extLst>
        <ext uri="{3e2802c4-a4d2-4d8b-9148-e3be6c30e623}">
          <xlrd:rvb i="2777"/>
        </ext>
      </extLst>
    </bk>
    <bk>
      <extLst>
        <ext uri="{3e2802c4-a4d2-4d8b-9148-e3be6c30e623}">
          <xlrd:rvb i="2778"/>
        </ext>
      </extLst>
    </bk>
    <bk>
      <extLst>
        <ext uri="{3e2802c4-a4d2-4d8b-9148-e3be6c30e623}">
          <xlrd:rvb i="2779"/>
        </ext>
      </extLst>
    </bk>
    <bk>
      <extLst>
        <ext uri="{3e2802c4-a4d2-4d8b-9148-e3be6c30e623}">
          <xlrd:rvb i="2780"/>
        </ext>
      </extLst>
    </bk>
    <bk>
      <extLst>
        <ext uri="{3e2802c4-a4d2-4d8b-9148-e3be6c30e623}">
          <xlrd:rvb i="2781"/>
        </ext>
      </extLst>
    </bk>
    <bk>
      <extLst>
        <ext uri="{3e2802c4-a4d2-4d8b-9148-e3be6c30e623}">
          <xlrd:rvb i="2782"/>
        </ext>
      </extLst>
    </bk>
    <bk>
      <extLst>
        <ext uri="{3e2802c4-a4d2-4d8b-9148-e3be6c30e623}">
          <xlrd:rvb i="2783"/>
        </ext>
      </extLst>
    </bk>
    <bk>
      <extLst>
        <ext uri="{3e2802c4-a4d2-4d8b-9148-e3be6c30e623}">
          <xlrd:rvb i="2784"/>
        </ext>
      </extLst>
    </bk>
    <bk>
      <extLst>
        <ext uri="{3e2802c4-a4d2-4d8b-9148-e3be6c30e623}">
          <xlrd:rvb i="2785"/>
        </ext>
      </extLst>
    </bk>
    <bk>
      <extLst>
        <ext uri="{3e2802c4-a4d2-4d8b-9148-e3be6c30e623}">
          <xlrd:rvb i="2786"/>
        </ext>
      </extLst>
    </bk>
    <bk>
      <extLst>
        <ext uri="{3e2802c4-a4d2-4d8b-9148-e3be6c30e623}">
          <xlrd:rvb i="2787"/>
        </ext>
      </extLst>
    </bk>
    <bk>
      <extLst>
        <ext uri="{3e2802c4-a4d2-4d8b-9148-e3be6c30e623}">
          <xlrd:rvb i="2788"/>
        </ext>
      </extLst>
    </bk>
    <bk>
      <extLst>
        <ext uri="{3e2802c4-a4d2-4d8b-9148-e3be6c30e623}">
          <xlrd:rvb i="2789"/>
        </ext>
      </extLst>
    </bk>
    <bk>
      <extLst>
        <ext uri="{3e2802c4-a4d2-4d8b-9148-e3be6c30e623}">
          <xlrd:rvb i="2790"/>
        </ext>
      </extLst>
    </bk>
    <bk>
      <extLst>
        <ext uri="{3e2802c4-a4d2-4d8b-9148-e3be6c30e623}">
          <xlrd:rvb i="2791"/>
        </ext>
      </extLst>
    </bk>
    <bk>
      <extLst>
        <ext uri="{3e2802c4-a4d2-4d8b-9148-e3be6c30e623}">
          <xlrd:rvb i="2792"/>
        </ext>
      </extLst>
    </bk>
    <bk>
      <extLst>
        <ext uri="{3e2802c4-a4d2-4d8b-9148-e3be6c30e623}">
          <xlrd:rvb i="2793"/>
        </ext>
      </extLst>
    </bk>
    <bk>
      <extLst>
        <ext uri="{3e2802c4-a4d2-4d8b-9148-e3be6c30e623}">
          <xlrd:rvb i="2794"/>
        </ext>
      </extLst>
    </bk>
    <bk>
      <extLst>
        <ext uri="{3e2802c4-a4d2-4d8b-9148-e3be6c30e623}">
          <xlrd:rvb i="2795"/>
        </ext>
      </extLst>
    </bk>
    <bk>
      <extLst>
        <ext uri="{3e2802c4-a4d2-4d8b-9148-e3be6c30e623}">
          <xlrd:rvb i="2796"/>
        </ext>
      </extLst>
    </bk>
    <bk>
      <extLst>
        <ext uri="{3e2802c4-a4d2-4d8b-9148-e3be6c30e623}">
          <xlrd:rvb i="2797"/>
        </ext>
      </extLst>
    </bk>
    <bk>
      <extLst>
        <ext uri="{3e2802c4-a4d2-4d8b-9148-e3be6c30e623}">
          <xlrd:rvb i="2798"/>
        </ext>
      </extLst>
    </bk>
    <bk>
      <extLst>
        <ext uri="{3e2802c4-a4d2-4d8b-9148-e3be6c30e623}">
          <xlrd:rvb i="2799"/>
        </ext>
      </extLst>
    </bk>
    <bk>
      <extLst>
        <ext uri="{3e2802c4-a4d2-4d8b-9148-e3be6c30e623}">
          <xlrd:rvb i="2800"/>
        </ext>
      </extLst>
    </bk>
    <bk>
      <extLst>
        <ext uri="{3e2802c4-a4d2-4d8b-9148-e3be6c30e623}">
          <xlrd:rvb i="2801"/>
        </ext>
      </extLst>
    </bk>
    <bk>
      <extLst>
        <ext uri="{3e2802c4-a4d2-4d8b-9148-e3be6c30e623}">
          <xlrd:rvb i="2802"/>
        </ext>
      </extLst>
    </bk>
    <bk>
      <extLst>
        <ext uri="{3e2802c4-a4d2-4d8b-9148-e3be6c30e623}">
          <xlrd:rvb i="2803"/>
        </ext>
      </extLst>
    </bk>
    <bk>
      <extLst>
        <ext uri="{3e2802c4-a4d2-4d8b-9148-e3be6c30e623}">
          <xlrd:rvb i="2804"/>
        </ext>
      </extLst>
    </bk>
    <bk>
      <extLst>
        <ext uri="{3e2802c4-a4d2-4d8b-9148-e3be6c30e623}">
          <xlrd:rvb i="2805"/>
        </ext>
      </extLst>
    </bk>
    <bk>
      <extLst>
        <ext uri="{3e2802c4-a4d2-4d8b-9148-e3be6c30e623}">
          <xlrd:rvb i="2806"/>
        </ext>
      </extLst>
    </bk>
    <bk>
      <extLst>
        <ext uri="{3e2802c4-a4d2-4d8b-9148-e3be6c30e623}">
          <xlrd:rvb i="2807"/>
        </ext>
      </extLst>
    </bk>
    <bk>
      <extLst>
        <ext uri="{3e2802c4-a4d2-4d8b-9148-e3be6c30e623}">
          <xlrd:rvb i="2808"/>
        </ext>
      </extLst>
    </bk>
    <bk>
      <extLst>
        <ext uri="{3e2802c4-a4d2-4d8b-9148-e3be6c30e623}">
          <xlrd:rvb i="2809"/>
        </ext>
      </extLst>
    </bk>
    <bk>
      <extLst>
        <ext uri="{3e2802c4-a4d2-4d8b-9148-e3be6c30e623}">
          <xlrd:rvb i="2810"/>
        </ext>
      </extLst>
    </bk>
    <bk>
      <extLst>
        <ext uri="{3e2802c4-a4d2-4d8b-9148-e3be6c30e623}">
          <xlrd:rvb i="2811"/>
        </ext>
      </extLst>
    </bk>
    <bk>
      <extLst>
        <ext uri="{3e2802c4-a4d2-4d8b-9148-e3be6c30e623}">
          <xlrd:rvb i="2812"/>
        </ext>
      </extLst>
    </bk>
    <bk>
      <extLst>
        <ext uri="{3e2802c4-a4d2-4d8b-9148-e3be6c30e623}">
          <xlrd:rvb i="2813"/>
        </ext>
      </extLst>
    </bk>
    <bk>
      <extLst>
        <ext uri="{3e2802c4-a4d2-4d8b-9148-e3be6c30e623}">
          <xlrd:rvb i="2814"/>
        </ext>
      </extLst>
    </bk>
    <bk>
      <extLst>
        <ext uri="{3e2802c4-a4d2-4d8b-9148-e3be6c30e623}">
          <xlrd:rvb i="2815"/>
        </ext>
      </extLst>
    </bk>
    <bk>
      <extLst>
        <ext uri="{3e2802c4-a4d2-4d8b-9148-e3be6c30e623}">
          <xlrd:rvb i="2816"/>
        </ext>
      </extLst>
    </bk>
    <bk>
      <extLst>
        <ext uri="{3e2802c4-a4d2-4d8b-9148-e3be6c30e623}">
          <xlrd:rvb i="2817"/>
        </ext>
      </extLst>
    </bk>
    <bk>
      <extLst>
        <ext uri="{3e2802c4-a4d2-4d8b-9148-e3be6c30e623}">
          <xlrd:rvb i="2818"/>
        </ext>
      </extLst>
    </bk>
    <bk>
      <extLst>
        <ext uri="{3e2802c4-a4d2-4d8b-9148-e3be6c30e623}">
          <xlrd:rvb i="2819"/>
        </ext>
      </extLst>
    </bk>
    <bk>
      <extLst>
        <ext uri="{3e2802c4-a4d2-4d8b-9148-e3be6c30e623}">
          <xlrd:rvb i="2820"/>
        </ext>
      </extLst>
    </bk>
    <bk>
      <extLst>
        <ext uri="{3e2802c4-a4d2-4d8b-9148-e3be6c30e623}">
          <xlrd:rvb i="2821"/>
        </ext>
      </extLst>
    </bk>
    <bk>
      <extLst>
        <ext uri="{3e2802c4-a4d2-4d8b-9148-e3be6c30e623}">
          <xlrd:rvb i="2822"/>
        </ext>
      </extLst>
    </bk>
    <bk>
      <extLst>
        <ext uri="{3e2802c4-a4d2-4d8b-9148-e3be6c30e623}">
          <xlrd:rvb i="2823"/>
        </ext>
      </extLst>
    </bk>
    <bk>
      <extLst>
        <ext uri="{3e2802c4-a4d2-4d8b-9148-e3be6c30e623}">
          <xlrd:rvb i="2824"/>
        </ext>
      </extLst>
    </bk>
    <bk>
      <extLst>
        <ext uri="{3e2802c4-a4d2-4d8b-9148-e3be6c30e623}">
          <xlrd:rvb i="2825"/>
        </ext>
      </extLst>
    </bk>
    <bk>
      <extLst>
        <ext uri="{3e2802c4-a4d2-4d8b-9148-e3be6c30e623}">
          <xlrd:rvb i="2826"/>
        </ext>
      </extLst>
    </bk>
    <bk>
      <extLst>
        <ext uri="{3e2802c4-a4d2-4d8b-9148-e3be6c30e623}">
          <xlrd:rvb i="2827"/>
        </ext>
      </extLst>
    </bk>
    <bk>
      <extLst>
        <ext uri="{3e2802c4-a4d2-4d8b-9148-e3be6c30e623}">
          <xlrd:rvb i="2828"/>
        </ext>
      </extLst>
    </bk>
    <bk>
      <extLst>
        <ext uri="{3e2802c4-a4d2-4d8b-9148-e3be6c30e623}">
          <xlrd:rvb i="2829"/>
        </ext>
      </extLst>
    </bk>
    <bk>
      <extLst>
        <ext uri="{3e2802c4-a4d2-4d8b-9148-e3be6c30e623}">
          <xlrd:rvb i="2830"/>
        </ext>
      </extLst>
    </bk>
    <bk>
      <extLst>
        <ext uri="{3e2802c4-a4d2-4d8b-9148-e3be6c30e623}">
          <xlrd:rvb i="2831"/>
        </ext>
      </extLst>
    </bk>
    <bk>
      <extLst>
        <ext uri="{3e2802c4-a4d2-4d8b-9148-e3be6c30e623}">
          <xlrd:rvb i="2832"/>
        </ext>
      </extLst>
    </bk>
    <bk>
      <extLst>
        <ext uri="{3e2802c4-a4d2-4d8b-9148-e3be6c30e623}">
          <xlrd:rvb i="2833"/>
        </ext>
      </extLst>
    </bk>
    <bk>
      <extLst>
        <ext uri="{3e2802c4-a4d2-4d8b-9148-e3be6c30e623}">
          <xlrd:rvb i="2834"/>
        </ext>
      </extLst>
    </bk>
    <bk>
      <extLst>
        <ext uri="{3e2802c4-a4d2-4d8b-9148-e3be6c30e623}">
          <xlrd:rvb i="2835"/>
        </ext>
      </extLst>
    </bk>
    <bk>
      <extLst>
        <ext uri="{3e2802c4-a4d2-4d8b-9148-e3be6c30e623}">
          <xlrd:rvb i="2836"/>
        </ext>
      </extLst>
    </bk>
    <bk>
      <extLst>
        <ext uri="{3e2802c4-a4d2-4d8b-9148-e3be6c30e623}">
          <xlrd:rvb i="2837"/>
        </ext>
      </extLst>
    </bk>
    <bk>
      <extLst>
        <ext uri="{3e2802c4-a4d2-4d8b-9148-e3be6c30e623}">
          <xlrd:rvb i="2838"/>
        </ext>
      </extLst>
    </bk>
    <bk>
      <extLst>
        <ext uri="{3e2802c4-a4d2-4d8b-9148-e3be6c30e623}">
          <xlrd:rvb i="2839"/>
        </ext>
      </extLst>
    </bk>
    <bk>
      <extLst>
        <ext uri="{3e2802c4-a4d2-4d8b-9148-e3be6c30e623}">
          <xlrd:rvb i="2840"/>
        </ext>
      </extLst>
    </bk>
    <bk>
      <extLst>
        <ext uri="{3e2802c4-a4d2-4d8b-9148-e3be6c30e623}">
          <xlrd:rvb i="2841"/>
        </ext>
      </extLst>
    </bk>
    <bk>
      <extLst>
        <ext uri="{3e2802c4-a4d2-4d8b-9148-e3be6c30e623}">
          <xlrd:rvb i="2842"/>
        </ext>
      </extLst>
    </bk>
    <bk>
      <extLst>
        <ext uri="{3e2802c4-a4d2-4d8b-9148-e3be6c30e623}">
          <xlrd:rvb i="2843"/>
        </ext>
      </extLst>
    </bk>
    <bk>
      <extLst>
        <ext uri="{3e2802c4-a4d2-4d8b-9148-e3be6c30e623}">
          <xlrd:rvb i="2844"/>
        </ext>
      </extLst>
    </bk>
    <bk>
      <extLst>
        <ext uri="{3e2802c4-a4d2-4d8b-9148-e3be6c30e623}">
          <xlrd:rvb i="2845"/>
        </ext>
      </extLst>
    </bk>
    <bk>
      <extLst>
        <ext uri="{3e2802c4-a4d2-4d8b-9148-e3be6c30e623}">
          <xlrd:rvb i="2846"/>
        </ext>
      </extLst>
    </bk>
    <bk>
      <extLst>
        <ext uri="{3e2802c4-a4d2-4d8b-9148-e3be6c30e623}">
          <xlrd:rvb i="2847"/>
        </ext>
      </extLst>
    </bk>
    <bk>
      <extLst>
        <ext uri="{3e2802c4-a4d2-4d8b-9148-e3be6c30e623}">
          <xlrd:rvb i="2848"/>
        </ext>
      </extLst>
    </bk>
    <bk>
      <extLst>
        <ext uri="{3e2802c4-a4d2-4d8b-9148-e3be6c30e623}">
          <xlrd:rvb i="2849"/>
        </ext>
      </extLst>
    </bk>
    <bk>
      <extLst>
        <ext uri="{3e2802c4-a4d2-4d8b-9148-e3be6c30e623}">
          <xlrd:rvb i="2850"/>
        </ext>
      </extLst>
    </bk>
    <bk>
      <extLst>
        <ext uri="{3e2802c4-a4d2-4d8b-9148-e3be6c30e623}">
          <xlrd:rvb i="2851"/>
        </ext>
      </extLst>
    </bk>
    <bk>
      <extLst>
        <ext uri="{3e2802c4-a4d2-4d8b-9148-e3be6c30e623}">
          <xlrd:rvb i="2852"/>
        </ext>
      </extLst>
    </bk>
    <bk>
      <extLst>
        <ext uri="{3e2802c4-a4d2-4d8b-9148-e3be6c30e623}">
          <xlrd:rvb i="2853"/>
        </ext>
      </extLst>
    </bk>
    <bk>
      <extLst>
        <ext uri="{3e2802c4-a4d2-4d8b-9148-e3be6c30e623}">
          <xlrd:rvb i="2854"/>
        </ext>
      </extLst>
    </bk>
    <bk>
      <extLst>
        <ext uri="{3e2802c4-a4d2-4d8b-9148-e3be6c30e623}">
          <xlrd:rvb i="2855"/>
        </ext>
      </extLst>
    </bk>
    <bk>
      <extLst>
        <ext uri="{3e2802c4-a4d2-4d8b-9148-e3be6c30e623}">
          <xlrd:rvb i="2856"/>
        </ext>
      </extLst>
    </bk>
    <bk>
      <extLst>
        <ext uri="{3e2802c4-a4d2-4d8b-9148-e3be6c30e623}">
          <xlrd:rvb i="2857"/>
        </ext>
      </extLst>
    </bk>
    <bk>
      <extLst>
        <ext uri="{3e2802c4-a4d2-4d8b-9148-e3be6c30e623}">
          <xlrd:rvb i="2858"/>
        </ext>
      </extLst>
    </bk>
    <bk>
      <extLst>
        <ext uri="{3e2802c4-a4d2-4d8b-9148-e3be6c30e623}">
          <xlrd:rvb i="2859"/>
        </ext>
      </extLst>
    </bk>
    <bk>
      <extLst>
        <ext uri="{3e2802c4-a4d2-4d8b-9148-e3be6c30e623}">
          <xlrd:rvb i="2860"/>
        </ext>
      </extLst>
    </bk>
    <bk>
      <extLst>
        <ext uri="{3e2802c4-a4d2-4d8b-9148-e3be6c30e623}">
          <xlrd:rvb i="2861"/>
        </ext>
      </extLst>
    </bk>
    <bk>
      <extLst>
        <ext uri="{3e2802c4-a4d2-4d8b-9148-e3be6c30e623}">
          <xlrd:rvb i="2862"/>
        </ext>
      </extLst>
    </bk>
    <bk>
      <extLst>
        <ext uri="{3e2802c4-a4d2-4d8b-9148-e3be6c30e623}">
          <xlrd:rvb i="2863"/>
        </ext>
      </extLst>
    </bk>
    <bk>
      <extLst>
        <ext uri="{3e2802c4-a4d2-4d8b-9148-e3be6c30e623}">
          <xlrd:rvb i="2864"/>
        </ext>
      </extLst>
    </bk>
    <bk>
      <extLst>
        <ext uri="{3e2802c4-a4d2-4d8b-9148-e3be6c30e623}">
          <xlrd:rvb i="2865"/>
        </ext>
      </extLst>
    </bk>
    <bk>
      <extLst>
        <ext uri="{3e2802c4-a4d2-4d8b-9148-e3be6c30e623}">
          <xlrd:rvb i="2866"/>
        </ext>
      </extLst>
    </bk>
    <bk>
      <extLst>
        <ext uri="{3e2802c4-a4d2-4d8b-9148-e3be6c30e623}">
          <xlrd:rvb i="2867"/>
        </ext>
      </extLst>
    </bk>
    <bk>
      <extLst>
        <ext uri="{3e2802c4-a4d2-4d8b-9148-e3be6c30e623}">
          <xlrd:rvb i="2868"/>
        </ext>
      </extLst>
    </bk>
    <bk>
      <extLst>
        <ext uri="{3e2802c4-a4d2-4d8b-9148-e3be6c30e623}">
          <xlrd:rvb i="2869"/>
        </ext>
      </extLst>
    </bk>
    <bk>
      <extLst>
        <ext uri="{3e2802c4-a4d2-4d8b-9148-e3be6c30e623}">
          <xlrd:rvb i="2870"/>
        </ext>
      </extLst>
    </bk>
    <bk>
      <extLst>
        <ext uri="{3e2802c4-a4d2-4d8b-9148-e3be6c30e623}">
          <xlrd:rvb i="2871"/>
        </ext>
      </extLst>
    </bk>
    <bk>
      <extLst>
        <ext uri="{3e2802c4-a4d2-4d8b-9148-e3be6c30e623}">
          <xlrd:rvb i="2872"/>
        </ext>
      </extLst>
    </bk>
    <bk>
      <extLst>
        <ext uri="{3e2802c4-a4d2-4d8b-9148-e3be6c30e623}">
          <xlrd:rvb i="2873"/>
        </ext>
      </extLst>
    </bk>
    <bk>
      <extLst>
        <ext uri="{3e2802c4-a4d2-4d8b-9148-e3be6c30e623}">
          <xlrd:rvb i="2874"/>
        </ext>
      </extLst>
    </bk>
    <bk>
      <extLst>
        <ext uri="{3e2802c4-a4d2-4d8b-9148-e3be6c30e623}">
          <xlrd:rvb i="2875"/>
        </ext>
      </extLst>
    </bk>
    <bk>
      <extLst>
        <ext uri="{3e2802c4-a4d2-4d8b-9148-e3be6c30e623}">
          <xlrd:rvb i="2876"/>
        </ext>
      </extLst>
    </bk>
    <bk>
      <extLst>
        <ext uri="{3e2802c4-a4d2-4d8b-9148-e3be6c30e623}">
          <xlrd:rvb i="2877"/>
        </ext>
      </extLst>
    </bk>
    <bk>
      <extLst>
        <ext uri="{3e2802c4-a4d2-4d8b-9148-e3be6c30e623}">
          <xlrd:rvb i="2878"/>
        </ext>
      </extLst>
    </bk>
    <bk>
      <extLst>
        <ext uri="{3e2802c4-a4d2-4d8b-9148-e3be6c30e623}">
          <xlrd:rvb i="2879"/>
        </ext>
      </extLst>
    </bk>
    <bk>
      <extLst>
        <ext uri="{3e2802c4-a4d2-4d8b-9148-e3be6c30e623}">
          <xlrd:rvb i="2880"/>
        </ext>
      </extLst>
    </bk>
    <bk>
      <extLst>
        <ext uri="{3e2802c4-a4d2-4d8b-9148-e3be6c30e623}">
          <xlrd:rvb i="2881"/>
        </ext>
      </extLst>
    </bk>
    <bk>
      <extLst>
        <ext uri="{3e2802c4-a4d2-4d8b-9148-e3be6c30e623}">
          <xlrd:rvb i="2882"/>
        </ext>
      </extLst>
    </bk>
    <bk>
      <extLst>
        <ext uri="{3e2802c4-a4d2-4d8b-9148-e3be6c30e623}">
          <xlrd:rvb i="2883"/>
        </ext>
      </extLst>
    </bk>
    <bk>
      <extLst>
        <ext uri="{3e2802c4-a4d2-4d8b-9148-e3be6c30e623}">
          <xlrd:rvb i="2884"/>
        </ext>
      </extLst>
    </bk>
    <bk>
      <extLst>
        <ext uri="{3e2802c4-a4d2-4d8b-9148-e3be6c30e623}">
          <xlrd:rvb i="2885"/>
        </ext>
      </extLst>
    </bk>
    <bk>
      <extLst>
        <ext uri="{3e2802c4-a4d2-4d8b-9148-e3be6c30e623}">
          <xlrd:rvb i="2886"/>
        </ext>
      </extLst>
    </bk>
    <bk>
      <extLst>
        <ext uri="{3e2802c4-a4d2-4d8b-9148-e3be6c30e623}">
          <xlrd:rvb i="2887"/>
        </ext>
      </extLst>
    </bk>
    <bk>
      <extLst>
        <ext uri="{3e2802c4-a4d2-4d8b-9148-e3be6c30e623}">
          <xlrd:rvb i="2888"/>
        </ext>
      </extLst>
    </bk>
    <bk>
      <extLst>
        <ext uri="{3e2802c4-a4d2-4d8b-9148-e3be6c30e623}">
          <xlrd:rvb i="2889"/>
        </ext>
      </extLst>
    </bk>
    <bk>
      <extLst>
        <ext uri="{3e2802c4-a4d2-4d8b-9148-e3be6c30e623}">
          <xlrd:rvb i="2890"/>
        </ext>
      </extLst>
    </bk>
    <bk>
      <extLst>
        <ext uri="{3e2802c4-a4d2-4d8b-9148-e3be6c30e623}">
          <xlrd:rvb i="2891"/>
        </ext>
      </extLst>
    </bk>
    <bk>
      <extLst>
        <ext uri="{3e2802c4-a4d2-4d8b-9148-e3be6c30e623}">
          <xlrd:rvb i="2892"/>
        </ext>
      </extLst>
    </bk>
    <bk>
      <extLst>
        <ext uri="{3e2802c4-a4d2-4d8b-9148-e3be6c30e623}">
          <xlrd:rvb i="2893"/>
        </ext>
      </extLst>
    </bk>
    <bk>
      <extLst>
        <ext uri="{3e2802c4-a4d2-4d8b-9148-e3be6c30e623}">
          <xlrd:rvb i="2894"/>
        </ext>
      </extLst>
    </bk>
    <bk>
      <extLst>
        <ext uri="{3e2802c4-a4d2-4d8b-9148-e3be6c30e623}">
          <xlrd:rvb i="2895"/>
        </ext>
      </extLst>
    </bk>
    <bk>
      <extLst>
        <ext uri="{3e2802c4-a4d2-4d8b-9148-e3be6c30e623}">
          <xlrd:rvb i="2896"/>
        </ext>
      </extLst>
    </bk>
    <bk>
      <extLst>
        <ext uri="{3e2802c4-a4d2-4d8b-9148-e3be6c30e623}">
          <xlrd:rvb i="2897"/>
        </ext>
      </extLst>
    </bk>
    <bk>
      <extLst>
        <ext uri="{3e2802c4-a4d2-4d8b-9148-e3be6c30e623}">
          <xlrd:rvb i="2898"/>
        </ext>
      </extLst>
    </bk>
    <bk>
      <extLst>
        <ext uri="{3e2802c4-a4d2-4d8b-9148-e3be6c30e623}">
          <xlrd:rvb i="2899"/>
        </ext>
      </extLst>
    </bk>
    <bk>
      <extLst>
        <ext uri="{3e2802c4-a4d2-4d8b-9148-e3be6c30e623}">
          <xlrd:rvb i="2900"/>
        </ext>
      </extLst>
    </bk>
    <bk>
      <extLst>
        <ext uri="{3e2802c4-a4d2-4d8b-9148-e3be6c30e623}">
          <xlrd:rvb i="2901"/>
        </ext>
      </extLst>
    </bk>
    <bk>
      <extLst>
        <ext uri="{3e2802c4-a4d2-4d8b-9148-e3be6c30e623}">
          <xlrd:rvb i="2902"/>
        </ext>
      </extLst>
    </bk>
    <bk>
      <extLst>
        <ext uri="{3e2802c4-a4d2-4d8b-9148-e3be6c30e623}">
          <xlrd:rvb i="2903"/>
        </ext>
      </extLst>
    </bk>
    <bk>
      <extLst>
        <ext uri="{3e2802c4-a4d2-4d8b-9148-e3be6c30e623}">
          <xlrd:rvb i="2904"/>
        </ext>
      </extLst>
    </bk>
    <bk>
      <extLst>
        <ext uri="{3e2802c4-a4d2-4d8b-9148-e3be6c30e623}">
          <xlrd:rvb i="2905"/>
        </ext>
      </extLst>
    </bk>
    <bk>
      <extLst>
        <ext uri="{3e2802c4-a4d2-4d8b-9148-e3be6c30e623}">
          <xlrd:rvb i="2906"/>
        </ext>
      </extLst>
    </bk>
    <bk>
      <extLst>
        <ext uri="{3e2802c4-a4d2-4d8b-9148-e3be6c30e623}">
          <xlrd:rvb i="2907"/>
        </ext>
      </extLst>
    </bk>
    <bk>
      <extLst>
        <ext uri="{3e2802c4-a4d2-4d8b-9148-e3be6c30e623}">
          <xlrd:rvb i="2908"/>
        </ext>
      </extLst>
    </bk>
    <bk>
      <extLst>
        <ext uri="{3e2802c4-a4d2-4d8b-9148-e3be6c30e623}">
          <xlrd:rvb i="2909"/>
        </ext>
      </extLst>
    </bk>
    <bk>
      <extLst>
        <ext uri="{3e2802c4-a4d2-4d8b-9148-e3be6c30e623}">
          <xlrd:rvb i="2910"/>
        </ext>
      </extLst>
    </bk>
    <bk>
      <extLst>
        <ext uri="{3e2802c4-a4d2-4d8b-9148-e3be6c30e623}">
          <xlrd:rvb i="2911"/>
        </ext>
      </extLst>
    </bk>
    <bk>
      <extLst>
        <ext uri="{3e2802c4-a4d2-4d8b-9148-e3be6c30e623}">
          <xlrd:rvb i="2912"/>
        </ext>
      </extLst>
    </bk>
    <bk>
      <extLst>
        <ext uri="{3e2802c4-a4d2-4d8b-9148-e3be6c30e623}">
          <xlrd:rvb i="2913"/>
        </ext>
      </extLst>
    </bk>
    <bk>
      <extLst>
        <ext uri="{3e2802c4-a4d2-4d8b-9148-e3be6c30e623}">
          <xlrd:rvb i="2914"/>
        </ext>
      </extLst>
    </bk>
    <bk>
      <extLst>
        <ext uri="{3e2802c4-a4d2-4d8b-9148-e3be6c30e623}">
          <xlrd:rvb i="2915"/>
        </ext>
      </extLst>
    </bk>
    <bk>
      <extLst>
        <ext uri="{3e2802c4-a4d2-4d8b-9148-e3be6c30e623}">
          <xlrd:rvb i="2916"/>
        </ext>
      </extLst>
    </bk>
    <bk>
      <extLst>
        <ext uri="{3e2802c4-a4d2-4d8b-9148-e3be6c30e623}">
          <xlrd:rvb i="2917"/>
        </ext>
      </extLst>
    </bk>
    <bk>
      <extLst>
        <ext uri="{3e2802c4-a4d2-4d8b-9148-e3be6c30e623}">
          <xlrd:rvb i="2918"/>
        </ext>
      </extLst>
    </bk>
    <bk>
      <extLst>
        <ext uri="{3e2802c4-a4d2-4d8b-9148-e3be6c30e623}">
          <xlrd:rvb i="2919"/>
        </ext>
      </extLst>
    </bk>
    <bk>
      <extLst>
        <ext uri="{3e2802c4-a4d2-4d8b-9148-e3be6c30e623}">
          <xlrd:rvb i="2920"/>
        </ext>
      </extLst>
    </bk>
    <bk>
      <extLst>
        <ext uri="{3e2802c4-a4d2-4d8b-9148-e3be6c30e623}">
          <xlrd:rvb i="2921"/>
        </ext>
      </extLst>
    </bk>
    <bk>
      <extLst>
        <ext uri="{3e2802c4-a4d2-4d8b-9148-e3be6c30e623}">
          <xlrd:rvb i="2922"/>
        </ext>
      </extLst>
    </bk>
    <bk>
      <extLst>
        <ext uri="{3e2802c4-a4d2-4d8b-9148-e3be6c30e623}">
          <xlrd:rvb i="2923"/>
        </ext>
      </extLst>
    </bk>
    <bk>
      <extLst>
        <ext uri="{3e2802c4-a4d2-4d8b-9148-e3be6c30e623}">
          <xlrd:rvb i="2924"/>
        </ext>
      </extLst>
    </bk>
    <bk>
      <extLst>
        <ext uri="{3e2802c4-a4d2-4d8b-9148-e3be6c30e623}">
          <xlrd:rvb i="2925"/>
        </ext>
      </extLst>
    </bk>
    <bk>
      <extLst>
        <ext uri="{3e2802c4-a4d2-4d8b-9148-e3be6c30e623}">
          <xlrd:rvb i="2926"/>
        </ext>
      </extLst>
    </bk>
    <bk>
      <extLst>
        <ext uri="{3e2802c4-a4d2-4d8b-9148-e3be6c30e623}">
          <xlrd:rvb i="2927"/>
        </ext>
      </extLst>
    </bk>
    <bk>
      <extLst>
        <ext uri="{3e2802c4-a4d2-4d8b-9148-e3be6c30e623}">
          <xlrd:rvb i="2928"/>
        </ext>
      </extLst>
    </bk>
    <bk>
      <extLst>
        <ext uri="{3e2802c4-a4d2-4d8b-9148-e3be6c30e623}">
          <xlrd:rvb i="2929"/>
        </ext>
      </extLst>
    </bk>
    <bk>
      <extLst>
        <ext uri="{3e2802c4-a4d2-4d8b-9148-e3be6c30e623}">
          <xlrd:rvb i="2930"/>
        </ext>
      </extLst>
    </bk>
    <bk>
      <extLst>
        <ext uri="{3e2802c4-a4d2-4d8b-9148-e3be6c30e623}">
          <xlrd:rvb i="2931"/>
        </ext>
      </extLst>
    </bk>
    <bk>
      <extLst>
        <ext uri="{3e2802c4-a4d2-4d8b-9148-e3be6c30e623}">
          <xlrd:rvb i="2932"/>
        </ext>
      </extLst>
    </bk>
    <bk>
      <extLst>
        <ext uri="{3e2802c4-a4d2-4d8b-9148-e3be6c30e623}">
          <xlrd:rvb i="2933"/>
        </ext>
      </extLst>
    </bk>
    <bk>
      <extLst>
        <ext uri="{3e2802c4-a4d2-4d8b-9148-e3be6c30e623}">
          <xlrd:rvb i="2934"/>
        </ext>
      </extLst>
    </bk>
    <bk>
      <extLst>
        <ext uri="{3e2802c4-a4d2-4d8b-9148-e3be6c30e623}">
          <xlrd:rvb i="2935"/>
        </ext>
      </extLst>
    </bk>
    <bk>
      <extLst>
        <ext uri="{3e2802c4-a4d2-4d8b-9148-e3be6c30e623}">
          <xlrd:rvb i="2936"/>
        </ext>
      </extLst>
    </bk>
    <bk>
      <extLst>
        <ext uri="{3e2802c4-a4d2-4d8b-9148-e3be6c30e623}">
          <xlrd:rvb i="2937"/>
        </ext>
      </extLst>
    </bk>
    <bk>
      <extLst>
        <ext uri="{3e2802c4-a4d2-4d8b-9148-e3be6c30e623}">
          <xlrd:rvb i="2938"/>
        </ext>
      </extLst>
    </bk>
    <bk>
      <extLst>
        <ext uri="{3e2802c4-a4d2-4d8b-9148-e3be6c30e623}">
          <xlrd:rvb i="2939"/>
        </ext>
      </extLst>
    </bk>
    <bk>
      <extLst>
        <ext uri="{3e2802c4-a4d2-4d8b-9148-e3be6c30e623}">
          <xlrd:rvb i="2940"/>
        </ext>
      </extLst>
    </bk>
    <bk>
      <extLst>
        <ext uri="{3e2802c4-a4d2-4d8b-9148-e3be6c30e623}">
          <xlrd:rvb i="2941"/>
        </ext>
      </extLst>
    </bk>
    <bk>
      <extLst>
        <ext uri="{3e2802c4-a4d2-4d8b-9148-e3be6c30e623}">
          <xlrd:rvb i="2942"/>
        </ext>
      </extLst>
    </bk>
    <bk>
      <extLst>
        <ext uri="{3e2802c4-a4d2-4d8b-9148-e3be6c30e623}">
          <xlrd:rvb i="2943"/>
        </ext>
      </extLst>
    </bk>
    <bk>
      <extLst>
        <ext uri="{3e2802c4-a4d2-4d8b-9148-e3be6c30e623}">
          <xlrd:rvb i="2944"/>
        </ext>
      </extLst>
    </bk>
    <bk>
      <extLst>
        <ext uri="{3e2802c4-a4d2-4d8b-9148-e3be6c30e623}">
          <xlrd:rvb i="2945"/>
        </ext>
      </extLst>
    </bk>
    <bk>
      <extLst>
        <ext uri="{3e2802c4-a4d2-4d8b-9148-e3be6c30e623}">
          <xlrd:rvb i="2946"/>
        </ext>
      </extLst>
    </bk>
    <bk>
      <extLst>
        <ext uri="{3e2802c4-a4d2-4d8b-9148-e3be6c30e623}">
          <xlrd:rvb i="2947"/>
        </ext>
      </extLst>
    </bk>
    <bk>
      <extLst>
        <ext uri="{3e2802c4-a4d2-4d8b-9148-e3be6c30e623}">
          <xlrd:rvb i="2948"/>
        </ext>
      </extLst>
    </bk>
    <bk>
      <extLst>
        <ext uri="{3e2802c4-a4d2-4d8b-9148-e3be6c30e623}">
          <xlrd:rvb i="2949"/>
        </ext>
      </extLst>
    </bk>
    <bk>
      <extLst>
        <ext uri="{3e2802c4-a4d2-4d8b-9148-e3be6c30e623}">
          <xlrd:rvb i="2950"/>
        </ext>
      </extLst>
    </bk>
    <bk>
      <extLst>
        <ext uri="{3e2802c4-a4d2-4d8b-9148-e3be6c30e623}">
          <xlrd:rvb i="2951"/>
        </ext>
      </extLst>
    </bk>
    <bk>
      <extLst>
        <ext uri="{3e2802c4-a4d2-4d8b-9148-e3be6c30e623}">
          <xlrd:rvb i="2952"/>
        </ext>
      </extLst>
    </bk>
    <bk>
      <extLst>
        <ext uri="{3e2802c4-a4d2-4d8b-9148-e3be6c30e623}">
          <xlrd:rvb i="2953"/>
        </ext>
      </extLst>
    </bk>
    <bk>
      <extLst>
        <ext uri="{3e2802c4-a4d2-4d8b-9148-e3be6c30e623}">
          <xlrd:rvb i="2954"/>
        </ext>
      </extLst>
    </bk>
    <bk>
      <extLst>
        <ext uri="{3e2802c4-a4d2-4d8b-9148-e3be6c30e623}">
          <xlrd:rvb i="2955"/>
        </ext>
      </extLst>
    </bk>
    <bk>
      <extLst>
        <ext uri="{3e2802c4-a4d2-4d8b-9148-e3be6c30e623}">
          <xlrd:rvb i="2956"/>
        </ext>
      </extLst>
    </bk>
    <bk>
      <extLst>
        <ext uri="{3e2802c4-a4d2-4d8b-9148-e3be6c30e623}">
          <xlrd:rvb i="2957"/>
        </ext>
      </extLst>
    </bk>
    <bk>
      <extLst>
        <ext uri="{3e2802c4-a4d2-4d8b-9148-e3be6c30e623}">
          <xlrd:rvb i="2958"/>
        </ext>
      </extLst>
    </bk>
    <bk>
      <extLst>
        <ext uri="{3e2802c4-a4d2-4d8b-9148-e3be6c30e623}">
          <xlrd:rvb i="2959"/>
        </ext>
      </extLst>
    </bk>
    <bk>
      <extLst>
        <ext uri="{3e2802c4-a4d2-4d8b-9148-e3be6c30e623}">
          <xlrd:rvb i="2960"/>
        </ext>
      </extLst>
    </bk>
    <bk>
      <extLst>
        <ext uri="{3e2802c4-a4d2-4d8b-9148-e3be6c30e623}">
          <xlrd:rvb i="2961"/>
        </ext>
      </extLst>
    </bk>
    <bk>
      <extLst>
        <ext uri="{3e2802c4-a4d2-4d8b-9148-e3be6c30e623}">
          <xlrd:rvb i="2962"/>
        </ext>
      </extLst>
    </bk>
    <bk>
      <extLst>
        <ext uri="{3e2802c4-a4d2-4d8b-9148-e3be6c30e623}">
          <xlrd:rvb i="2963"/>
        </ext>
      </extLst>
    </bk>
    <bk>
      <extLst>
        <ext uri="{3e2802c4-a4d2-4d8b-9148-e3be6c30e623}">
          <xlrd:rvb i="2964"/>
        </ext>
      </extLst>
    </bk>
    <bk>
      <extLst>
        <ext uri="{3e2802c4-a4d2-4d8b-9148-e3be6c30e623}">
          <xlrd:rvb i="2965"/>
        </ext>
      </extLst>
    </bk>
    <bk>
      <extLst>
        <ext uri="{3e2802c4-a4d2-4d8b-9148-e3be6c30e623}">
          <xlrd:rvb i="2966"/>
        </ext>
      </extLst>
    </bk>
    <bk>
      <extLst>
        <ext uri="{3e2802c4-a4d2-4d8b-9148-e3be6c30e623}">
          <xlrd:rvb i="2967"/>
        </ext>
      </extLst>
    </bk>
    <bk>
      <extLst>
        <ext uri="{3e2802c4-a4d2-4d8b-9148-e3be6c30e623}">
          <xlrd:rvb i="2968"/>
        </ext>
      </extLst>
    </bk>
    <bk>
      <extLst>
        <ext uri="{3e2802c4-a4d2-4d8b-9148-e3be6c30e623}">
          <xlrd:rvb i="2969"/>
        </ext>
      </extLst>
    </bk>
    <bk>
      <extLst>
        <ext uri="{3e2802c4-a4d2-4d8b-9148-e3be6c30e623}">
          <xlrd:rvb i="2970"/>
        </ext>
      </extLst>
    </bk>
    <bk>
      <extLst>
        <ext uri="{3e2802c4-a4d2-4d8b-9148-e3be6c30e623}">
          <xlrd:rvb i="2971"/>
        </ext>
      </extLst>
    </bk>
    <bk>
      <extLst>
        <ext uri="{3e2802c4-a4d2-4d8b-9148-e3be6c30e623}">
          <xlrd:rvb i="2972"/>
        </ext>
      </extLst>
    </bk>
    <bk>
      <extLst>
        <ext uri="{3e2802c4-a4d2-4d8b-9148-e3be6c30e623}">
          <xlrd:rvb i="2973"/>
        </ext>
      </extLst>
    </bk>
    <bk>
      <extLst>
        <ext uri="{3e2802c4-a4d2-4d8b-9148-e3be6c30e623}">
          <xlrd:rvb i="2974"/>
        </ext>
      </extLst>
    </bk>
    <bk>
      <extLst>
        <ext uri="{3e2802c4-a4d2-4d8b-9148-e3be6c30e623}">
          <xlrd:rvb i="2975"/>
        </ext>
      </extLst>
    </bk>
    <bk>
      <extLst>
        <ext uri="{3e2802c4-a4d2-4d8b-9148-e3be6c30e623}">
          <xlrd:rvb i="2976"/>
        </ext>
      </extLst>
    </bk>
    <bk>
      <extLst>
        <ext uri="{3e2802c4-a4d2-4d8b-9148-e3be6c30e623}">
          <xlrd:rvb i="2977"/>
        </ext>
      </extLst>
    </bk>
    <bk>
      <extLst>
        <ext uri="{3e2802c4-a4d2-4d8b-9148-e3be6c30e623}">
          <xlrd:rvb i="2978"/>
        </ext>
      </extLst>
    </bk>
    <bk>
      <extLst>
        <ext uri="{3e2802c4-a4d2-4d8b-9148-e3be6c30e623}">
          <xlrd:rvb i="2979"/>
        </ext>
      </extLst>
    </bk>
    <bk>
      <extLst>
        <ext uri="{3e2802c4-a4d2-4d8b-9148-e3be6c30e623}">
          <xlrd:rvb i="2980"/>
        </ext>
      </extLst>
    </bk>
    <bk>
      <extLst>
        <ext uri="{3e2802c4-a4d2-4d8b-9148-e3be6c30e623}">
          <xlrd:rvb i="2981"/>
        </ext>
      </extLst>
    </bk>
    <bk>
      <extLst>
        <ext uri="{3e2802c4-a4d2-4d8b-9148-e3be6c30e623}">
          <xlrd:rvb i="2982"/>
        </ext>
      </extLst>
    </bk>
    <bk>
      <extLst>
        <ext uri="{3e2802c4-a4d2-4d8b-9148-e3be6c30e623}">
          <xlrd:rvb i="2983"/>
        </ext>
      </extLst>
    </bk>
    <bk>
      <extLst>
        <ext uri="{3e2802c4-a4d2-4d8b-9148-e3be6c30e623}">
          <xlrd:rvb i="2984"/>
        </ext>
      </extLst>
    </bk>
    <bk>
      <extLst>
        <ext uri="{3e2802c4-a4d2-4d8b-9148-e3be6c30e623}">
          <xlrd:rvb i="2985"/>
        </ext>
      </extLst>
    </bk>
    <bk>
      <extLst>
        <ext uri="{3e2802c4-a4d2-4d8b-9148-e3be6c30e623}">
          <xlrd:rvb i="2986"/>
        </ext>
      </extLst>
    </bk>
    <bk>
      <extLst>
        <ext uri="{3e2802c4-a4d2-4d8b-9148-e3be6c30e623}">
          <xlrd:rvb i="2987"/>
        </ext>
      </extLst>
    </bk>
    <bk>
      <extLst>
        <ext uri="{3e2802c4-a4d2-4d8b-9148-e3be6c30e623}">
          <xlrd:rvb i="2988"/>
        </ext>
      </extLst>
    </bk>
    <bk>
      <extLst>
        <ext uri="{3e2802c4-a4d2-4d8b-9148-e3be6c30e623}">
          <xlrd:rvb i="2989"/>
        </ext>
      </extLst>
    </bk>
    <bk>
      <extLst>
        <ext uri="{3e2802c4-a4d2-4d8b-9148-e3be6c30e623}">
          <xlrd:rvb i="2990"/>
        </ext>
      </extLst>
    </bk>
    <bk>
      <extLst>
        <ext uri="{3e2802c4-a4d2-4d8b-9148-e3be6c30e623}">
          <xlrd:rvb i="2991"/>
        </ext>
      </extLst>
    </bk>
    <bk>
      <extLst>
        <ext uri="{3e2802c4-a4d2-4d8b-9148-e3be6c30e623}">
          <xlrd:rvb i="2992"/>
        </ext>
      </extLst>
    </bk>
    <bk>
      <extLst>
        <ext uri="{3e2802c4-a4d2-4d8b-9148-e3be6c30e623}">
          <xlrd:rvb i="2993"/>
        </ext>
      </extLst>
    </bk>
    <bk>
      <extLst>
        <ext uri="{3e2802c4-a4d2-4d8b-9148-e3be6c30e623}">
          <xlrd:rvb i="2994"/>
        </ext>
      </extLst>
    </bk>
    <bk>
      <extLst>
        <ext uri="{3e2802c4-a4d2-4d8b-9148-e3be6c30e623}">
          <xlrd:rvb i="2995"/>
        </ext>
      </extLst>
    </bk>
    <bk>
      <extLst>
        <ext uri="{3e2802c4-a4d2-4d8b-9148-e3be6c30e623}">
          <xlrd:rvb i="2996"/>
        </ext>
      </extLst>
    </bk>
    <bk>
      <extLst>
        <ext uri="{3e2802c4-a4d2-4d8b-9148-e3be6c30e623}">
          <xlrd:rvb i="2997"/>
        </ext>
      </extLst>
    </bk>
    <bk>
      <extLst>
        <ext uri="{3e2802c4-a4d2-4d8b-9148-e3be6c30e623}">
          <xlrd:rvb i="2998"/>
        </ext>
      </extLst>
    </bk>
    <bk>
      <extLst>
        <ext uri="{3e2802c4-a4d2-4d8b-9148-e3be6c30e623}">
          <xlrd:rvb i="2999"/>
        </ext>
      </extLst>
    </bk>
    <bk>
      <extLst>
        <ext uri="{3e2802c4-a4d2-4d8b-9148-e3be6c30e623}">
          <xlrd:rvb i="3000"/>
        </ext>
      </extLst>
    </bk>
    <bk>
      <extLst>
        <ext uri="{3e2802c4-a4d2-4d8b-9148-e3be6c30e623}">
          <xlrd:rvb i="3001"/>
        </ext>
      </extLst>
    </bk>
    <bk>
      <extLst>
        <ext uri="{3e2802c4-a4d2-4d8b-9148-e3be6c30e623}">
          <xlrd:rvb i="3002"/>
        </ext>
      </extLst>
    </bk>
    <bk>
      <extLst>
        <ext uri="{3e2802c4-a4d2-4d8b-9148-e3be6c30e623}">
          <xlrd:rvb i="3003"/>
        </ext>
      </extLst>
    </bk>
    <bk>
      <extLst>
        <ext uri="{3e2802c4-a4d2-4d8b-9148-e3be6c30e623}">
          <xlrd:rvb i="3004"/>
        </ext>
      </extLst>
    </bk>
    <bk>
      <extLst>
        <ext uri="{3e2802c4-a4d2-4d8b-9148-e3be6c30e623}">
          <xlrd:rvb i="3005"/>
        </ext>
      </extLst>
    </bk>
    <bk>
      <extLst>
        <ext uri="{3e2802c4-a4d2-4d8b-9148-e3be6c30e623}">
          <xlrd:rvb i="3006"/>
        </ext>
      </extLst>
    </bk>
    <bk>
      <extLst>
        <ext uri="{3e2802c4-a4d2-4d8b-9148-e3be6c30e623}">
          <xlrd:rvb i="3007"/>
        </ext>
      </extLst>
    </bk>
    <bk>
      <extLst>
        <ext uri="{3e2802c4-a4d2-4d8b-9148-e3be6c30e623}">
          <xlrd:rvb i="3008"/>
        </ext>
      </extLst>
    </bk>
    <bk>
      <extLst>
        <ext uri="{3e2802c4-a4d2-4d8b-9148-e3be6c30e623}">
          <xlrd:rvb i="3009"/>
        </ext>
      </extLst>
    </bk>
    <bk>
      <extLst>
        <ext uri="{3e2802c4-a4d2-4d8b-9148-e3be6c30e623}">
          <xlrd:rvb i="3010"/>
        </ext>
      </extLst>
    </bk>
    <bk>
      <extLst>
        <ext uri="{3e2802c4-a4d2-4d8b-9148-e3be6c30e623}">
          <xlrd:rvb i="3011"/>
        </ext>
      </extLst>
    </bk>
    <bk>
      <extLst>
        <ext uri="{3e2802c4-a4d2-4d8b-9148-e3be6c30e623}">
          <xlrd:rvb i="3012"/>
        </ext>
      </extLst>
    </bk>
    <bk>
      <extLst>
        <ext uri="{3e2802c4-a4d2-4d8b-9148-e3be6c30e623}">
          <xlrd:rvb i="3013"/>
        </ext>
      </extLst>
    </bk>
    <bk>
      <extLst>
        <ext uri="{3e2802c4-a4d2-4d8b-9148-e3be6c30e623}">
          <xlrd:rvb i="3014"/>
        </ext>
      </extLst>
    </bk>
    <bk>
      <extLst>
        <ext uri="{3e2802c4-a4d2-4d8b-9148-e3be6c30e623}">
          <xlrd:rvb i="3015"/>
        </ext>
      </extLst>
    </bk>
    <bk>
      <extLst>
        <ext uri="{3e2802c4-a4d2-4d8b-9148-e3be6c30e623}">
          <xlrd:rvb i="3016"/>
        </ext>
      </extLst>
    </bk>
    <bk>
      <extLst>
        <ext uri="{3e2802c4-a4d2-4d8b-9148-e3be6c30e623}">
          <xlrd:rvb i="3017"/>
        </ext>
      </extLst>
    </bk>
    <bk>
      <extLst>
        <ext uri="{3e2802c4-a4d2-4d8b-9148-e3be6c30e623}">
          <xlrd:rvb i="3018"/>
        </ext>
      </extLst>
    </bk>
    <bk>
      <extLst>
        <ext uri="{3e2802c4-a4d2-4d8b-9148-e3be6c30e623}">
          <xlrd:rvb i="3019"/>
        </ext>
      </extLst>
    </bk>
    <bk>
      <extLst>
        <ext uri="{3e2802c4-a4d2-4d8b-9148-e3be6c30e623}">
          <xlrd:rvb i="3020"/>
        </ext>
      </extLst>
    </bk>
    <bk>
      <extLst>
        <ext uri="{3e2802c4-a4d2-4d8b-9148-e3be6c30e623}">
          <xlrd:rvb i="3021"/>
        </ext>
      </extLst>
    </bk>
    <bk>
      <extLst>
        <ext uri="{3e2802c4-a4d2-4d8b-9148-e3be6c30e623}">
          <xlrd:rvb i="3022"/>
        </ext>
      </extLst>
    </bk>
    <bk>
      <extLst>
        <ext uri="{3e2802c4-a4d2-4d8b-9148-e3be6c30e623}">
          <xlrd:rvb i="3023"/>
        </ext>
      </extLst>
    </bk>
    <bk>
      <extLst>
        <ext uri="{3e2802c4-a4d2-4d8b-9148-e3be6c30e623}">
          <xlrd:rvb i="3024"/>
        </ext>
      </extLst>
    </bk>
    <bk>
      <extLst>
        <ext uri="{3e2802c4-a4d2-4d8b-9148-e3be6c30e623}">
          <xlrd:rvb i="3025"/>
        </ext>
      </extLst>
    </bk>
    <bk>
      <extLst>
        <ext uri="{3e2802c4-a4d2-4d8b-9148-e3be6c30e623}">
          <xlrd:rvb i="3026"/>
        </ext>
      </extLst>
    </bk>
    <bk>
      <extLst>
        <ext uri="{3e2802c4-a4d2-4d8b-9148-e3be6c30e623}">
          <xlrd:rvb i="3027"/>
        </ext>
      </extLst>
    </bk>
    <bk>
      <extLst>
        <ext uri="{3e2802c4-a4d2-4d8b-9148-e3be6c30e623}">
          <xlrd:rvb i="3028"/>
        </ext>
      </extLst>
    </bk>
    <bk>
      <extLst>
        <ext uri="{3e2802c4-a4d2-4d8b-9148-e3be6c30e623}">
          <xlrd:rvb i="3029"/>
        </ext>
      </extLst>
    </bk>
    <bk>
      <extLst>
        <ext uri="{3e2802c4-a4d2-4d8b-9148-e3be6c30e623}">
          <xlrd:rvb i="3030"/>
        </ext>
      </extLst>
    </bk>
    <bk>
      <extLst>
        <ext uri="{3e2802c4-a4d2-4d8b-9148-e3be6c30e623}">
          <xlrd:rvb i="3031"/>
        </ext>
      </extLst>
    </bk>
    <bk>
      <extLst>
        <ext uri="{3e2802c4-a4d2-4d8b-9148-e3be6c30e623}">
          <xlrd:rvb i="3032"/>
        </ext>
      </extLst>
    </bk>
    <bk>
      <extLst>
        <ext uri="{3e2802c4-a4d2-4d8b-9148-e3be6c30e623}">
          <xlrd:rvb i="3033"/>
        </ext>
      </extLst>
    </bk>
    <bk>
      <extLst>
        <ext uri="{3e2802c4-a4d2-4d8b-9148-e3be6c30e623}">
          <xlrd:rvb i="3034"/>
        </ext>
      </extLst>
    </bk>
    <bk>
      <extLst>
        <ext uri="{3e2802c4-a4d2-4d8b-9148-e3be6c30e623}">
          <xlrd:rvb i="3035"/>
        </ext>
      </extLst>
    </bk>
    <bk>
      <extLst>
        <ext uri="{3e2802c4-a4d2-4d8b-9148-e3be6c30e623}">
          <xlrd:rvb i="3036"/>
        </ext>
      </extLst>
    </bk>
    <bk>
      <extLst>
        <ext uri="{3e2802c4-a4d2-4d8b-9148-e3be6c30e623}">
          <xlrd:rvb i="3037"/>
        </ext>
      </extLst>
    </bk>
    <bk>
      <extLst>
        <ext uri="{3e2802c4-a4d2-4d8b-9148-e3be6c30e623}">
          <xlrd:rvb i="3038"/>
        </ext>
      </extLst>
    </bk>
    <bk>
      <extLst>
        <ext uri="{3e2802c4-a4d2-4d8b-9148-e3be6c30e623}">
          <xlrd:rvb i="3039"/>
        </ext>
      </extLst>
    </bk>
    <bk>
      <extLst>
        <ext uri="{3e2802c4-a4d2-4d8b-9148-e3be6c30e623}">
          <xlrd:rvb i="3040"/>
        </ext>
      </extLst>
    </bk>
    <bk>
      <extLst>
        <ext uri="{3e2802c4-a4d2-4d8b-9148-e3be6c30e623}">
          <xlrd:rvb i="3041"/>
        </ext>
      </extLst>
    </bk>
    <bk>
      <extLst>
        <ext uri="{3e2802c4-a4d2-4d8b-9148-e3be6c30e623}">
          <xlrd:rvb i="3042"/>
        </ext>
      </extLst>
    </bk>
    <bk>
      <extLst>
        <ext uri="{3e2802c4-a4d2-4d8b-9148-e3be6c30e623}">
          <xlrd:rvb i="3043"/>
        </ext>
      </extLst>
    </bk>
    <bk>
      <extLst>
        <ext uri="{3e2802c4-a4d2-4d8b-9148-e3be6c30e623}">
          <xlrd:rvb i="3044"/>
        </ext>
      </extLst>
    </bk>
    <bk>
      <extLst>
        <ext uri="{3e2802c4-a4d2-4d8b-9148-e3be6c30e623}">
          <xlrd:rvb i="3045"/>
        </ext>
      </extLst>
    </bk>
    <bk>
      <extLst>
        <ext uri="{3e2802c4-a4d2-4d8b-9148-e3be6c30e623}">
          <xlrd:rvb i="3046"/>
        </ext>
      </extLst>
    </bk>
    <bk>
      <extLst>
        <ext uri="{3e2802c4-a4d2-4d8b-9148-e3be6c30e623}">
          <xlrd:rvb i="3047"/>
        </ext>
      </extLst>
    </bk>
    <bk>
      <extLst>
        <ext uri="{3e2802c4-a4d2-4d8b-9148-e3be6c30e623}">
          <xlrd:rvb i="3048"/>
        </ext>
      </extLst>
    </bk>
    <bk>
      <extLst>
        <ext uri="{3e2802c4-a4d2-4d8b-9148-e3be6c30e623}">
          <xlrd:rvb i="3049"/>
        </ext>
      </extLst>
    </bk>
    <bk>
      <extLst>
        <ext uri="{3e2802c4-a4d2-4d8b-9148-e3be6c30e623}">
          <xlrd:rvb i="3050"/>
        </ext>
      </extLst>
    </bk>
    <bk>
      <extLst>
        <ext uri="{3e2802c4-a4d2-4d8b-9148-e3be6c30e623}">
          <xlrd:rvb i="3051"/>
        </ext>
      </extLst>
    </bk>
    <bk>
      <extLst>
        <ext uri="{3e2802c4-a4d2-4d8b-9148-e3be6c30e623}">
          <xlrd:rvb i="3052"/>
        </ext>
      </extLst>
    </bk>
    <bk>
      <extLst>
        <ext uri="{3e2802c4-a4d2-4d8b-9148-e3be6c30e623}">
          <xlrd:rvb i="3053"/>
        </ext>
      </extLst>
    </bk>
    <bk>
      <extLst>
        <ext uri="{3e2802c4-a4d2-4d8b-9148-e3be6c30e623}">
          <xlrd:rvb i="3054"/>
        </ext>
      </extLst>
    </bk>
    <bk>
      <extLst>
        <ext uri="{3e2802c4-a4d2-4d8b-9148-e3be6c30e623}">
          <xlrd:rvb i="3055"/>
        </ext>
      </extLst>
    </bk>
    <bk>
      <extLst>
        <ext uri="{3e2802c4-a4d2-4d8b-9148-e3be6c30e623}">
          <xlrd:rvb i="3056"/>
        </ext>
      </extLst>
    </bk>
    <bk>
      <extLst>
        <ext uri="{3e2802c4-a4d2-4d8b-9148-e3be6c30e623}">
          <xlrd:rvb i="3057"/>
        </ext>
      </extLst>
    </bk>
    <bk>
      <extLst>
        <ext uri="{3e2802c4-a4d2-4d8b-9148-e3be6c30e623}">
          <xlrd:rvb i="3058"/>
        </ext>
      </extLst>
    </bk>
    <bk>
      <extLst>
        <ext uri="{3e2802c4-a4d2-4d8b-9148-e3be6c30e623}">
          <xlrd:rvb i="3059"/>
        </ext>
      </extLst>
    </bk>
    <bk>
      <extLst>
        <ext uri="{3e2802c4-a4d2-4d8b-9148-e3be6c30e623}">
          <xlrd:rvb i="3060"/>
        </ext>
      </extLst>
    </bk>
    <bk>
      <extLst>
        <ext uri="{3e2802c4-a4d2-4d8b-9148-e3be6c30e623}">
          <xlrd:rvb i="3061"/>
        </ext>
      </extLst>
    </bk>
    <bk>
      <extLst>
        <ext uri="{3e2802c4-a4d2-4d8b-9148-e3be6c30e623}">
          <xlrd:rvb i="3062"/>
        </ext>
      </extLst>
    </bk>
    <bk>
      <extLst>
        <ext uri="{3e2802c4-a4d2-4d8b-9148-e3be6c30e623}">
          <xlrd:rvb i="3063"/>
        </ext>
      </extLst>
    </bk>
    <bk>
      <extLst>
        <ext uri="{3e2802c4-a4d2-4d8b-9148-e3be6c30e623}">
          <xlrd:rvb i="3064"/>
        </ext>
      </extLst>
    </bk>
    <bk>
      <extLst>
        <ext uri="{3e2802c4-a4d2-4d8b-9148-e3be6c30e623}">
          <xlrd:rvb i="3065"/>
        </ext>
      </extLst>
    </bk>
    <bk>
      <extLst>
        <ext uri="{3e2802c4-a4d2-4d8b-9148-e3be6c30e623}">
          <xlrd:rvb i="3066"/>
        </ext>
      </extLst>
    </bk>
    <bk>
      <extLst>
        <ext uri="{3e2802c4-a4d2-4d8b-9148-e3be6c30e623}">
          <xlrd:rvb i="3067"/>
        </ext>
      </extLst>
    </bk>
    <bk>
      <extLst>
        <ext uri="{3e2802c4-a4d2-4d8b-9148-e3be6c30e623}">
          <xlrd:rvb i="3068"/>
        </ext>
      </extLst>
    </bk>
    <bk>
      <extLst>
        <ext uri="{3e2802c4-a4d2-4d8b-9148-e3be6c30e623}">
          <xlrd:rvb i="3069"/>
        </ext>
      </extLst>
    </bk>
    <bk>
      <extLst>
        <ext uri="{3e2802c4-a4d2-4d8b-9148-e3be6c30e623}">
          <xlrd:rvb i="3070"/>
        </ext>
      </extLst>
    </bk>
    <bk>
      <extLst>
        <ext uri="{3e2802c4-a4d2-4d8b-9148-e3be6c30e623}">
          <xlrd:rvb i="3071"/>
        </ext>
      </extLst>
    </bk>
    <bk>
      <extLst>
        <ext uri="{3e2802c4-a4d2-4d8b-9148-e3be6c30e623}">
          <xlrd:rvb i="3072"/>
        </ext>
      </extLst>
    </bk>
    <bk>
      <extLst>
        <ext uri="{3e2802c4-a4d2-4d8b-9148-e3be6c30e623}">
          <xlrd:rvb i="3073"/>
        </ext>
      </extLst>
    </bk>
    <bk>
      <extLst>
        <ext uri="{3e2802c4-a4d2-4d8b-9148-e3be6c30e623}">
          <xlrd:rvb i="3074"/>
        </ext>
      </extLst>
    </bk>
    <bk>
      <extLst>
        <ext uri="{3e2802c4-a4d2-4d8b-9148-e3be6c30e623}">
          <xlrd:rvb i="3075"/>
        </ext>
      </extLst>
    </bk>
    <bk>
      <extLst>
        <ext uri="{3e2802c4-a4d2-4d8b-9148-e3be6c30e623}">
          <xlrd:rvb i="3076"/>
        </ext>
      </extLst>
    </bk>
    <bk>
      <extLst>
        <ext uri="{3e2802c4-a4d2-4d8b-9148-e3be6c30e623}">
          <xlrd:rvb i="3077"/>
        </ext>
      </extLst>
    </bk>
    <bk>
      <extLst>
        <ext uri="{3e2802c4-a4d2-4d8b-9148-e3be6c30e623}">
          <xlrd:rvb i="3078"/>
        </ext>
      </extLst>
    </bk>
    <bk>
      <extLst>
        <ext uri="{3e2802c4-a4d2-4d8b-9148-e3be6c30e623}">
          <xlrd:rvb i="3079"/>
        </ext>
      </extLst>
    </bk>
    <bk>
      <extLst>
        <ext uri="{3e2802c4-a4d2-4d8b-9148-e3be6c30e623}">
          <xlrd:rvb i="3080"/>
        </ext>
      </extLst>
    </bk>
    <bk>
      <extLst>
        <ext uri="{3e2802c4-a4d2-4d8b-9148-e3be6c30e623}">
          <xlrd:rvb i="3081"/>
        </ext>
      </extLst>
    </bk>
    <bk>
      <extLst>
        <ext uri="{3e2802c4-a4d2-4d8b-9148-e3be6c30e623}">
          <xlrd:rvb i="3082"/>
        </ext>
      </extLst>
    </bk>
    <bk>
      <extLst>
        <ext uri="{3e2802c4-a4d2-4d8b-9148-e3be6c30e623}">
          <xlrd:rvb i="3083"/>
        </ext>
      </extLst>
    </bk>
    <bk>
      <extLst>
        <ext uri="{3e2802c4-a4d2-4d8b-9148-e3be6c30e623}">
          <xlrd:rvb i="3084"/>
        </ext>
      </extLst>
    </bk>
    <bk>
      <extLst>
        <ext uri="{3e2802c4-a4d2-4d8b-9148-e3be6c30e623}">
          <xlrd:rvb i="3085"/>
        </ext>
      </extLst>
    </bk>
    <bk>
      <extLst>
        <ext uri="{3e2802c4-a4d2-4d8b-9148-e3be6c30e623}">
          <xlrd:rvb i="3086"/>
        </ext>
      </extLst>
    </bk>
    <bk>
      <extLst>
        <ext uri="{3e2802c4-a4d2-4d8b-9148-e3be6c30e623}">
          <xlrd:rvb i="3087"/>
        </ext>
      </extLst>
    </bk>
    <bk>
      <extLst>
        <ext uri="{3e2802c4-a4d2-4d8b-9148-e3be6c30e623}">
          <xlrd:rvb i="3088"/>
        </ext>
      </extLst>
    </bk>
    <bk>
      <extLst>
        <ext uri="{3e2802c4-a4d2-4d8b-9148-e3be6c30e623}">
          <xlrd:rvb i="3089"/>
        </ext>
      </extLst>
    </bk>
    <bk>
      <extLst>
        <ext uri="{3e2802c4-a4d2-4d8b-9148-e3be6c30e623}">
          <xlrd:rvb i="3090"/>
        </ext>
      </extLst>
    </bk>
    <bk>
      <extLst>
        <ext uri="{3e2802c4-a4d2-4d8b-9148-e3be6c30e623}">
          <xlrd:rvb i="3091"/>
        </ext>
      </extLst>
    </bk>
    <bk>
      <extLst>
        <ext uri="{3e2802c4-a4d2-4d8b-9148-e3be6c30e623}">
          <xlrd:rvb i="3092"/>
        </ext>
      </extLst>
    </bk>
    <bk>
      <extLst>
        <ext uri="{3e2802c4-a4d2-4d8b-9148-e3be6c30e623}">
          <xlrd:rvb i="3093"/>
        </ext>
      </extLst>
    </bk>
    <bk>
      <extLst>
        <ext uri="{3e2802c4-a4d2-4d8b-9148-e3be6c30e623}">
          <xlrd:rvb i="3094"/>
        </ext>
      </extLst>
    </bk>
    <bk>
      <extLst>
        <ext uri="{3e2802c4-a4d2-4d8b-9148-e3be6c30e623}">
          <xlrd:rvb i="3095"/>
        </ext>
      </extLst>
    </bk>
    <bk>
      <extLst>
        <ext uri="{3e2802c4-a4d2-4d8b-9148-e3be6c30e623}">
          <xlrd:rvb i="3096"/>
        </ext>
      </extLst>
    </bk>
    <bk>
      <extLst>
        <ext uri="{3e2802c4-a4d2-4d8b-9148-e3be6c30e623}">
          <xlrd:rvb i="3097"/>
        </ext>
      </extLst>
    </bk>
    <bk>
      <extLst>
        <ext uri="{3e2802c4-a4d2-4d8b-9148-e3be6c30e623}">
          <xlrd:rvb i="3098"/>
        </ext>
      </extLst>
    </bk>
    <bk>
      <extLst>
        <ext uri="{3e2802c4-a4d2-4d8b-9148-e3be6c30e623}">
          <xlrd:rvb i="3099"/>
        </ext>
      </extLst>
    </bk>
    <bk>
      <extLst>
        <ext uri="{3e2802c4-a4d2-4d8b-9148-e3be6c30e623}">
          <xlrd:rvb i="3100"/>
        </ext>
      </extLst>
    </bk>
    <bk>
      <extLst>
        <ext uri="{3e2802c4-a4d2-4d8b-9148-e3be6c30e623}">
          <xlrd:rvb i="3101"/>
        </ext>
      </extLst>
    </bk>
    <bk>
      <extLst>
        <ext uri="{3e2802c4-a4d2-4d8b-9148-e3be6c30e623}">
          <xlrd:rvb i="3102"/>
        </ext>
      </extLst>
    </bk>
    <bk>
      <extLst>
        <ext uri="{3e2802c4-a4d2-4d8b-9148-e3be6c30e623}">
          <xlrd:rvb i="3103"/>
        </ext>
      </extLst>
    </bk>
    <bk>
      <extLst>
        <ext uri="{3e2802c4-a4d2-4d8b-9148-e3be6c30e623}">
          <xlrd:rvb i="3104"/>
        </ext>
      </extLst>
    </bk>
    <bk>
      <extLst>
        <ext uri="{3e2802c4-a4d2-4d8b-9148-e3be6c30e623}">
          <xlrd:rvb i="3105"/>
        </ext>
      </extLst>
    </bk>
    <bk>
      <extLst>
        <ext uri="{3e2802c4-a4d2-4d8b-9148-e3be6c30e623}">
          <xlrd:rvb i="3106"/>
        </ext>
      </extLst>
    </bk>
    <bk>
      <extLst>
        <ext uri="{3e2802c4-a4d2-4d8b-9148-e3be6c30e623}">
          <xlrd:rvb i="3107"/>
        </ext>
      </extLst>
    </bk>
    <bk>
      <extLst>
        <ext uri="{3e2802c4-a4d2-4d8b-9148-e3be6c30e623}">
          <xlrd:rvb i="3108"/>
        </ext>
      </extLst>
    </bk>
    <bk>
      <extLst>
        <ext uri="{3e2802c4-a4d2-4d8b-9148-e3be6c30e623}">
          <xlrd:rvb i="3109"/>
        </ext>
      </extLst>
    </bk>
    <bk>
      <extLst>
        <ext uri="{3e2802c4-a4d2-4d8b-9148-e3be6c30e623}">
          <xlrd:rvb i="3110"/>
        </ext>
      </extLst>
    </bk>
    <bk>
      <extLst>
        <ext uri="{3e2802c4-a4d2-4d8b-9148-e3be6c30e623}">
          <xlrd:rvb i="3111"/>
        </ext>
      </extLst>
    </bk>
    <bk>
      <extLst>
        <ext uri="{3e2802c4-a4d2-4d8b-9148-e3be6c30e623}">
          <xlrd:rvb i="3112"/>
        </ext>
      </extLst>
    </bk>
    <bk>
      <extLst>
        <ext uri="{3e2802c4-a4d2-4d8b-9148-e3be6c30e623}">
          <xlrd:rvb i="3113"/>
        </ext>
      </extLst>
    </bk>
    <bk>
      <extLst>
        <ext uri="{3e2802c4-a4d2-4d8b-9148-e3be6c30e623}">
          <xlrd:rvb i="3114"/>
        </ext>
      </extLst>
    </bk>
    <bk>
      <extLst>
        <ext uri="{3e2802c4-a4d2-4d8b-9148-e3be6c30e623}">
          <xlrd:rvb i="3115"/>
        </ext>
      </extLst>
    </bk>
    <bk>
      <extLst>
        <ext uri="{3e2802c4-a4d2-4d8b-9148-e3be6c30e623}">
          <xlrd:rvb i="3116"/>
        </ext>
      </extLst>
    </bk>
    <bk>
      <extLst>
        <ext uri="{3e2802c4-a4d2-4d8b-9148-e3be6c30e623}">
          <xlrd:rvb i="3117"/>
        </ext>
      </extLst>
    </bk>
    <bk>
      <extLst>
        <ext uri="{3e2802c4-a4d2-4d8b-9148-e3be6c30e623}">
          <xlrd:rvb i="3118"/>
        </ext>
      </extLst>
    </bk>
    <bk>
      <extLst>
        <ext uri="{3e2802c4-a4d2-4d8b-9148-e3be6c30e623}">
          <xlrd:rvb i="3119"/>
        </ext>
      </extLst>
    </bk>
    <bk>
      <extLst>
        <ext uri="{3e2802c4-a4d2-4d8b-9148-e3be6c30e623}">
          <xlrd:rvb i="3120"/>
        </ext>
      </extLst>
    </bk>
    <bk>
      <extLst>
        <ext uri="{3e2802c4-a4d2-4d8b-9148-e3be6c30e623}">
          <xlrd:rvb i="3121"/>
        </ext>
      </extLst>
    </bk>
    <bk>
      <extLst>
        <ext uri="{3e2802c4-a4d2-4d8b-9148-e3be6c30e623}">
          <xlrd:rvb i="3122"/>
        </ext>
      </extLst>
    </bk>
    <bk>
      <extLst>
        <ext uri="{3e2802c4-a4d2-4d8b-9148-e3be6c30e623}">
          <xlrd:rvb i="3123"/>
        </ext>
      </extLst>
    </bk>
    <bk>
      <extLst>
        <ext uri="{3e2802c4-a4d2-4d8b-9148-e3be6c30e623}">
          <xlrd:rvb i="3124"/>
        </ext>
      </extLst>
    </bk>
    <bk>
      <extLst>
        <ext uri="{3e2802c4-a4d2-4d8b-9148-e3be6c30e623}">
          <xlrd:rvb i="3125"/>
        </ext>
      </extLst>
    </bk>
    <bk>
      <extLst>
        <ext uri="{3e2802c4-a4d2-4d8b-9148-e3be6c30e623}">
          <xlrd:rvb i="3126"/>
        </ext>
      </extLst>
    </bk>
    <bk>
      <extLst>
        <ext uri="{3e2802c4-a4d2-4d8b-9148-e3be6c30e623}">
          <xlrd:rvb i="3127"/>
        </ext>
      </extLst>
    </bk>
    <bk>
      <extLst>
        <ext uri="{3e2802c4-a4d2-4d8b-9148-e3be6c30e623}">
          <xlrd:rvb i="3128"/>
        </ext>
      </extLst>
    </bk>
    <bk>
      <extLst>
        <ext uri="{3e2802c4-a4d2-4d8b-9148-e3be6c30e623}">
          <xlrd:rvb i="3129"/>
        </ext>
      </extLst>
    </bk>
    <bk>
      <extLst>
        <ext uri="{3e2802c4-a4d2-4d8b-9148-e3be6c30e623}">
          <xlrd:rvb i="3130"/>
        </ext>
      </extLst>
    </bk>
    <bk>
      <extLst>
        <ext uri="{3e2802c4-a4d2-4d8b-9148-e3be6c30e623}">
          <xlrd:rvb i="3131"/>
        </ext>
      </extLst>
    </bk>
    <bk>
      <extLst>
        <ext uri="{3e2802c4-a4d2-4d8b-9148-e3be6c30e623}">
          <xlrd:rvb i="3132"/>
        </ext>
      </extLst>
    </bk>
    <bk>
      <extLst>
        <ext uri="{3e2802c4-a4d2-4d8b-9148-e3be6c30e623}">
          <xlrd:rvb i="3133"/>
        </ext>
      </extLst>
    </bk>
    <bk>
      <extLst>
        <ext uri="{3e2802c4-a4d2-4d8b-9148-e3be6c30e623}">
          <xlrd:rvb i="3134"/>
        </ext>
      </extLst>
    </bk>
    <bk>
      <extLst>
        <ext uri="{3e2802c4-a4d2-4d8b-9148-e3be6c30e623}">
          <xlrd:rvb i="3135"/>
        </ext>
      </extLst>
    </bk>
    <bk>
      <extLst>
        <ext uri="{3e2802c4-a4d2-4d8b-9148-e3be6c30e623}">
          <xlrd:rvb i="3136"/>
        </ext>
      </extLst>
    </bk>
    <bk>
      <extLst>
        <ext uri="{3e2802c4-a4d2-4d8b-9148-e3be6c30e623}">
          <xlrd:rvb i="3137"/>
        </ext>
      </extLst>
    </bk>
    <bk>
      <extLst>
        <ext uri="{3e2802c4-a4d2-4d8b-9148-e3be6c30e623}">
          <xlrd:rvb i="3138"/>
        </ext>
      </extLst>
    </bk>
    <bk>
      <extLst>
        <ext uri="{3e2802c4-a4d2-4d8b-9148-e3be6c30e623}">
          <xlrd:rvb i="3139"/>
        </ext>
      </extLst>
    </bk>
    <bk>
      <extLst>
        <ext uri="{3e2802c4-a4d2-4d8b-9148-e3be6c30e623}">
          <xlrd:rvb i="3140"/>
        </ext>
      </extLst>
    </bk>
    <bk>
      <extLst>
        <ext uri="{3e2802c4-a4d2-4d8b-9148-e3be6c30e623}">
          <xlrd:rvb i="3141"/>
        </ext>
      </extLst>
    </bk>
    <bk>
      <extLst>
        <ext uri="{3e2802c4-a4d2-4d8b-9148-e3be6c30e623}">
          <xlrd:rvb i="3142"/>
        </ext>
      </extLst>
    </bk>
    <bk>
      <extLst>
        <ext uri="{3e2802c4-a4d2-4d8b-9148-e3be6c30e623}">
          <xlrd:rvb i="3143"/>
        </ext>
      </extLst>
    </bk>
    <bk>
      <extLst>
        <ext uri="{3e2802c4-a4d2-4d8b-9148-e3be6c30e623}">
          <xlrd:rvb i="3144"/>
        </ext>
      </extLst>
    </bk>
    <bk>
      <extLst>
        <ext uri="{3e2802c4-a4d2-4d8b-9148-e3be6c30e623}">
          <xlrd:rvb i="3145"/>
        </ext>
      </extLst>
    </bk>
    <bk>
      <extLst>
        <ext uri="{3e2802c4-a4d2-4d8b-9148-e3be6c30e623}">
          <xlrd:rvb i="3146"/>
        </ext>
      </extLst>
    </bk>
    <bk>
      <extLst>
        <ext uri="{3e2802c4-a4d2-4d8b-9148-e3be6c30e623}">
          <xlrd:rvb i="3147"/>
        </ext>
      </extLst>
    </bk>
    <bk>
      <extLst>
        <ext uri="{3e2802c4-a4d2-4d8b-9148-e3be6c30e623}">
          <xlrd:rvb i="3148"/>
        </ext>
      </extLst>
    </bk>
    <bk>
      <extLst>
        <ext uri="{3e2802c4-a4d2-4d8b-9148-e3be6c30e623}">
          <xlrd:rvb i="3149"/>
        </ext>
      </extLst>
    </bk>
    <bk>
      <extLst>
        <ext uri="{3e2802c4-a4d2-4d8b-9148-e3be6c30e623}">
          <xlrd:rvb i="3150"/>
        </ext>
      </extLst>
    </bk>
    <bk>
      <extLst>
        <ext uri="{3e2802c4-a4d2-4d8b-9148-e3be6c30e623}">
          <xlrd:rvb i="3151"/>
        </ext>
      </extLst>
    </bk>
    <bk>
      <extLst>
        <ext uri="{3e2802c4-a4d2-4d8b-9148-e3be6c30e623}">
          <xlrd:rvb i="3152"/>
        </ext>
      </extLst>
    </bk>
    <bk>
      <extLst>
        <ext uri="{3e2802c4-a4d2-4d8b-9148-e3be6c30e623}">
          <xlrd:rvb i="3153"/>
        </ext>
      </extLst>
    </bk>
    <bk>
      <extLst>
        <ext uri="{3e2802c4-a4d2-4d8b-9148-e3be6c30e623}">
          <xlrd:rvb i="3154"/>
        </ext>
      </extLst>
    </bk>
    <bk>
      <extLst>
        <ext uri="{3e2802c4-a4d2-4d8b-9148-e3be6c30e623}">
          <xlrd:rvb i="3155"/>
        </ext>
      </extLst>
    </bk>
    <bk>
      <extLst>
        <ext uri="{3e2802c4-a4d2-4d8b-9148-e3be6c30e623}">
          <xlrd:rvb i="3156"/>
        </ext>
      </extLst>
    </bk>
    <bk>
      <extLst>
        <ext uri="{3e2802c4-a4d2-4d8b-9148-e3be6c30e623}">
          <xlrd:rvb i="3157"/>
        </ext>
      </extLst>
    </bk>
    <bk>
      <extLst>
        <ext uri="{3e2802c4-a4d2-4d8b-9148-e3be6c30e623}">
          <xlrd:rvb i="3158"/>
        </ext>
      </extLst>
    </bk>
    <bk>
      <extLst>
        <ext uri="{3e2802c4-a4d2-4d8b-9148-e3be6c30e623}">
          <xlrd:rvb i="3159"/>
        </ext>
      </extLst>
    </bk>
    <bk>
      <extLst>
        <ext uri="{3e2802c4-a4d2-4d8b-9148-e3be6c30e623}">
          <xlrd:rvb i="3160"/>
        </ext>
      </extLst>
    </bk>
    <bk>
      <extLst>
        <ext uri="{3e2802c4-a4d2-4d8b-9148-e3be6c30e623}">
          <xlrd:rvb i="3161"/>
        </ext>
      </extLst>
    </bk>
    <bk>
      <extLst>
        <ext uri="{3e2802c4-a4d2-4d8b-9148-e3be6c30e623}">
          <xlrd:rvb i="3162"/>
        </ext>
      </extLst>
    </bk>
    <bk>
      <extLst>
        <ext uri="{3e2802c4-a4d2-4d8b-9148-e3be6c30e623}">
          <xlrd:rvb i="3163"/>
        </ext>
      </extLst>
    </bk>
    <bk>
      <extLst>
        <ext uri="{3e2802c4-a4d2-4d8b-9148-e3be6c30e623}">
          <xlrd:rvb i="3164"/>
        </ext>
      </extLst>
    </bk>
    <bk>
      <extLst>
        <ext uri="{3e2802c4-a4d2-4d8b-9148-e3be6c30e623}">
          <xlrd:rvb i="3165"/>
        </ext>
      </extLst>
    </bk>
    <bk>
      <extLst>
        <ext uri="{3e2802c4-a4d2-4d8b-9148-e3be6c30e623}">
          <xlrd:rvb i="3166"/>
        </ext>
      </extLst>
    </bk>
    <bk>
      <extLst>
        <ext uri="{3e2802c4-a4d2-4d8b-9148-e3be6c30e623}">
          <xlrd:rvb i="3167"/>
        </ext>
      </extLst>
    </bk>
    <bk>
      <extLst>
        <ext uri="{3e2802c4-a4d2-4d8b-9148-e3be6c30e623}">
          <xlrd:rvb i="3168"/>
        </ext>
      </extLst>
    </bk>
    <bk>
      <extLst>
        <ext uri="{3e2802c4-a4d2-4d8b-9148-e3be6c30e623}">
          <xlrd:rvb i="3169"/>
        </ext>
      </extLst>
    </bk>
    <bk>
      <extLst>
        <ext uri="{3e2802c4-a4d2-4d8b-9148-e3be6c30e623}">
          <xlrd:rvb i="3170"/>
        </ext>
      </extLst>
    </bk>
    <bk>
      <extLst>
        <ext uri="{3e2802c4-a4d2-4d8b-9148-e3be6c30e623}">
          <xlrd:rvb i="3171"/>
        </ext>
      </extLst>
    </bk>
    <bk>
      <extLst>
        <ext uri="{3e2802c4-a4d2-4d8b-9148-e3be6c30e623}">
          <xlrd:rvb i="3172"/>
        </ext>
      </extLst>
    </bk>
    <bk>
      <extLst>
        <ext uri="{3e2802c4-a4d2-4d8b-9148-e3be6c30e623}">
          <xlrd:rvb i="3173"/>
        </ext>
      </extLst>
    </bk>
    <bk>
      <extLst>
        <ext uri="{3e2802c4-a4d2-4d8b-9148-e3be6c30e623}">
          <xlrd:rvb i="3174"/>
        </ext>
      </extLst>
    </bk>
    <bk>
      <extLst>
        <ext uri="{3e2802c4-a4d2-4d8b-9148-e3be6c30e623}">
          <xlrd:rvb i="3175"/>
        </ext>
      </extLst>
    </bk>
    <bk>
      <extLst>
        <ext uri="{3e2802c4-a4d2-4d8b-9148-e3be6c30e623}">
          <xlrd:rvb i="3176"/>
        </ext>
      </extLst>
    </bk>
    <bk>
      <extLst>
        <ext uri="{3e2802c4-a4d2-4d8b-9148-e3be6c30e623}">
          <xlrd:rvb i="3177"/>
        </ext>
      </extLst>
    </bk>
    <bk>
      <extLst>
        <ext uri="{3e2802c4-a4d2-4d8b-9148-e3be6c30e623}">
          <xlrd:rvb i="3178"/>
        </ext>
      </extLst>
    </bk>
    <bk>
      <extLst>
        <ext uri="{3e2802c4-a4d2-4d8b-9148-e3be6c30e623}">
          <xlrd:rvb i="3179"/>
        </ext>
      </extLst>
    </bk>
    <bk>
      <extLst>
        <ext uri="{3e2802c4-a4d2-4d8b-9148-e3be6c30e623}">
          <xlrd:rvb i="3180"/>
        </ext>
      </extLst>
    </bk>
    <bk>
      <extLst>
        <ext uri="{3e2802c4-a4d2-4d8b-9148-e3be6c30e623}">
          <xlrd:rvb i="3181"/>
        </ext>
      </extLst>
    </bk>
    <bk>
      <extLst>
        <ext uri="{3e2802c4-a4d2-4d8b-9148-e3be6c30e623}">
          <xlrd:rvb i="3182"/>
        </ext>
      </extLst>
    </bk>
    <bk>
      <extLst>
        <ext uri="{3e2802c4-a4d2-4d8b-9148-e3be6c30e623}">
          <xlrd:rvb i="3183"/>
        </ext>
      </extLst>
    </bk>
    <bk>
      <extLst>
        <ext uri="{3e2802c4-a4d2-4d8b-9148-e3be6c30e623}">
          <xlrd:rvb i="3184"/>
        </ext>
      </extLst>
    </bk>
    <bk>
      <extLst>
        <ext uri="{3e2802c4-a4d2-4d8b-9148-e3be6c30e623}">
          <xlrd:rvb i="3185"/>
        </ext>
      </extLst>
    </bk>
    <bk>
      <extLst>
        <ext uri="{3e2802c4-a4d2-4d8b-9148-e3be6c30e623}">
          <xlrd:rvb i="3186"/>
        </ext>
      </extLst>
    </bk>
    <bk>
      <extLst>
        <ext uri="{3e2802c4-a4d2-4d8b-9148-e3be6c30e623}">
          <xlrd:rvb i="3187"/>
        </ext>
      </extLst>
    </bk>
    <bk>
      <extLst>
        <ext uri="{3e2802c4-a4d2-4d8b-9148-e3be6c30e623}">
          <xlrd:rvb i="3188"/>
        </ext>
      </extLst>
    </bk>
    <bk>
      <extLst>
        <ext uri="{3e2802c4-a4d2-4d8b-9148-e3be6c30e623}">
          <xlrd:rvb i="3189"/>
        </ext>
      </extLst>
    </bk>
    <bk>
      <extLst>
        <ext uri="{3e2802c4-a4d2-4d8b-9148-e3be6c30e623}">
          <xlrd:rvb i="3190"/>
        </ext>
      </extLst>
    </bk>
    <bk>
      <extLst>
        <ext uri="{3e2802c4-a4d2-4d8b-9148-e3be6c30e623}">
          <xlrd:rvb i="3191"/>
        </ext>
      </extLst>
    </bk>
    <bk>
      <extLst>
        <ext uri="{3e2802c4-a4d2-4d8b-9148-e3be6c30e623}">
          <xlrd:rvb i="3192"/>
        </ext>
      </extLst>
    </bk>
    <bk>
      <extLst>
        <ext uri="{3e2802c4-a4d2-4d8b-9148-e3be6c30e623}">
          <xlrd:rvb i="3193"/>
        </ext>
      </extLst>
    </bk>
    <bk>
      <extLst>
        <ext uri="{3e2802c4-a4d2-4d8b-9148-e3be6c30e623}">
          <xlrd:rvb i="3194"/>
        </ext>
      </extLst>
    </bk>
    <bk>
      <extLst>
        <ext uri="{3e2802c4-a4d2-4d8b-9148-e3be6c30e623}">
          <xlrd:rvb i="3195"/>
        </ext>
      </extLst>
    </bk>
    <bk>
      <extLst>
        <ext uri="{3e2802c4-a4d2-4d8b-9148-e3be6c30e623}">
          <xlrd:rvb i="3196"/>
        </ext>
      </extLst>
    </bk>
    <bk>
      <extLst>
        <ext uri="{3e2802c4-a4d2-4d8b-9148-e3be6c30e623}">
          <xlrd:rvb i="3197"/>
        </ext>
      </extLst>
    </bk>
    <bk>
      <extLst>
        <ext uri="{3e2802c4-a4d2-4d8b-9148-e3be6c30e623}">
          <xlrd:rvb i="3198"/>
        </ext>
      </extLst>
    </bk>
    <bk>
      <extLst>
        <ext uri="{3e2802c4-a4d2-4d8b-9148-e3be6c30e623}">
          <xlrd:rvb i="3199"/>
        </ext>
      </extLst>
    </bk>
    <bk>
      <extLst>
        <ext uri="{3e2802c4-a4d2-4d8b-9148-e3be6c30e623}">
          <xlrd:rvb i="3200"/>
        </ext>
      </extLst>
    </bk>
    <bk>
      <extLst>
        <ext uri="{3e2802c4-a4d2-4d8b-9148-e3be6c30e623}">
          <xlrd:rvb i="3201"/>
        </ext>
      </extLst>
    </bk>
    <bk>
      <extLst>
        <ext uri="{3e2802c4-a4d2-4d8b-9148-e3be6c30e623}">
          <xlrd:rvb i="3202"/>
        </ext>
      </extLst>
    </bk>
    <bk>
      <extLst>
        <ext uri="{3e2802c4-a4d2-4d8b-9148-e3be6c30e623}">
          <xlrd:rvb i="3203"/>
        </ext>
      </extLst>
    </bk>
    <bk>
      <extLst>
        <ext uri="{3e2802c4-a4d2-4d8b-9148-e3be6c30e623}">
          <xlrd:rvb i="3204"/>
        </ext>
      </extLst>
    </bk>
    <bk>
      <extLst>
        <ext uri="{3e2802c4-a4d2-4d8b-9148-e3be6c30e623}">
          <xlrd:rvb i="3205"/>
        </ext>
      </extLst>
    </bk>
    <bk>
      <extLst>
        <ext uri="{3e2802c4-a4d2-4d8b-9148-e3be6c30e623}">
          <xlrd:rvb i="3206"/>
        </ext>
      </extLst>
    </bk>
    <bk>
      <extLst>
        <ext uri="{3e2802c4-a4d2-4d8b-9148-e3be6c30e623}">
          <xlrd:rvb i="3207"/>
        </ext>
      </extLst>
    </bk>
    <bk>
      <extLst>
        <ext uri="{3e2802c4-a4d2-4d8b-9148-e3be6c30e623}">
          <xlrd:rvb i="3208"/>
        </ext>
      </extLst>
    </bk>
    <bk>
      <extLst>
        <ext uri="{3e2802c4-a4d2-4d8b-9148-e3be6c30e623}">
          <xlrd:rvb i="3209"/>
        </ext>
      </extLst>
    </bk>
    <bk>
      <extLst>
        <ext uri="{3e2802c4-a4d2-4d8b-9148-e3be6c30e623}">
          <xlrd:rvb i="3210"/>
        </ext>
      </extLst>
    </bk>
    <bk>
      <extLst>
        <ext uri="{3e2802c4-a4d2-4d8b-9148-e3be6c30e623}">
          <xlrd:rvb i="3211"/>
        </ext>
      </extLst>
    </bk>
    <bk>
      <extLst>
        <ext uri="{3e2802c4-a4d2-4d8b-9148-e3be6c30e623}">
          <xlrd:rvb i="3212"/>
        </ext>
      </extLst>
    </bk>
    <bk>
      <extLst>
        <ext uri="{3e2802c4-a4d2-4d8b-9148-e3be6c30e623}">
          <xlrd:rvb i="3213"/>
        </ext>
      </extLst>
    </bk>
    <bk>
      <extLst>
        <ext uri="{3e2802c4-a4d2-4d8b-9148-e3be6c30e623}">
          <xlrd:rvb i="3214"/>
        </ext>
      </extLst>
    </bk>
    <bk>
      <extLst>
        <ext uri="{3e2802c4-a4d2-4d8b-9148-e3be6c30e623}">
          <xlrd:rvb i="3215"/>
        </ext>
      </extLst>
    </bk>
    <bk>
      <extLst>
        <ext uri="{3e2802c4-a4d2-4d8b-9148-e3be6c30e623}">
          <xlrd:rvb i="3216"/>
        </ext>
      </extLst>
    </bk>
    <bk>
      <extLst>
        <ext uri="{3e2802c4-a4d2-4d8b-9148-e3be6c30e623}">
          <xlrd:rvb i="3217"/>
        </ext>
      </extLst>
    </bk>
    <bk>
      <extLst>
        <ext uri="{3e2802c4-a4d2-4d8b-9148-e3be6c30e623}">
          <xlrd:rvb i="3218"/>
        </ext>
      </extLst>
    </bk>
    <bk>
      <extLst>
        <ext uri="{3e2802c4-a4d2-4d8b-9148-e3be6c30e623}">
          <xlrd:rvb i="3219"/>
        </ext>
      </extLst>
    </bk>
    <bk>
      <extLst>
        <ext uri="{3e2802c4-a4d2-4d8b-9148-e3be6c30e623}">
          <xlrd:rvb i="3220"/>
        </ext>
      </extLst>
    </bk>
    <bk>
      <extLst>
        <ext uri="{3e2802c4-a4d2-4d8b-9148-e3be6c30e623}">
          <xlrd:rvb i="3221"/>
        </ext>
      </extLst>
    </bk>
    <bk>
      <extLst>
        <ext uri="{3e2802c4-a4d2-4d8b-9148-e3be6c30e623}">
          <xlrd:rvb i="3222"/>
        </ext>
      </extLst>
    </bk>
    <bk>
      <extLst>
        <ext uri="{3e2802c4-a4d2-4d8b-9148-e3be6c30e623}">
          <xlrd:rvb i="3223"/>
        </ext>
      </extLst>
    </bk>
    <bk>
      <extLst>
        <ext uri="{3e2802c4-a4d2-4d8b-9148-e3be6c30e623}">
          <xlrd:rvb i="3224"/>
        </ext>
      </extLst>
    </bk>
    <bk>
      <extLst>
        <ext uri="{3e2802c4-a4d2-4d8b-9148-e3be6c30e623}">
          <xlrd:rvb i="3225"/>
        </ext>
      </extLst>
    </bk>
    <bk>
      <extLst>
        <ext uri="{3e2802c4-a4d2-4d8b-9148-e3be6c30e623}">
          <xlrd:rvb i="3226"/>
        </ext>
      </extLst>
    </bk>
    <bk>
      <extLst>
        <ext uri="{3e2802c4-a4d2-4d8b-9148-e3be6c30e623}">
          <xlrd:rvb i="3227"/>
        </ext>
      </extLst>
    </bk>
    <bk>
      <extLst>
        <ext uri="{3e2802c4-a4d2-4d8b-9148-e3be6c30e623}">
          <xlrd:rvb i="3228"/>
        </ext>
      </extLst>
    </bk>
    <bk>
      <extLst>
        <ext uri="{3e2802c4-a4d2-4d8b-9148-e3be6c30e623}">
          <xlrd:rvb i="3229"/>
        </ext>
      </extLst>
    </bk>
    <bk>
      <extLst>
        <ext uri="{3e2802c4-a4d2-4d8b-9148-e3be6c30e623}">
          <xlrd:rvb i="3230"/>
        </ext>
      </extLst>
    </bk>
    <bk>
      <extLst>
        <ext uri="{3e2802c4-a4d2-4d8b-9148-e3be6c30e623}">
          <xlrd:rvb i="3231"/>
        </ext>
      </extLst>
    </bk>
    <bk>
      <extLst>
        <ext uri="{3e2802c4-a4d2-4d8b-9148-e3be6c30e623}">
          <xlrd:rvb i="3232"/>
        </ext>
      </extLst>
    </bk>
    <bk>
      <extLst>
        <ext uri="{3e2802c4-a4d2-4d8b-9148-e3be6c30e623}">
          <xlrd:rvb i="3233"/>
        </ext>
      </extLst>
    </bk>
    <bk>
      <extLst>
        <ext uri="{3e2802c4-a4d2-4d8b-9148-e3be6c30e623}">
          <xlrd:rvb i="3234"/>
        </ext>
      </extLst>
    </bk>
    <bk>
      <extLst>
        <ext uri="{3e2802c4-a4d2-4d8b-9148-e3be6c30e623}">
          <xlrd:rvb i="3235"/>
        </ext>
      </extLst>
    </bk>
    <bk>
      <extLst>
        <ext uri="{3e2802c4-a4d2-4d8b-9148-e3be6c30e623}">
          <xlrd:rvb i="3236"/>
        </ext>
      </extLst>
    </bk>
    <bk>
      <extLst>
        <ext uri="{3e2802c4-a4d2-4d8b-9148-e3be6c30e623}">
          <xlrd:rvb i="3237"/>
        </ext>
      </extLst>
    </bk>
    <bk>
      <extLst>
        <ext uri="{3e2802c4-a4d2-4d8b-9148-e3be6c30e623}">
          <xlrd:rvb i="3238"/>
        </ext>
      </extLst>
    </bk>
    <bk>
      <extLst>
        <ext uri="{3e2802c4-a4d2-4d8b-9148-e3be6c30e623}">
          <xlrd:rvb i="3239"/>
        </ext>
      </extLst>
    </bk>
    <bk>
      <extLst>
        <ext uri="{3e2802c4-a4d2-4d8b-9148-e3be6c30e623}">
          <xlrd:rvb i="3240"/>
        </ext>
      </extLst>
    </bk>
    <bk>
      <extLst>
        <ext uri="{3e2802c4-a4d2-4d8b-9148-e3be6c30e623}">
          <xlrd:rvb i="3241"/>
        </ext>
      </extLst>
    </bk>
    <bk>
      <extLst>
        <ext uri="{3e2802c4-a4d2-4d8b-9148-e3be6c30e623}">
          <xlrd:rvb i="3242"/>
        </ext>
      </extLst>
    </bk>
    <bk>
      <extLst>
        <ext uri="{3e2802c4-a4d2-4d8b-9148-e3be6c30e623}">
          <xlrd:rvb i="3243"/>
        </ext>
      </extLst>
    </bk>
    <bk>
      <extLst>
        <ext uri="{3e2802c4-a4d2-4d8b-9148-e3be6c30e623}">
          <xlrd:rvb i="3244"/>
        </ext>
      </extLst>
    </bk>
    <bk>
      <extLst>
        <ext uri="{3e2802c4-a4d2-4d8b-9148-e3be6c30e623}">
          <xlrd:rvb i="3245"/>
        </ext>
      </extLst>
    </bk>
    <bk>
      <extLst>
        <ext uri="{3e2802c4-a4d2-4d8b-9148-e3be6c30e623}">
          <xlrd:rvb i="3246"/>
        </ext>
      </extLst>
    </bk>
    <bk>
      <extLst>
        <ext uri="{3e2802c4-a4d2-4d8b-9148-e3be6c30e623}">
          <xlrd:rvb i="3247"/>
        </ext>
      </extLst>
    </bk>
    <bk>
      <extLst>
        <ext uri="{3e2802c4-a4d2-4d8b-9148-e3be6c30e623}">
          <xlrd:rvb i="3248"/>
        </ext>
      </extLst>
    </bk>
    <bk>
      <extLst>
        <ext uri="{3e2802c4-a4d2-4d8b-9148-e3be6c30e623}">
          <xlrd:rvb i="3249"/>
        </ext>
      </extLst>
    </bk>
    <bk>
      <extLst>
        <ext uri="{3e2802c4-a4d2-4d8b-9148-e3be6c30e623}">
          <xlrd:rvb i="3250"/>
        </ext>
      </extLst>
    </bk>
    <bk>
      <extLst>
        <ext uri="{3e2802c4-a4d2-4d8b-9148-e3be6c30e623}">
          <xlrd:rvb i="3251"/>
        </ext>
      </extLst>
    </bk>
    <bk>
      <extLst>
        <ext uri="{3e2802c4-a4d2-4d8b-9148-e3be6c30e623}">
          <xlrd:rvb i="3252"/>
        </ext>
      </extLst>
    </bk>
    <bk>
      <extLst>
        <ext uri="{3e2802c4-a4d2-4d8b-9148-e3be6c30e623}">
          <xlrd:rvb i="3253"/>
        </ext>
      </extLst>
    </bk>
    <bk>
      <extLst>
        <ext uri="{3e2802c4-a4d2-4d8b-9148-e3be6c30e623}">
          <xlrd:rvb i="3254"/>
        </ext>
      </extLst>
    </bk>
    <bk>
      <extLst>
        <ext uri="{3e2802c4-a4d2-4d8b-9148-e3be6c30e623}">
          <xlrd:rvb i="3255"/>
        </ext>
      </extLst>
    </bk>
    <bk>
      <extLst>
        <ext uri="{3e2802c4-a4d2-4d8b-9148-e3be6c30e623}">
          <xlrd:rvb i="3256"/>
        </ext>
      </extLst>
    </bk>
    <bk>
      <extLst>
        <ext uri="{3e2802c4-a4d2-4d8b-9148-e3be6c30e623}">
          <xlrd:rvb i="3257"/>
        </ext>
      </extLst>
    </bk>
    <bk>
      <extLst>
        <ext uri="{3e2802c4-a4d2-4d8b-9148-e3be6c30e623}">
          <xlrd:rvb i="3258"/>
        </ext>
      </extLst>
    </bk>
    <bk>
      <extLst>
        <ext uri="{3e2802c4-a4d2-4d8b-9148-e3be6c30e623}">
          <xlrd:rvb i="3259"/>
        </ext>
      </extLst>
    </bk>
    <bk>
      <extLst>
        <ext uri="{3e2802c4-a4d2-4d8b-9148-e3be6c30e623}">
          <xlrd:rvb i="3260"/>
        </ext>
      </extLst>
    </bk>
    <bk>
      <extLst>
        <ext uri="{3e2802c4-a4d2-4d8b-9148-e3be6c30e623}">
          <xlrd:rvb i="3261"/>
        </ext>
      </extLst>
    </bk>
    <bk>
      <extLst>
        <ext uri="{3e2802c4-a4d2-4d8b-9148-e3be6c30e623}">
          <xlrd:rvb i="3262"/>
        </ext>
      </extLst>
    </bk>
    <bk>
      <extLst>
        <ext uri="{3e2802c4-a4d2-4d8b-9148-e3be6c30e623}">
          <xlrd:rvb i="3263"/>
        </ext>
      </extLst>
    </bk>
    <bk>
      <extLst>
        <ext uri="{3e2802c4-a4d2-4d8b-9148-e3be6c30e623}">
          <xlrd:rvb i="3264"/>
        </ext>
      </extLst>
    </bk>
    <bk>
      <extLst>
        <ext uri="{3e2802c4-a4d2-4d8b-9148-e3be6c30e623}">
          <xlrd:rvb i="3265"/>
        </ext>
      </extLst>
    </bk>
    <bk>
      <extLst>
        <ext uri="{3e2802c4-a4d2-4d8b-9148-e3be6c30e623}">
          <xlrd:rvb i="3266"/>
        </ext>
      </extLst>
    </bk>
    <bk>
      <extLst>
        <ext uri="{3e2802c4-a4d2-4d8b-9148-e3be6c30e623}">
          <xlrd:rvb i="3267"/>
        </ext>
      </extLst>
    </bk>
    <bk>
      <extLst>
        <ext uri="{3e2802c4-a4d2-4d8b-9148-e3be6c30e623}">
          <xlrd:rvb i="3268"/>
        </ext>
      </extLst>
    </bk>
    <bk>
      <extLst>
        <ext uri="{3e2802c4-a4d2-4d8b-9148-e3be6c30e623}">
          <xlrd:rvb i="3269"/>
        </ext>
      </extLst>
    </bk>
    <bk>
      <extLst>
        <ext uri="{3e2802c4-a4d2-4d8b-9148-e3be6c30e623}">
          <xlrd:rvb i="3270"/>
        </ext>
      </extLst>
    </bk>
    <bk>
      <extLst>
        <ext uri="{3e2802c4-a4d2-4d8b-9148-e3be6c30e623}">
          <xlrd:rvb i="3271"/>
        </ext>
      </extLst>
    </bk>
    <bk>
      <extLst>
        <ext uri="{3e2802c4-a4d2-4d8b-9148-e3be6c30e623}">
          <xlrd:rvb i="3272"/>
        </ext>
      </extLst>
    </bk>
    <bk>
      <extLst>
        <ext uri="{3e2802c4-a4d2-4d8b-9148-e3be6c30e623}">
          <xlrd:rvb i="3273"/>
        </ext>
      </extLst>
    </bk>
    <bk>
      <extLst>
        <ext uri="{3e2802c4-a4d2-4d8b-9148-e3be6c30e623}">
          <xlrd:rvb i="3274"/>
        </ext>
      </extLst>
    </bk>
    <bk>
      <extLst>
        <ext uri="{3e2802c4-a4d2-4d8b-9148-e3be6c30e623}">
          <xlrd:rvb i="3275"/>
        </ext>
      </extLst>
    </bk>
    <bk>
      <extLst>
        <ext uri="{3e2802c4-a4d2-4d8b-9148-e3be6c30e623}">
          <xlrd:rvb i="3276"/>
        </ext>
      </extLst>
    </bk>
    <bk>
      <extLst>
        <ext uri="{3e2802c4-a4d2-4d8b-9148-e3be6c30e623}">
          <xlrd:rvb i="3277"/>
        </ext>
      </extLst>
    </bk>
    <bk>
      <extLst>
        <ext uri="{3e2802c4-a4d2-4d8b-9148-e3be6c30e623}">
          <xlrd:rvb i="3278"/>
        </ext>
      </extLst>
    </bk>
    <bk>
      <extLst>
        <ext uri="{3e2802c4-a4d2-4d8b-9148-e3be6c30e623}">
          <xlrd:rvb i="3279"/>
        </ext>
      </extLst>
    </bk>
    <bk>
      <extLst>
        <ext uri="{3e2802c4-a4d2-4d8b-9148-e3be6c30e623}">
          <xlrd:rvb i="3280"/>
        </ext>
      </extLst>
    </bk>
    <bk>
      <extLst>
        <ext uri="{3e2802c4-a4d2-4d8b-9148-e3be6c30e623}">
          <xlrd:rvb i="3281"/>
        </ext>
      </extLst>
    </bk>
    <bk>
      <extLst>
        <ext uri="{3e2802c4-a4d2-4d8b-9148-e3be6c30e623}">
          <xlrd:rvb i="3282"/>
        </ext>
      </extLst>
    </bk>
    <bk>
      <extLst>
        <ext uri="{3e2802c4-a4d2-4d8b-9148-e3be6c30e623}">
          <xlrd:rvb i="3283"/>
        </ext>
      </extLst>
    </bk>
    <bk>
      <extLst>
        <ext uri="{3e2802c4-a4d2-4d8b-9148-e3be6c30e623}">
          <xlrd:rvb i="3284"/>
        </ext>
      </extLst>
    </bk>
    <bk>
      <extLst>
        <ext uri="{3e2802c4-a4d2-4d8b-9148-e3be6c30e623}">
          <xlrd:rvb i="3285"/>
        </ext>
      </extLst>
    </bk>
    <bk>
      <extLst>
        <ext uri="{3e2802c4-a4d2-4d8b-9148-e3be6c30e623}">
          <xlrd:rvb i="3286"/>
        </ext>
      </extLst>
    </bk>
    <bk>
      <extLst>
        <ext uri="{3e2802c4-a4d2-4d8b-9148-e3be6c30e623}">
          <xlrd:rvb i="3287"/>
        </ext>
      </extLst>
    </bk>
    <bk>
      <extLst>
        <ext uri="{3e2802c4-a4d2-4d8b-9148-e3be6c30e623}">
          <xlrd:rvb i="3288"/>
        </ext>
      </extLst>
    </bk>
    <bk>
      <extLst>
        <ext uri="{3e2802c4-a4d2-4d8b-9148-e3be6c30e623}">
          <xlrd:rvb i="3289"/>
        </ext>
      </extLst>
    </bk>
    <bk>
      <extLst>
        <ext uri="{3e2802c4-a4d2-4d8b-9148-e3be6c30e623}">
          <xlrd:rvb i="3290"/>
        </ext>
      </extLst>
    </bk>
    <bk>
      <extLst>
        <ext uri="{3e2802c4-a4d2-4d8b-9148-e3be6c30e623}">
          <xlrd:rvb i="3291"/>
        </ext>
      </extLst>
    </bk>
    <bk>
      <extLst>
        <ext uri="{3e2802c4-a4d2-4d8b-9148-e3be6c30e623}">
          <xlrd:rvb i="3292"/>
        </ext>
      </extLst>
    </bk>
    <bk>
      <extLst>
        <ext uri="{3e2802c4-a4d2-4d8b-9148-e3be6c30e623}">
          <xlrd:rvb i="3293"/>
        </ext>
      </extLst>
    </bk>
    <bk>
      <extLst>
        <ext uri="{3e2802c4-a4d2-4d8b-9148-e3be6c30e623}">
          <xlrd:rvb i="3294"/>
        </ext>
      </extLst>
    </bk>
    <bk>
      <extLst>
        <ext uri="{3e2802c4-a4d2-4d8b-9148-e3be6c30e623}">
          <xlrd:rvb i="3295"/>
        </ext>
      </extLst>
    </bk>
    <bk>
      <extLst>
        <ext uri="{3e2802c4-a4d2-4d8b-9148-e3be6c30e623}">
          <xlrd:rvb i="3296"/>
        </ext>
      </extLst>
    </bk>
    <bk>
      <extLst>
        <ext uri="{3e2802c4-a4d2-4d8b-9148-e3be6c30e623}">
          <xlrd:rvb i="3297"/>
        </ext>
      </extLst>
    </bk>
    <bk>
      <extLst>
        <ext uri="{3e2802c4-a4d2-4d8b-9148-e3be6c30e623}">
          <xlrd:rvb i="3298"/>
        </ext>
      </extLst>
    </bk>
    <bk>
      <extLst>
        <ext uri="{3e2802c4-a4d2-4d8b-9148-e3be6c30e623}">
          <xlrd:rvb i="3299"/>
        </ext>
      </extLst>
    </bk>
    <bk>
      <extLst>
        <ext uri="{3e2802c4-a4d2-4d8b-9148-e3be6c30e623}">
          <xlrd:rvb i="3300"/>
        </ext>
      </extLst>
    </bk>
    <bk>
      <extLst>
        <ext uri="{3e2802c4-a4d2-4d8b-9148-e3be6c30e623}">
          <xlrd:rvb i="3301"/>
        </ext>
      </extLst>
    </bk>
    <bk>
      <extLst>
        <ext uri="{3e2802c4-a4d2-4d8b-9148-e3be6c30e623}">
          <xlrd:rvb i="3302"/>
        </ext>
      </extLst>
    </bk>
    <bk>
      <extLst>
        <ext uri="{3e2802c4-a4d2-4d8b-9148-e3be6c30e623}">
          <xlrd:rvb i="3303"/>
        </ext>
      </extLst>
    </bk>
    <bk>
      <extLst>
        <ext uri="{3e2802c4-a4d2-4d8b-9148-e3be6c30e623}">
          <xlrd:rvb i="3304"/>
        </ext>
      </extLst>
    </bk>
    <bk>
      <extLst>
        <ext uri="{3e2802c4-a4d2-4d8b-9148-e3be6c30e623}">
          <xlrd:rvb i="3305"/>
        </ext>
      </extLst>
    </bk>
    <bk>
      <extLst>
        <ext uri="{3e2802c4-a4d2-4d8b-9148-e3be6c30e623}">
          <xlrd:rvb i="3306"/>
        </ext>
      </extLst>
    </bk>
    <bk>
      <extLst>
        <ext uri="{3e2802c4-a4d2-4d8b-9148-e3be6c30e623}">
          <xlrd:rvb i="3307"/>
        </ext>
      </extLst>
    </bk>
    <bk>
      <extLst>
        <ext uri="{3e2802c4-a4d2-4d8b-9148-e3be6c30e623}">
          <xlrd:rvb i="3308"/>
        </ext>
      </extLst>
    </bk>
    <bk>
      <extLst>
        <ext uri="{3e2802c4-a4d2-4d8b-9148-e3be6c30e623}">
          <xlrd:rvb i="3309"/>
        </ext>
      </extLst>
    </bk>
    <bk>
      <extLst>
        <ext uri="{3e2802c4-a4d2-4d8b-9148-e3be6c30e623}">
          <xlrd:rvb i="3310"/>
        </ext>
      </extLst>
    </bk>
    <bk>
      <extLst>
        <ext uri="{3e2802c4-a4d2-4d8b-9148-e3be6c30e623}">
          <xlrd:rvb i="3311"/>
        </ext>
      </extLst>
    </bk>
    <bk>
      <extLst>
        <ext uri="{3e2802c4-a4d2-4d8b-9148-e3be6c30e623}">
          <xlrd:rvb i="3312"/>
        </ext>
      </extLst>
    </bk>
    <bk>
      <extLst>
        <ext uri="{3e2802c4-a4d2-4d8b-9148-e3be6c30e623}">
          <xlrd:rvb i="3313"/>
        </ext>
      </extLst>
    </bk>
    <bk>
      <extLst>
        <ext uri="{3e2802c4-a4d2-4d8b-9148-e3be6c30e623}">
          <xlrd:rvb i="3314"/>
        </ext>
      </extLst>
    </bk>
    <bk>
      <extLst>
        <ext uri="{3e2802c4-a4d2-4d8b-9148-e3be6c30e623}">
          <xlrd:rvb i="3315"/>
        </ext>
      </extLst>
    </bk>
    <bk>
      <extLst>
        <ext uri="{3e2802c4-a4d2-4d8b-9148-e3be6c30e623}">
          <xlrd:rvb i="3316"/>
        </ext>
      </extLst>
    </bk>
    <bk>
      <extLst>
        <ext uri="{3e2802c4-a4d2-4d8b-9148-e3be6c30e623}">
          <xlrd:rvb i="3317"/>
        </ext>
      </extLst>
    </bk>
    <bk>
      <extLst>
        <ext uri="{3e2802c4-a4d2-4d8b-9148-e3be6c30e623}">
          <xlrd:rvb i="3318"/>
        </ext>
      </extLst>
    </bk>
    <bk>
      <extLst>
        <ext uri="{3e2802c4-a4d2-4d8b-9148-e3be6c30e623}">
          <xlrd:rvb i="3319"/>
        </ext>
      </extLst>
    </bk>
    <bk>
      <extLst>
        <ext uri="{3e2802c4-a4d2-4d8b-9148-e3be6c30e623}">
          <xlrd:rvb i="3320"/>
        </ext>
      </extLst>
    </bk>
    <bk>
      <extLst>
        <ext uri="{3e2802c4-a4d2-4d8b-9148-e3be6c30e623}">
          <xlrd:rvb i="3321"/>
        </ext>
      </extLst>
    </bk>
    <bk>
      <extLst>
        <ext uri="{3e2802c4-a4d2-4d8b-9148-e3be6c30e623}">
          <xlrd:rvb i="3322"/>
        </ext>
      </extLst>
    </bk>
    <bk>
      <extLst>
        <ext uri="{3e2802c4-a4d2-4d8b-9148-e3be6c30e623}">
          <xlrd:rvb i="3323"/>
        </ext>
      </extLst>
    </bk>
    <bk>
      <extLst>
        <ext uri="{3e2802c4-a4d2-4d8b-9148-e3be6c30e623}">
          <xlrd:rvb i="3324"/>
        </ext>
      </extLst>
    </bk>
    <bk>
      <extLst>
        <ext uri="{3e2802c4-a4d2-4d8b-9148-e3be6c30e623}">
          <xlrd:rvb i="3325"/>
        </ext>
      </extLst>
    </bk>
    <bk>
      <extLst>
        <ext uri="{3e2802c4-a4d2-4d8b-9148-e3be6c30e623}">
          <xlrd:rvb i="3326"/>
        </ext>
      </extLst>
    </bk>
    <bk>
      <extLst>
        <ext uri="{3e2802c4-a4d2-4d8b-9148-e3be6c30e623}">
          <xlrd:rvb i="3327"/>
        </ext>
      </extLst>
    </bk>
    <bk>
      <extLst>
        <ext uri="{3e2802c4-a4d2-4d8b-9148-e3be6c30e623}">
          <xlrd:rvb i="3328"/>
        </ext>
      </extLst>
    </bk>
    <bk>
      <extLst>
        <ext uri="{3e2802c4-a4d2-4d8b-9148-e3be6c30e623}">
          <xlrd:rvb i="3329"/>
        </ext>
      </extLst>
    </bk>
    <bk>
      <extLst>
        <ext uri="{3e2802c4-a4d2-4d8b-9148-e3be6c30e623}">
          <xlrd:rvb i="3330"/>
        </ext>
      </extLst>
    </bk>
    <bk>
      <extLst>
        <ext uri="{3e2802c4-a4d2-4d8b-9148-e3be6c30e623}">
          <xlrd:rvb i="3331"/>
        </ext>
      </extLst>
    </bk>
    <bk>
      <extLst>
        <ext uri="{3e2802c4-a4d2-4d8b-9148-e3be6c30e623}">
          <xlrd:rvb i="3332"/>
        </ext>
      </extLst>
    </bk>
    <bk>
      <extLst>
        <ext uri="{3e2802c4-a4d2-4d8b-9148-e3be6c30e623}">
          <xlrd:rvb i="3333"/>
        </ext>
      </extLst>
    </bk>
    <bk>
      <extLst>
        <ext uri="{3e2802c4-a4d2-4d8b-9148-e3be6c30e623}">
          <xlrd:rvb i="3334"/>
        </ext>
      </extLst>
    </bk>
    <bk>
      <extLst>
        <ext uri="{3e2802c4-a4d2-4d8b-9148-e3be6c30e623}">
          <xlrd:rvb i="3335"/>
        </ext>
      </extLst>
    </bk>
    <bk>
      <extLst>
        <ext uri="{3e2802c4-a4d2-4d8b-9148-e3be6c30e623}">
          <xlrd:rvb i="3336"/>
        </ext>
      </extLst>
    </bk>
    <bk>
      <extLst>
        <ext uri="{3e2802c4-a4d2-4d8b-9148-e3be6c30e623}">
          <xlrd:rvb i="3337"/>
        </ext>
      </extLst>
    </bk>
    <bk>
      <extLst>
        <ext uri="{3e2802c4-a4d2-4d8b-9148-e3be6c30e623}">
          <xlrd:rvb i="3338"/>
        </ext>
      </extLst>
    </bk>
    <bk>
      <extLst>
        <ext uri="{3e2802c4-a4d2-4d8b-9148-e3be6c30e623}">
          <xlrd:rvb i="3339"/>
        </ext>
      </extLst>
    </bk>
    <bk>
      <extLst>
        <ext uri="{3e2802c4-a4d2-4d8b-9148-e3be6c30e623}">
          <xlrd:rvb i="3340"/>
        </ext>
      </extLst>
    </bk>
    <bk>
      <extLst>
        <ext uri="{3e2802c4-a4d2-4d8b-9148-e3be6c30e623}">
          <xlrd:rvb i="3341"/>
        </ext>
      </extLst>
    </bk>
    <bk>
      <extLst>
        <ext uri="{3e2802c4-a4d2-4d8b-9148-e3be6c30e623}">
          <xlrd:rvb i="3342"/>
        </ext>
      </extLst>
    </bk>
    <bk>
      <extLst>
        <ext uri="{3e2802c4-a4d2-4d8b-9148-e3be6c30e623}">
          <xlrd:rvb i="3343"/>
        </ext>
      </extLst>
    </bk>
    <bk>
      <extLst>
        <ext uri="{3e2802c4-a4d2-4d8b-9148-e3be6c30e623}">
          <xlrd:rvb i="3344"/>
        </ext>
      </extLst>
    </bk>
    <bk>
      <extLst>
        <ext uri="{3e2802c4-a4d2-4d8b-9148-e3be6c30e623}">
          <xlrd:rvb i="3345"/>
        </ext>
      </extLst>
    </bk>
    <bk>
      <extLst>
        <ext uri="{3e2802c4-a4d2-4d8b-9148-e3be6c30e623}">
          <xlrd:rvb i="3346"/>
        </ext>
      </extLst>
    </bk>
    <bk>
      <extLst>
        <ext uri="{3e2802c4-a4d2-4d8b-9148-e3be6c30e623}">
          <xlrd:rvb i="3347"/>
        </ext>
      </extLst>
    </bk>
    <bk>
      <extLst>
        <ext uri="{3e2802c4-a4d2-4d8b-9148-e3be6c30e623}">
          <xlrd:rvb i="3348"/>
        </ext>
      </extLst>
    </bk>
    <bk>
      <extLst>
        <ext uri="{3e2802c4-a4d2-4d8b-9148-e3be6c30e623}">
          <xlrd:rvb i="3349"/>
        </ext>
      </extLst>
    </bk>
    <bk>
      <extLst>
        <ext uri="{3e2802c4-a4d2-4d8b-9148-e3be6c30e623}">
          <xlrd:rvb i="3350"/>
        </ext>
      </extLst>
    </bk>
    <bk>
      <extLst>
        <ext uri="{3e2802c4-a4d2-4d8b-9148-e3be6c30e623}">
          <xlrd:rvb i="3351"/>
        </ext>
      </extLst>
    </bk>
    <bk>
      <extLst>
        <ext uri="{3e2802c4-a4d2-4d8b-9148-e3be6c30e623}">
          <xlrd:rvb i="3352"/>
        </ext>
      </extLst>
    </bk>
    <bk>
      <extLst>
        <ext uri="{3e2802c4-a4d2-4d8b-9148-e3be6c30e623}">
          <xlrd:rvb i="3353"/>
        </ext>
      </extLst>
    </bk>
    <bk>
      <extLst>
        <ext uri="{3e2802c4-a4d2-4d8b-9148-e3be6c30e623}">
          <xlrd:rvb i="3354"/>
        </ext>
      </extLst>
    </bk>
    <bk>
      <extLst>
        <ext uri="{3e2802c4-a4d2-4d8b-9148-e3be6c30e623}">
          <xlrd:rvb i="3355"/>
        </ext>
      </extLst>
    </bk>
    <bk>
      <extLst>
        <ext uri="{3e2802c4-a4d2-4d8b-9148-e3be6c30e623}">
          <xlrd:rvb i="3356"/>
        </ext>
      </extLst>
    </bk>
    <bk>
      <extLst>
        <ext uri="{3e2802c4-a4d2-4d8b-9148-e3be6c30e623}">
          <xlrd:rvb i="3357"/>
        </ext>
      </extLst>
    </bk>
    <bk>
      <extLst>
        <ext uri="{3e2802c4-a4d2-4d8b-9148-e3be6c30e623}">
          <xlrd:rvb i="3358"/>
        </ext>
      </extLst>
    </bk>
    <bk>
      <extLst>
        <ext uri="{3e2802c4-a4d2-4d8b-9148-e3be6c30e623}">
          <xlrd:rvb i="3359"/>
        </ext>
      </extLst>
    </bk>
    <bk>
      <extLst>
        <ext uri="{3e2802c4-a4d2-4d8b-9148-e3be6c30e623}">
          <xlrd:rvb i="3360"/>
        </ext>
      </extLst>
    </bk>
    <bk>
      <extLst>
        <ext uri="{3e2802c4-a4d2-4d8b-9148-e3be6c30e623}">
          <xlrd:rvb i="3361"/>
        </ext>
      </extLst>
    </bk>
    <bk>
      <extLst>
        <ext uri="{3e2802c4-a4d2-4d8b-9148-e3be6c30e623}">
          <xlrd:rvb i="3362"/>
        </ext>
      </extLst>
    </bk>
    <bk>
      <extLst>
        <ext uri="{3e2802c4-a4d2-4d8b-9148-e3be6c30e623}">
          <xlrd:rvb i="3363"/>
        </ext>
      </extLst>
    </bk>
    <bk>
      <extLst>
        <ext uri="{3e2802c4-a4d2-4d8b-9148-e3be6c30e623}">
          <xlrd:rvb i="3364"/>
        </ext>
      </extLst>
    </bk>
    <bk>
      <extLst>
        <ext uri="{3e2802c4-a4d2-4d8b-9148-e3be6c30e623}">
          <xlrd:rvb i="3365"/>
        </ext>
      </extLst>
    </bk>
    <bk>
      <extLst>
        <ext uri="{3e2802c4-a4d2-4d8b-9148-e3be6c30e623}">
          <xlrd:rvb i="3366"/>
        </ext>
      </extLst>
    </bk>
    <bk>
      <extLst>
        <ext uri="{3e2802c4-a4d2-4d8b-9148-e3be6c30e623}">
          <xlrd:rvb i="3367"/>
        </ext>
      </extLst>
    </bk>
    <bk>
      <extLst>
        <ext uri="{3e2802c4-a4d2-4d8b-9148-e3be6c30e623}">
          <xlrd:rvb i="3368"/>
        </ext>
      </extLst>
    </bk>
    <bk>
      <extLst>
        <ext uri="{3e2802c4-a4d2-4d8b-9148-e3be6c30e623}">
          <xlrd:rvb i="3369"/>
        </ext>
      </extLst>
    </bk>
    <bk>
      <extLst>
        <ext uri="{3e2802c4-a4d2-4d8b-9148-e3be6c30e623}">
          <xlrd:rvb i="3370"/>
        </ext>
      </extLst>
    </bk>
    <bk>
      <extLst>
        <ext uri="{3e2802c4-a4d2-4d8b-9148-e3be6c30e623}">
          <xlrd:rvb i="3371"/>
        </ext>
      </extLst>
    </bk>
    <bk>
      <extLst>
        <ext uri="{3e2802c4-a4d2-4d8b-9148-e3be6c30e623}">
          <xlrd:rvb i="3372"/>
        </ext>
      </extLst>
    </bk>
    <bk>
      <extLst>
        <ext uri="{3e2802c4-a4d2-4d8b-9148-e3be6c30e623}">
          <xlrd:rvb i="3373"/>
        </ext>
      </extLst>
    </bk>
    <bk>
      <extLst>
        <ext uri="{3e2802c4-a4d2-4d8b-9148-e3be6c30e623}">
          <xlrd:rvb i="3374"/>
        </ext>
      </extLst>
    </bk>
    <bk>
      <extLst>
        <ext uri="{3e2802c4-a4d2-4d8b-9148-e3be6c30e623}">
          <xlrd:rvb i="3375"/>
        </ext>
      </extLst>
    </bk>
    <bk>
      <extLst>
        <ext uri="{3e2802c4-a4d2-4d8b-9148-e3be6c30e623}">
          <xlrd:rvb i="3376"/>
        </ext>
      </extLst>
    </bk>
    <bk>
      <extLst>
        <ext uri="{3e2802c4-a4d2-4d8b-9148-e3be6c30e623}">
          <xlrd:rvb i="3377"/>
        </ext>
      </extLst>
    </bk>
    <bk>
      <extLst>
        <ext uri="{3e2802c4-a4d2-4d8b-9148-e3be6c30e623}">
          <xlrd:rvb i="3378"/>
        </ext>
      </extLst>
    </bk>
    <bk>
      <extLst>
        <ext uri="{3e2802c4-a4d2-4d8b-9148-e3be6c30e623}">
          <xlrd:rvb i="3379"/>
        </ext>
      </extLst>
    </bk>
    <bk>
      <extLst>
        <ext uri="{3e2802c4-a4d2-4d8b-9148-e3be6c30e623}">
          <xlrd:rvb i="3380"/>
        </ext>
      </extLst>
    </bk>
    <bk>
      <extLst>
        <ext uri="{3e2802c4-a4d2-4d8b-9148-e3be6c30e623}">
          <xlrd:rvb i="3381"/>
        </ext>
      </extLst>
    </bk>
    <bk>
      <extLst>
        <ext uri="{3e2802c4-a4d2-4d8b-9148-e3be6c30e623}">
          <xlrd:rvb i="3382"/>
        </ext>
      </extLst>
    </bk>
    <bk>
      <extLst>
        <ext uri="{3e2802c4-a4d2-4d8b-9148-e3be6c30e623}">
          <xlrd:rvb i="3383"/>
        </ext>
      </extLst>
    </bk>
    <bk>
      <extLst>
        <ext uri="{3e2802c4-a4d2-4d8b-9148-e3be6c30e623}">
          <xlrd:rvb i="3384"/>
        </ext>
      </extLst>
    </bk>
    <bk>
      <extLst>
        <ext uri="{3e2802c4-a4d2-4d8b-9148-e3be6c30e623}">
          <xlrd:rvb i="3385"/>
        </ext>
      </extLst>
    </bk>
    <bk>
      <extLst>
        <ext uri="{3e2802c4-a4d2-4d8b-9148-e3be6c30e623}">
          <xlrd:rvb i="3386"/>
        </ext>
      </extLst>
    </bk>
    <bk>
      <extLst>
        <ext uri="{3e2802c4-a4d2-4d8b-9148-e3be6c30e623}">
          <xlrd:rvb i="3387"/>
        </ext>
      </extLst>
    </bk>
    <bk>
      <extLst>
        <ext uri="{3e2802c4-a4d2-4d8b-9148-e3be6c30e623}">
          <xlrd:rvb i="3388"/>
        </ext>
      </extLst>
    </bk>
    <bk>
      <extLst>
        <ext uri="{3e2802c4-a4d2-4d8b-9148-e3be6c30e623}">
          <xlrd:rvb i="3389"/>
        </ext>
      </extLst>
    </bk>
    <bk>
      <extLst>
        <ext uri="{3e2802c4-a4d2-4d8b-9148-e3be6c30e623}">
          <xlrd:rvb i="3390"/>
        </ext>
      </extLst>
    </bk>
    <bk>
      <extLst>
        <ext uri="{3e2802c4-a4d2-4d8b-9148-e3be6c30e623}">
          <xlrd:rvb i="3391"/>
        </ext>
      </extLst>
    </bk>
    <bk>
      <extLst>
        <ext uri="{3e2802c4-a4d2-4d8b-9148-e3be6c30e623}">
          <xlrd:rvb i="3392"/>
        </ext>
      </extLst>
    </bk>
    <bk>
      <extLst>
        <ext uri="{3e2802c4-a4d2-4d8b-9148-e3be6c30e623}">
          <xlrd:rvb i="3393"/>
        </ext>
      </extLst>
    </bk>
    <bk>
      <extLst>
        <ext uri="{3e2802c4-a4d2-4d8b-9148-e3be6c30e623}">
          <xlrd:rvb i="3394"/>
        </ext>
      </extLst>
    </bk>
    <bk>
      <extLst>
        <ext uri="{3e2802c4-a4d2-4d8b-9148-e3be6c30e623}">
          <xlrd:rvb i="3395"/>
        </ext>
      </extLst>
    </bk>
    <bk>
      <extLst>
        <ext uri="{3e2802c4-a4d2-4d8b-9148-e3be6c30e623}">
          <xlrd:rvb i="3396"/>
        </ext>
      </extLst>
    </bk>
    <bk>
      <extLst>
        <ext uri="{3e2802c4-a4d2-4d8b-9148-e3be6c30e623}">
          <xlrd:rvb i="3397"/>
        </ext>
      </extLst>
    </bk>
    <bk>
      <extLst>
        <ext uri="{3e2802c4-a4d2-4d8b-9148-e3be6c30e623}">
          <xlrd:rvb i="3398"/>
        </ext>
      </extLst>
    </bk>
    <bk>
      <extLst>
        <ext uri="{3e2802c4-a4d2-4d8b-9148-e3be6c30e623}">
          <xlrd:rvb i="3399"/>
        </ext>
      </extLst>
    </bk>
    <bk>
      <extLst>
        <ext uri="{3e2802c4-a4d2-4d8b-9148-e3be6c30e623}">
          <xlrd:rvb i="3400"/>
        </ext>
      </extLst>
    </bk>
    <bk>
      <extLst>
        <ext uri="{3e2802c4-a4d2-4d8b-9148-e3be6c30e623}">
          <xlrd:rvb i="3401"/>
        </ext>
      </extLst>
    </bk>
    <bk>
      <extLst>
        <ext uri="{3e2802c4-a4d2-4d8b-9148-e3be6c30e623}">
          <xlrd:rvb i="3402"/>
        </ext>
      </extLst>
    </bk>
    <bk>
      <extLst>
        <ext uri="{3e2802c4-a4d2-4d8b-9148-e3be6c30e623}">
          <xlrd:rvb i="3403"/>
        </ext>
      </extLst>
    </bk>
    <bk>
      <extLst>
        <ext uri="{3e2802c4-a4d2-4d8b-9148-e3be6c30e623}">
          <xlrd:rvb i="3404"/>
        </ext>
      </extLst>
    </bk>
    <bk>
      <extLst>
        <ext uri="{3e2802c4-a4d2-4d8b-9148-e3be6c30e623}">
          <xlrd:rvb i="3405"/>
        </ext>
      </extLst>
    </bk>
    <bk>
      <extLst>
        <ext uri="{3e2802c4-a4d2-4d8b-9148-e3be6c30e623}">
          <xlrd:rvb i="3406"/>
        </ext>
      </extLst>
    </bk>
    <bk>
      <extLst>
        <ext uri="{3e2802c4-a4d2-4d8b-9148-e3be6c30e623}">
          <xlrd:rvb i="3407"/>
        </ext>
      </extLst>
    </bk>
    <bk>
      <extLst>
        <ext uri="{3e2802c4-a4d2-4d8b-9148-e3be6c30e623}">
          <xlrd:rvb i="3408"/>
        </ext>
      </extLst>
    </bk>
    <bk>
      <extLst>
        <ext uri="{3e2802c4-a4d2-4d8b-9148-e3be6c30e623}">
          <xlrd:rvb i="3409"/>
        </ext>
      </extLst>
    </bk>
    <bk>
      <extLst>
        <ext uri="{3e2802c4-a4d2-4d8b-9148-e3be6c30e623}">
          <xlrd:rvb i="3410"/>
        </ext>
      </extLst>
    </bk>
    <bk>
      <extLst>
        <ext uri="{3e2802c4-a4d2-4d8b-9148-e3be6c30e623}">
          <xlrd:rvb i="3411"/>
        </ext>
      </extLst>
    </bk>
    <bk>
      <extLst>
        <ext uri="{3e2802c4-a4d2-4d8b-9148-e3be6c30e623}">
          <xlrd:rvb i="3412"/>
        </ext>
      </extLst>
    </bk>
    <bk>
      <extLst>
        <ext uri="{3e2802c4-a4d2-4d8b-9148-e3be6c30e623}">
          <xlrd:rvb i="3413"/>
        </ext>
      </extLst>
    </bk>
    <bk>
      <extLst>
        <ext uri="{3e2802c4-a4d2-4d8b-9148-e3be6c30e623}">
          <xlrd:rvb i="3414"/>
        </ext>
      </extLst>
    </bk>
    <bk>
      <extLst>
        <ext uri="{3e2802c4-a4d2-4d8b-9148-e3be6c30e623}">
          <xlrd:rvb i="3415"/>
        </ext>
      </extLst>
    </bk>
    <bk>
      <extLst>
        <ext uri="{3e2802c4-a4d2-4d8b-9148-e3be6c30e623}">
          <xlrd:rvb i="3416"/>
        </ext>
      </extLst>
    </bk>
    <bk>
      <extLst>
        <ext uri="{3e2802c4-a4d2-4d8b-9148-e3be6c30e623}">
          <xlrd:rvb i="3417"/>
        </ext>
      </extLst>
    </bk>
    <bk>
      <extLst>
        <ext uri="{3e2802c4-a4d2-4d8b-9148-e3be6c30e623}">
          <xlrd:rvb i="3418"/>
        </ext>
      </extLst>
    </bk>
    <bk>
      <extLst>
        <ext uri="{3e2802c4-a4d2-4d8b-9148-e3be6c30e623}">
          <xlrd:rvb i="3419"/>
        </ext>
      </extLst>
    </bk>
    <bk>
      <extLst>
        <ext uri="{3e2802c4-a4d2-4d8b-9148-e3be6c30e623}">
          <xlrd:rvb i="3420"/>
        </ext>
      </extLst>
    </bk>
    <bk>
      <extLst>
        <ext uri="{3e2802c4-a4d2-4d8b-9148-e3be6c30e623}">
          <xlrd:rvb i="3421"/>
        </ext>
      </extLst>
    </bk>
    <bk>
      <extLst>
        <ext uri="{3e2802c4-a4d2-4d8b-9148-e3be6c30e623}">
          <xlrd:rvb i="3422"/>
        </ext>
      </extLst>
    </bk>
    <bk>
      <extLst>
        <ext uri="{3e2802c4-a4d2-4d8b-9148-e3be6c30e623}">
          <xlrd:rvb i="3423"/>
        </ext>
      </extLst>
    </bk>
    <bk>
      <extLst>
        <ext uri="{3e2802c4-a4d2-4d8b-9148-e3be6c30e623}">
          <xlrd:rvb i="3424"/>
        </ext>
      </extLst>
    </bk>
    <bk>
      <extLst>
        <ext uri="{3e2802c4-a4d2-4d8b-9148-e3be6c30e623}">
          <xlrd:rvb i="3425"/>
        </ext>
      </extLst>
    </bk>
    <bk>
      <extLst>
        <ext uri="{3e2802c4-a4d2-4d8b-9148-e3be6c30e623}">
          <xlrd:rvb i="3426"/>
        </ext>
      </extLst>
    </bk>
    <bk>
      <extLst>
        <ext uri="{3e2802c4-a4d2-4d8b-9148-e3be6c30e623}">
          <xlrd:rvb i="3427"/>
        </ext>
      </extLst>
    </bk>
    <bk>
      <extLst>
        <ext uri="{3e2802c4-a4d2-4d8b-9148-e3be6c30e623}">
          <xlrd:rvb i="3428"/>
        </ext>
      </extLst>
    </bk>
    <bk>
      <extLst>
        <ext uri="{3e2802c4-a4d2-4d8b-9148-e3be6c30e623}">
          <xlrd:rvb i="3429"/>
        </ext>
      </extLst>
    </bk>
    <bk>
      <extLst>
        <ext uri="{3e2802c4-a4d2-4d8b-9148-e3be6c30e623}">
          <xlrd:rvb i="3430"/>
        </ext>
      </extLst>
    </bk>
    <bk>
      <extLst>
        <ext uri="{3e2802c4-a4d2-4d8b-9148-e3be6c30e623}">
          <xlrd:rvb i="3431"/>
        </ext>
      </extLst>
    </bk>
    <bk>
      <extLst>
        <ext uri="{3e2802c4-a4d2-4d8b-9148-e3be6c30e623}">
          <xlrd:rvb i="3432"/>
        </ext>
      </extLst>
    </bk>
    <bk>
      <extLst>
        <ext uri="{3e2802c4-a4d2-4d8b-9148-e3be6c30e623}">
          <xlrd:rvb i="3433"/>
        </ext>
      </extLst>
    </bk>
    <bk>
      <extLst>
        <ext uri="{3e2802c4-a4d2-4d8b-9148-e3be6c30e623}">
          <xlrd:rvb i="3434"/>
        </ext>
      </extLst>
    </bk>
    <bk>
      <extLst>
        <ext uri="{3e2802c4-a4d2-4d8b-9148-e3be6c30e623}">
          <xlrd:rvb i="3435"/>
        </ext>
      </extLst>
    </bk>
    <bk>
      <extLst>
        <ext uri="{3e2802c4-a4d2-4d8b-9148-e3be6c30e623}">
          <xlrd:rvb i="3436"/>
        </ext>
      </extLst>
    </bk>
    <bk>
      <extLst>
        <ext uri="{3e2802c4-a4d2-4d8b-9148-e3be6c30e623}">
          <xlrd:rvb i="3437"/>
        </ext>
      </extLst>
    </bk>
    <bk>
      <extLst>
        <ext uri="{3e2802c4-a4d2-4d8b-9148-e3be6c30e623}">
          <xlrd:rvb i="3438"/>
        </ext>
      </extLst>
    </bk>
    <bk>
      <extLst>
        <ext uri="{3e2802c4-a4d2-4d8b-9148-e3be6c30e623}">
          <xlrd:rvb i="3439"/>
        </ext>
      </extLst>
    </bk>
    <bk>
      <extLst>
        <ext uri="{3e2802c4-a4d2-4d8b-9148-e3be6c30e623}">
          <xlrd:rvb i="3440"/>
        </ext>
      </extLst>
    </bk>
    <bk>
      <extLst>
        <ext uri="{3e2802c4-a4d2-4d8b-9148-e3be6c30e623}">
          <xlrd:rvb i="3441"/>
        </ext>
      </extLst>
    </bk>
    <bk>
      <extLst>
        <ext uri="{3e2802c4-a4d2-4d8b-9148-e3be6c30e623}">
          <xlrd:rvb i="3442"/>
        </ext>
      </extLst>
    </bk>
    <bk>
      <extLst>
        <ext uri="{3e2802c4-a4d2-4d8b-9148-e3be6c30e623}">
          <xlrd:rvb i="3443"/>
        </ext>
      </extLst>
    </bk>
    <bk>
      <extLst>
        <ext uri="{3e2802c4-a4d2-4d8b-9148-e3be6c30e623}">
          <xlrd:rvb i="3444"/>
        </ext>
      </extLst>
    </bk>
    <bk>
      <extLst>
        <ext uri="{3e2802c4-a4d2-4d8b-9148-e3be6c30e623}">
          <xlrd:rvb i="3445"/>
        </ext>
      </extLst>
    </bk>
    <bk>
      <extLst>
        <ext uri="{3e2802c4-a4d2-4d8b-9148-e3be6c30e623}">
          <xlrd:rvb i="3446"/>
        </ext>
      </extLst>
    </bk>
    <bk>
      <extLst>
        <ext uri="{3e2802c4-a4d2-4d8b-9148-e3be6c30e623}">
          <xlrd:rvb i="3447"/>
        </ext>
      </extLst>
    </bk>
    <bk>
      <extLst>
        <ext uri="{3e2802c4-a4d2-4d8b-9148-e3be6c30e623}">
          <xlrd:rvb i="3448"/>
        </ext>
      </extLst>
    </bk>
    <bk>
      <extLst>
        <ext uri="{3e2802c4-a4d2-4d8b-9148-e3be6c30e623}">
          <xlrd:rvb i="3449"/>
        </ext>
      </extLst>
    </bk>
    <bk>
      <extLst>
        <ext uri="{3e2802c4-a4d2-4d8b-9148-e3be6c30e623}">
          <xlrd:rvb i="3450"/>
        </ext>
      </extLst>
    </bk>
    <bk>
      <extLst>
        <ext uri="{3e2802c4-a4d2-4d8b-9148-e3be6c30e623}">
          <xlrd:rvb i="3451"/>
        </ext>
      </extLst>
    </bk>
    <bk>
      <extLst>
        <ext uri="{3e2802c4-a4d2-4d8b-9148-e3be6c30e623}">
          <xlrd:rvb i="3452"/>
        </ext>
      </extLst>
    </bk>
    <bk>
      <extLst>
        <ext uri="{3e2802c4-a4d2-4d8b-9148-e3be6c30e623}">
          <xlrd:rvb i="3453"/>
        </ext>
      </extLst>
    </bk>
    <bk>
      <extLst>
        <ext uri="{3e2802c4-a4d2-4d8b-9148-e3be6c30e623}">
          <xlrd:rvb i="3454"/>
        </ext>
      </extLst>
    </bk>
    <bk>
      <extLst>
        <ext uri="{3e2802c4-a4d2-4d8b-9148-e3be6c30e623}">
          <xlrd:rvb i="3455"/>
        </ext>
      </extLst>
    </bk>
    <bk>
      <extLst>
        <ext uri="{3e2802c4-a4d2-4d8b-9148-e3be6c30e623}">
          <xlrd:rvb i="3456"/>
        </ext>
      </extLst>
    </bk>
    <bk>
      <extLst>
        <ext uri="{3e2802c4-a4d2-4d8b-9148-e3be6c30e623}">
          <xlrd:rvb i="3457"/>
        </ext>
      </extLst>
    </bk>
    <bk>
      <extLst>
        <ext uri="{3e2802c4-a4d2-4d8b-9148-e3be6c30e623}">
          <xlrd:rvb i="3458"/>
        </ext>
      </extLst>
    </bk>
    <bk>
      <extLst>
        <ext uri="{3e2802c4-a4d2-4d8b-9148-e3be6c30e623}">
          <xlrd:rvb i="3459"/>
        </ext>
      </extLst>
    </bk>
    <bk>
      <extLst>
        <ext uri="{3e2802c4-a4d2-4d8b-9148-e3be6c30e623}">
          <xlrd:rvb i="3460"/>
        </ext>
      </extLst>
    </bk>
    <bk>
      <extLst>
        <ext uri="{3e2802c4-a4d2-4d8b-9148-e3be6c30e623}">
          <xlrd:rvb i="3461"/>
        </ext>
      </extLst>
    </bk>
    <bk>
      <extLst>
        <ext uri="{3e2802c4-a4d2-4d8b-9148-e3be6c30e623}">
          <xlrd:rvb i="3462"/>
        </ext>
      </extLst>
    </bk>
    <bk>
      <extLst>
        <ext uri="{3e2802c4-a4d2-4d8b-9148-e3be6c30e623}">
          <xlrd:rvb i="3463"/>
        </ext>
      </extLst>
    </bk>
    <bk>
      <extLst>
        <ext uri="{3e2802c4-a4d2-4d8b-9148-e3be6c30e623}">
          <xlrd:rvb i="3464"/>
        </ext>
      </extLst>
    </bk>
    <bk>
      <extLst>
        <ext uri="{3e2802c4-a4d2-4d8b-9148-e3be6c30e623}">
          <xlrd:rvb i="3465"/>
        </ext>
      </extLst>
    </bk>
    <bk>
      <extLst>
        <ext uri="{3e2802c4-a4d2-4d8b-9148-e3be6c30e623}">
          <xlrd:rvb i="3466"/>
        </ext>
      </extLst>
    </bk>
    <bk>
      <extLst>
        <ext uri="{3e2802c4-a4d2-4d8b-9148-e3be6c30e623}">
          <xlrd:rvb i="3467"/>
        </ext>
      </extLst>
    </bk>
    <bk>
      <extLst>
        <ext uri="{3e2802c4-a4d2-4d8b-9148-e3be6c30e623}">
          <xlrd:rvb i="3468"/>
        </ext>
      </extLst>
    </bk>
    <bk>
      <extLst>
        <ext uri="{3e2802c4-a4d2-4d8b-9148-e3be6c30e623}">
          <xlrd:rvb i="3469"/>
        </ext>
      </extLst>
    </bk>
    <bk>
      <extLst>
        <ext uri="{3e2802c4-a4d2-4d8b-9148-e3be6c30e623}">
          <xlrd:rvb i="3470"/>
        </ext>
      </extLst>
    </bk>
    <bk>
      <extLst>
        <ext uri="{3e2802c4-a4d2-4d8b-9148-e3be6c30e623}">
          <xlrd:rvb i="3471"/>
        </ext>
      </extLst>
    </bk>
    <bk>
      <extLst>
        <ext uri="{3e2802c4-a4d2-4d8b-9148-e3be6c30e623}">
          <xlrd:rvb i="3472"/>
        </ext>
      </extLst>
    </bk>
    <bk>
      <extLst>
        <ext uri="{3e2802c4-a4d2-4d8b-9148-e3be6c30e623}">
          <xlrd:rvb i="3473"/>
        </ext>
      </extLst>
    </bk>
    <bk>
      <extLst>
        <ext uri="{3e2802c4-a4d2-4d8b-9148-e3be6c30e623}">
          <xlrd:rvb i="3474"/>
        </ext>
      </extLst>
    </bk>
    <bk>
      <extLst>
        <ext uri="{3e2802c4-a4d2-4d8b-9148-e3be6c30e623}">
          <xlrd:rvb i="3475"/>
        </ext>
      </extLst>
    </bk>
    <bk>
      <extLst>
        <ext uri="{3e2802c4-a4d2-4d8b-9148-e3be6c30e623}">
          <xlrd:rvb i="3476"/>
        </ext>
      </extLst>
    </bk>
    <bk>
      <extLst>
        <ext uri="{3e2802c4-a4d2-4d8b-9148-e3be6c30e623}">
          <xlrd:rvb i="3477"/>
        </ext>
      </extLst>
    </bk>
    <bk>
      <extLst>
        <ext uri="{3e2802c4-a4d2-4d8b-9148-e3be6c30e623}">
          <xlrd:rvb i="3478"/>
        </ext>
      </extLst>
    </bk>
    <bk>
      <extLst>
        <ext uri="{3e2802c4-a4d2-4d8b-9148-e3be6c30e623}">
          <xlrd:rvb i="3479"/>
        </ext>
      </extLst>
    </bk>
    <bk>
      <extLst>
        <ext uri="{3e2802c4-a4d2-4d8b-9148-e3be6c30e623}">
          <xlrd:rvb i="3480"/>
        </ext>
      </extLst>
    </bk>
    <bk>
      <extLst>
        <ext uri="{3e2802c4-a4d2-4d8b-9148-e3be6c30e623}">
          <xlrd:rvb i="3481"/>
        </ext>
      </extLst>
    </bk>
    <bk>
      <extLst>
        <ext uri="{3e2802c4-a4d2-4d8b-9148-e3be6c30e623}">
          <xlrd:rvb i="3482"/>
        </ext>
      </extLst>
    </bk>
    <bk>
      <extLst>
        <ext uri="{3e2802c4-a4d2-4d8b-9148-e3be6c30e623}">
          <xlrd:rvb i="3483"/>
        </ext>
      </extLst>
    </bk>
    <bk>
      <extLst>
        <ext uri="{3e2802c4-a4d2-4d8b-9148-e3be6c30e623}">
          <xlrd:rvb i="3484"/>
        </ext>
      </extLst>
    </bk>
    <bk>
      <extLst>
        <ext uri="{3e2802c4-a4d2-4d8b-9148-e3be6c30e623}">
          <xlrd:rvb i="3485"/>
        </ext>
      </extLst>
    </bk>
    <bk>
      <extLst>
        <ext uri="{3e2802c4-a4d2-4d8b-9148-e3be6c30e623}">
          <xlrd:rvb i="3486"/>
        </ext>
      </extLst>
    </bk>
    <bk>
      <extLst>
        <ext uri="{3e2802c4-a4d2-4d8b-9148-e3be6c30e623}">
          <xlrd:rvb i="3487"/>
        </ext>
      </extLst>
    </bk>
    <bk>
      <extLst>
        <ext uri="{3e2802c4-a4d2-4d8b-9148-e3be6c30e623}">
          <xlrd:rvb i="3488"/>
        </ext>
      </extLst>
    </bk>
    <bk>
      <extLst>
        <ext uri="{3e2802c4-a4d2-4d8b-9148-e3be6c30e623}">
          <xlrd:rvb i="3489"/>
        </ext>
      </extLst>
    </bk>
    <bk>
      <extLst>
        <ext uri="{3e2802c4-a4d2-4d8b-9148-e3be6c30e623}">
          <xlrd:rvb i="3490"/>
        </ext>
      </extLst>
    </bk>
    <bk>
      <extLst>
        <ext uri="{3e2802c4-a4d2-4d8b-9148-e3be6c30e623}">
          <xlrd:rvb i="3491"/>
        </ext>
      </extLst>
    </bk>
    <bk>
      <extLst>
        <ext uri="{3e2802c4-a4d2-4d8b-9148-e3be6c30e623}">
          <xlrd:rvb i="3492"/>
        </ext>
      </extLst>
    </bk>
    <bk>
      <extLst>
        <ext uri="{3e2802c4-a4d2-4d8b-9148-e3be6c30e623}">
          <xlrd:rvb i="3493"/>
        </ext>
      </extLst>
    </bk>
    <bk>
      <extLst>
        <ext uri="{3e2802c4-a4d2-4d8b-9148-e3be6c30e623}">
          <xlrd:rvb i="3494"/>
        </ext>
      </extLst>
    </bk>
    <bk>
      <extLst>
        <ext uri="{3e2802c4-a4d2-4d8b-9148-e3be6c30e623}">
          <xlrd:rvb i="3495"/>
        </ext>
      </extLst>
    </bk>
    <bk>
      <extLst>
        <ext uri="{3e2802c4-a4d2-4d8b-9148-e3be6c30e623}">
          <xlrd:rvb i="3496"/>
        </ext>
      </extLst>
    </bk>
    <bk>
      <extLst>
        <ext uri="{3e2802c4-a4d2-4d8b-9148-e3be6c30e623}">
          <xlrd:rvb i="3497"/>
        </ext>
      </extLst>
    </bk>
    <bk>
      <extLst>
        <ext uri="{3e2802c4-a4d2-4d8b-9148-e3be6c30e623}">
          <xlrd:rvb i="3498"/>
        </ext>
      </extLst>
    </bk>
    <bk>
      <extLst>
        <ext uri="{3e2802c4-a4d2-4d8b-9148-e3be6c30e623}">
          <xlrd:rvb i="3499"/>
        </ext>
      </extLst>
    </bk>
    <bk>
      <extLst>
        <ext uri="{3e2802c4-a4d2-4d8b-9148-e3be6c30e623}">
          <xlrd:rvb i="3500"/>
        </ext>
      </extLst>
    </bk>
    <bk>
      <extLst>
        <ext uri="{3e2802c4-a4d2-4d8b-9148-e3be6c30e623}">
          <xlrd:rvb i="3501"/>
        </ext>
      </extLst>
    </bk>
    <bk>
      <extLst>
        <ext uri="{3e2802c4-a4d2-4d8b-9148-e3be6c30e623}">
          <xlrd:rvb i="3502"/>
        </ext>
      </extLst>
    </bk>
    <bk>
      <extLst>
        <ext uri="{3e2802c4-a4d2-4d8b-9148-e3be6c30e623}">
          <xlrd:rvb i="3503"/>
        </ext>
      </extLst>
    </bk>
    <bk>
      <extLst>
        <ext uri="{3e2802c4-a4d2-4d8b-9148-e3be6c30e623}">
          <xlrd:rvb i="3504"/>
        </ext>
      </extLst>
    </bk>
    <bk>
      <extLst>
        <ext uri="{3e2802c4-a4d2-4d8b-9148-e3be6c30e623}">
          <xlrd:rvb i="3505"/>
        </ext>
      </extLst>
    </bk>
    <bk>
      <extLst>
        <ext uri="{3e2802c4-a4d2-4d8b-9148-e3be6c30e623}">
          <xlrd:rvb i="3506"/>
        </ext>
      </extLst>
    </bk>
    <bk>
      <extLst>
        <ext uri="{3e2802c4-a4d2-4d8b-9148-e3be6c30e623}">
          <xlrd:rvb i="3507"/>
        </ext>
      </extLst>
    </bk>
    <bk>
      <extLst>
        <ext uri="{3e2802c4-a4d2-4d8b-9148-e3be6c30e623}">
          <xlrd:rvb i="3508"/>
        </ext>
      </extLst>
    </bk>
    <bk>
      <extLst>
        <ext uri="{3e2802c4-a4d2-4d8b-9148-e3be6c30e623}">
          <xlrd:rvb i="3509"/>
        </ext>
      </extLst>
    </bk>
    <bk>
      <extLst>
        <ext uri="{3e2802c4-a4d2-4d8b-9148-e3be6c30e623}">
          <xlrd:rvb i="3510"/>
        </ext>
      </extLst>
    </bk>
    <bk>
      <extLst>
        <ext uri="{3e2802c4-a4d2-4d8b-9148-e3be6c30e623}">
          <xlrd:rvb i="3511"/>
        </ext>
      </extLst>
    </bk>
    <bk>
      <extLst>
        <ext uri="{3e2802c4-a4d2-4d8b-9148-e3be6c30e623}">
          <xlrd:rvb i="3512"/>
        </ext>
      </extLst>
    </bk>
    <bk>
      <extLst>
        <ext uri="{3e2802c4-a4d2-4d8b-9148-e3be6c30e623}">
          <xlrd:rvb i="3513"/>
        </ext>
      </extLst>
    </bk>
    <bk>
      <extLst>
        <ext uri="{3e2802c4-a4d2-4d8b-9148-e3be6c30e623}">
          <xlrd:rvb i="3514"/>
        </ext>
      </extLst>
    </bk>
    <bk>
      <extLst>
        <ext uri="{3e2802c4-a4d2-4d8b-9148-e3be6c30e623}">
          <xlrd:rvb i="3515"/>
        </ext>
      </extLst>
    </bk>
    <bk>
      <extLst>
        <ext uri="{3e2802c4-a4d2-4d8b-9148-e3be6c30e623}">
          <xlrd:rvb i="3516"/>
        </ext>
      </extLst>
    </bk>
    <bk>
      <extLst>
        <ext uri="{3e2802c4-a4d2-4d8b-9148-e3be6c30e623}">
          <xlrd:rvb i="3517"/>
        </ext>
      </extLst>
    </bk>
    <bk>
      <extLst>
        <ext uri="{3e2802c4-a4d2-4d8b-9148-e3be6c30e623}">
          <xlrd:rvb i="3518"/>
        </ext>
      </extLst>
    </bk>
    <bk>
      <extLst>
        <ext uri="{3e2802c4-a4d2-4d8b-9148-e3be6c30e623}">
          <xlrd:rvb i="3519"/>
        </ext>
      </extLst>
    </bk>
    <bk>
      <extLst>
        <ext uri="{3e2802c4-a4d2-4d8b-9148-e3be6c30e623}">
          <xlrd:rvb i="3520"/>
        </ext>
      </extLst>
    </bk>
    <bk>
      <extLst>
        <ext uri="{3e2802c4-a4d2-4d8b-9148-e3be6c30e623}">
          <xlrd:rvb i="3521"/>
        </ext>
      </extLst>
    </bk>
    <bk>
      <extLst>
        <ext uri="{3e2802c4-a4d2-4d8b-9148-e3be6c30e623}">
          <xlrd:rvb i="3522"/>
        </ext>
      </extLst>
    </bk>
    <bk>
      <extLst>
        <ext uri="{3e2802c4-a4d2-4d8b-9148-e3be6c30e623}">
          <xlrd:rvb i="3523"/>
        </ext>
      </extLst>
    </bk>
    <bk>
      <extLst>
        <ext uri="{3e2802c4-a4d2-4d8b-9148-e3be6c30e623}">
          <xlrd:rvb i="3524"/>
        </ext>
      </extLst>
    </bk>
    <bk>
      <extLst>
        <ext uri="{3e2802c4-a4d2-4d8b-9148-e3be6c30e623}">
          <xlrd:rvb i="3525"/>
        </ext>
      </extLst>
    </bk>
    <bk>
      <extLst>
        <ext uri="{3e2802c4-a4d2-4d8b-9148-e3be6c30e623}">
          <xlrd:rvb i="3526"/>
        </ext>
      </extLst>
    </bk>
    <bk>
      <extLst>
        <ext uri="{3e2802c4-a4d2-4d8b-9148-e3be6c30e623}">
          <xlrd:rvb i="3527"/>
        </ext>
      </extLst>
    </bk>
    <bk>
      <extLst>
        <ext uri="{3e2802c4-a4d2-4d8b-9148-e3be6c30e623}">
          <xlrd:rvb i="3528"/>
        </ext>
      </extLst>
    </bk>
    <bk>
      <extLst>
        <ext uri="{3e2802c4-a4d2-4d8b-9148-e3be6c30e623}">
          <xlrd:rvb i="3529"/>
        </ext>
      </extLst>
    </bk>
    <bk>
      <extLst>
        <ext uri="{3e2802c4-a4d2-4d8b-9148-e3be6c30e623}">
          <xlrd:rvb i="3530"/>
        </ext>
      </extLst>
    </bk>
    <bk>
      <extLst>
        <ext uri="{3e2802c4-a4d2-4d8b-9148-e3be6c30e623}">
          <xlrd:rvb i="3531"/>
        </ext>
      </extLst>
    </bk>
    <bk>
      <extLst>
        <ext uri="{3e2802c4-a4d2-4d8b-9148-e3be6c30e623}">
          <xlrd:rvb i="3532"/>
        </ext>
      </extLst>
    </bk>
    <bk>
      <extLst>
        <ext uri="{3e2802c4-a4d2-4d8b-9148-e3be6c30e623}">
          <xlrd:rvb i="3533"/>
        </ext>
      </extLst>
    </bk>
    <bk>
      <extLst>
        <ext uri="{3e2802c4-a4d2-4d8b-9148-e3be6c30e623}">
          <xlrd:rvb i="3534"/>
        </ext>
      </extLst>
    </bk>
    <bk>
      <extLst>
        <ext uri="{3e2802c4-a4d2-4d8b-9148-e3be6c30e623}">
          <xlrd:rvb i="3535"/>
        </ext>
      </extLst>
    </bk>
    <bk>
      <extLst>
        <ext uri="{3e2802c4-a4d2-4d8b-9148-e3be6c30e623}">
          <xlrd:rvb i="3536"/>
        </ext>
      </extLst>
    </bk>
    <bk>
      <extLst>
        <ext uri="{3e2802c4-a4d2-4d8b-9148-e3be6c30e623}">
          <xlrd:rvb i="3537"/>
        </ext>
      </extLst>
    </bk>
    <bk>
      <extLst>
        <ext uri="{3e2802c4-a4d2-4d8b-9148-e3be6c30e623}">
          <xlrd:rvb i="3538"/>
        </ext>
      </extLst>
    </bk>
    <bk>
      <extLst>
        <ext uri="{3e2802c4-a4d2-4d8b-9148-e3be6c30e623}">
          <xlrd:rvb i="3539"/>
        </ext>
      </extLst>
    </bk>
    <bk>
      <extLst>
        <ext uri="{3e2802c4-a4d2-4d8b-9148-e3be6c30e623}">
          <xlrd:rvb i="3540"/>
        </ext>
      </extLst>
    </bk>
    <bk>
      <extLst>
        <ext uri="{3e2802c4-a4d2-4d8b-9148-e3be6c30e623}">
          <xlrd:rvb i="3541"/>
        </ext>
      </extLst>
    </bk>
    <bk>
      <extLst>
        <ext uri="{3e2802c4-a4d2-4d8b-9148-e3be6c30e623}">
          <xlrd:rvb i="3542"/>
        </ext>
      </extLst>
    </bk>
    <bk>
      <extLst>
        <ext uri="{3e2802c4-a4d2-4d8b-9148-e3be6c30e623}">
          <xlrd:rvb i="3543"/>
        </ext>
      </extLst>
    </bk>
    <bk>
      <extLst>
        <ext uri="{3e2802c4-a4d2-4d8b-9148-e3be6c30e623}">
          <xlrd:rvb i="3544"/>
        </ext>
      </extLst>
    </bk>
    <bk>
      <extLst>
        <ext uri="{3e2802c4-a4d2-4d8b-9148-e3be6c30e623}">
          <xlrd:rvb i="3545"/>
        </ext>
      </extLst>
    </bk>
    <bk>
      <extLst>
        <ext uri="{3e2802c4-a4d2-4d8b-9148-e3be6c30e623}">
          <xlrd:rvb i="3546"/>
        </ext>
      </extLst>
    </bk>
    <bk>
      <extLst>
        <ext uri="{3e2802c4-a4d2-4d8b-9148-e3be6c30e623}">
          <xlrd:rvb i="3547"/>
        </ext>
      </extLst>
    </bk>
    <bk>
      <extLst>
        <ext uri="{3e2802c4-a4d2-4d8b-9148-e3be6c30e623}">
          <xlrd:rvb i="3548"/>
        </ext>
      </extLst>
    </bk>
    <bk>
      <extLst>
        <ext uri="{3e2802c4-a4d2-4d8b-9148-e3be6c30e623}">
          <xlrd:rvb i="3549"/>
        </ext>
      </extLst>
    </bk>
    <bk>
      <extLst>
        <ext uri="{3e2802c4-a4d2-4d8b-9148-e3be6c30e623}">
          <xlrd:rvb i="3550"/>
        </ext>
      </extLst>
    </bk>
    <bk>
      <extLst>
        <ext uri="{3e2802c4-a4d2-4d8b-9148-e3be6c30e623}">
          <xlrd:rvb i="3551"/>
        </ext>
      </extLst>
    </bk>
    <bk>
      <extLst>
        <ext uri="{3e2802c4-a4d2-4d8b-9148-e3be6c30e623}">
          <xlrd:rvb i="3552"/>
        </ext>
      </extLst>
    </bk>
    <bk>
      <extLst>
        <ext uri="{3e2802c4-a4d2-4d8b-9148-e3be6c30e623}">
          <xlrd:rvb i="3553"/>
        </ext>
      </extLst>
    </bk>
    <bk>
      <extLst>
        <ext uri="{3e2802c4-a4d2-4d8b-9148-e3be6c30e623}">
          <xlrd:rvb i="3554"/>
        </ext>
      </extLst>
    </bk>
    <bk>
      <extLst>
        <ext uri="{3e2802c4-a4d2-4d8b-9148-e3be6c30e623}">
          <xlrd:rvb i="3555"/>
        </ext>
      </extLst>
    </bk>
    <bk>
      <extLst>
        <ext uri="{3e2802c4-a4d2-4d8b-9148-e3be6c30e623}">
          <xlrd:rvb i="3556"/>
        </ext>
      </extLst>
    </bk>
    <bk>
      <extLst>
        <ext uri="{3e2802c4-a4d2-4d8b-9148-e3be6c30e623}">
          <xlrd:rvb i="3557"/>
        </ext>
      </extLst>
    </bk>
    <bk>
      <extLst>
        <ext uri="{3e2802c4-a4d2-4d8b-9148-e3be6c30e623}">
          <xlrd:rvb i="3558"/>
        </ext>
      </extLst>
    </bk>
    <bk>
      <extLst>
        <ext uri="{3e2802c4-a4d2-4d8b-9148-e3be6c30e623}">
          <xlrd:rvb i="3559"/>
        </ext>
      </extLst>
    </bk>
    <bk>
      <extLst>
        <ext uri="{3e2802c4-a4d2-4d8b-9148-e3be6c30e623}">
          <xlrd:rvb i="3560"/>
        </ext>
      </extLst>
    </bk>
    <bk>
      <extLst>
        <ext uri="{3e2802c4-a4d2-4d8b-9148-e3be6c30e623}">
          <xlrd:rvb i="3561"/>
        </ext>
      </extLst>
    </bk>
    <bk>
      <extLst>
        <ext uri="{3e2802c4-a4d2-4d8b-9148-e3be6c30e623}">
          <xlrd:rvb i="3562"/>
        </ext>
      </extLst>
    </bk>
    <bk>
      <extLst>
        <ext uri="{3e2802c4-a4d2-4d8b-9148-e3be6c30e623}">
          <xlrd:rvb i="3563"/>
        </ext>
      </extLst>
    </bk>
    <bk>
      <extLst>
        <ext uri="{3e2802c4-a4d2-4d8b-9148-e3be6c30e623}">
          <xlrd:rvb i="3564"/>
        </ext>
      </extLst>
    </bk>
    <bk>
      <extLst>
        <ext uri="{3e2802c4-a4d2-4d8b-9148-e3be6c30e623}">
          <xlrd:rvb i="3565"/>
        </ext>
      </extLst>
    </bk>
    <bk>
      <extLst>
        <ext uri="{3e2802c4-a4d2-4d8b-9148-e3be6c30e623}">
          <xlrd:rvb i="3566"/>
        </ext>
      </extLst>
    </bk>
    <bk>
      <extLst>
        <ext uri="{3e2802c4-a4d2-4d8b-9148-e3be6c30e623}">
          <xlrd:rvb i="3567"/>
        </ext>
      </extLst>
    </bk>
    <bk>
      <extLst>
        <ext uri="{3e2802c4-a4d2-4d8b-9148-e3be6c30e623}">
          <xlrd:rvb i="3568"/>
        </ext>
      </extLst>
    </bk>
    <bk>
      <extLst>
        <ext uri="{3e2802c4-a4d2-4d8b-9148-e3be6c30e623}">
          <xlrd:rvb i="3569"/>
        </ext>
      </extLst>
    </bk>
    <bk>
      <extLst>
        <ext uri="{3e2802c4-a4d2-4d8b-9148-e3be6c30e623}">
          <xlrd:rvb i="3570"/>
        </ext>
      </extLst>
    </bk>
    <bk>
      <extLst>
        <ext uri="{3e2802c4-a4d2-4d8b-9148-e3be6c30e623}">
          <xlrd:rvb i="3571"/>
        </ext>
      </extLst>
    </bk>
    <bk>
      <extLst>
        <ext uri="{3e2802c4-a4d2-4d8b-9148-e3be6c30e623}">
          <xlrd:rvb i="3572"/>
        </ext>
      </extLst>
    </bk>
    <bk>
      <extLst>
        <ext uri="{3e2802c4-a4d2-4d8b-9148-e3be6c30e623}">
          <xlrd:rvb i="3573"/>
        </ext>
      </extLst>
    </bk>
    <bk>
      <extLst>
        <ext uri="{3e2802c4-a4d2-4d8b-9148-e3be6c30e623}">
          <xlrd:rvb i="3574"/>
        </ext>
      </extLst>
    </bk>
    <bk>
      <extLst>
        <ext uri="{3e2802c4-a4d2-4d8b-9148-e3be6c30e623}">
          <xlrd:rvb i="3575"/>
        </ext>
      </extLst>
    </bk>
    <bk>
      <extLst>
        <ext uri="{3e2802c4-a4d2-4d8b-9148-e3be6c30e623}">
          <xlrd:rvb i="3576"/>
        </ext>
      </extLst>
    </bk>
    <bk>
      <extLst>
        <ext uri="{3e2802c4-a4d2-4d8b-9148-e3be6c30e623}">
          <xlrd:rvb i="3577"/>
        </ext>
      </extLst>
    </bk>
    <bk>
      <extLst>
        <ext uri="{3e2802c4-a4d2-4d8b-9148-e3be6c30e623}">
          <xlrd:rvb i="3578"/>
        </ext>
      </extLst>
    </bk>
    <bk>
      <extLst>
        <ext uri="{3e2802c4-a4d2-4d8b-9148-e3be6c30e623}">
          <xlrd:rvb i="3579"/>
        </ext>
      </extLst>
    </bk>
    <bk>
      <extLst>
        <ext uri="{3e2802c4-a4d2-4d8b-9148-e3be6c30e623}">
          <xlrd:rvb i="3580"/>
        </ext>
      </extLst>
    </bk>
    <bk>
      <extLst>
        <ext uri="{3e2802c4-a4d2-4d8b-9148-e3be6c30e623}">
          <xlrd:rvb i="3581"/>
        </ext>
      </extLst>
    </bk>
    <bk>
      <extLst>
        <ext uri="{3e2802c4-a4d2-4d8b-9148-e3be6c30e623}">
          <xlrd:rvb i="3582"/>
        </ext>
      </extLst>
    </bk>
    <bk>
      <extLst>
        <ext uri="{3e2802c4-a4d2-4d8b-9148-e3be6c30e623}">
          <xlrd:rvb i="3583"/>
        </ext>
      </extLst>
    </bk>
    <bk>
      <extLst>
        <ext uri="{3e2802c4-a4d2-4d8b-9148-e3be6c30e623}">
          <xlrd:rvb i="3584"/>
        </ext>
      </extLst>
    </bk>
    <bk>
      <extLst>
        <ext uri="{3e2802c4-a4d2-4d8b-9148-e3be6c30e623}">
          <xlrd:rvb i="3585"/>
        </ext>
      </extLst>
    </bk>
    <bk>
      <extLst>
        <ext uri="{3e2802c4-a4d2-4d8b-9148-e3be6c30e623}">
          <xlrd:rvb i="3586"/>
        </ext>
      </extLst>
    </bk>
    <bk>
      <extLst>
        <ext uri="{3e2802c4-a4d2-4d8b-9148-e3be6c30e623}">
          <xlrd:rvb i="3587"/>
        </ext>
      </extLst>
    </bk>
    <bk>
      <extLst>
        <ext uri="{3e2802c4-a4d2-4d8b-9148-e3be6c30e623}">
          <xlrd:rvb i="3588"/>
        </ext>
      </extLst>
    </bk>
    <bk>
      <extLst>
        <ext uri="{3e2802c4-a4d2-4d8b-9148-e3be6c30e623}">
          <xlrd:rvb i="3589"/>
        </ext>
      </extLst>
    </bk>
    <bk>
      <extLst>
        <ext uri="{3e2802c4-a4d2-4d8b-9148-e3be6c30e623}">
          <xlrd:rvb i="3590"/>
        </ext>
      </extLst>
    </bk>
    <bk>
      <extLst>
        <ext uri="{3e2802c4-a4d2-4d8b-9148-e3be6c30e623}">
          <xlrd:rvb i="3591"/>
        </ext>
      </extLst>
    </bk>
    <bk>
      <extLst>
        <ext uri="{3e2802c4-a4d2-4d8b-9148-e3be6c30e623}">
          <xlrd:rvb i="3592"/>
        </ext>
      </extLst>
    </bk>
    <bk>
      <extLst>
        <ext uri="{3e2802c4-a4d2-4d8b-9148-e3be6c30e623}">
          <xlrd:rvb i="3593"/>
        </ext>
      </extLst>
    </bk>
    <bk>
      <extLst>
        <ext uri="{3e2802c4-a4d2-4d8b-9148-e3be6c30e623}">
          <xlrd:rvb i="3594"/>
        </ext>
      </extLst>
    </bk>
    <bk>
      <extLst>
        <ext uri="{3e2802c4-a4d2-4d8b-9148-e3be6c30e623}">
          <xlrd:rvb i="3595"/>
        </ext>
      </extLst>
    </bk>
    <bk>
      <extLst>
        <ext uri="{3e2802c4-a4d2-4d8b-9148-e3be6c30e623}">
          <xlrd:rvb i="3596"/>
        </ext>
      </extLst>
    </bk>
    <bk>
      <extLst>
        <ext uri="{3e2802c4-a4d2-4d8b-9148-e3be6c30e623}">
          <xlrd:rvb i="3597"/>
        </ext>
      </extLst>
    </bk>
    <bk>
      <extLst>
        <ext uri="{3e2802c4-a4d2-4d8b-9148-e3be6c30e623}">
          <xlrd:rvb i="3598"/>
        </ext>
      </extLst>
    </bk>
    <bk>
      <extLst>
        <ext uri="{3e2802c4-a4d2-4d8b-9148-e3be6c30e623}">
          <xlrd:rvb i="3599"/>
        </ext>
      </extLst>
    </bk>
    <bk>
      <extLst>
        <ext uri="{3e2802c4-a4d2-4d8b-9148-e3be6c30e623}">
          <xlrd:rvb i="3600"/>
        </ext>
      </extLst>
    </bk>
    <bk>
      <extLst>
        <ext uri="{3e2802c4-a4d2-4d8b-9148-e3be6c30e623}">
          <xlrd:rvb i="3601"/>
        </ext>
      </extLst>
    </bk>
    <bk>
      <extLst>
        <ext uri="{3e2802c4-a4d2-4d8b-9148-e3be6c30e623}">
          <xlrd:rvb i="3602"/>
        </ext>
      </extLst>
    </bk>
    <bk>
      <extLst>
        <ext uri="{3e2802c4-a4d2-4d8b-9148-e3be6c30e623}">
          <xlrd:rvb i="3603"/>
        </ext>
      </extLst>
    </bk>
    <bk>
      <extLst>
        <ext uri="{3e2802c4-a4d2-4d8b-9148-e3be6c30e623}">
          <xlrd:rvb i="3604"/>
        </ext>
      </extLst>
    </bk>
    <bk>
      <extLst>
        <ext uri="{3e2802c4-a4d2-4d8b-9148-e3be6c30e623}">
          <xlrd:rvb i="3605"/>
        </ext>
      </extLst>
    </bk>
    <bk>
      <extLst>
        <ext uri="{3e2802c4-a4d2-4d8b-9148-e3be6c30e623}">
          <xlrd:rvb i="3606"/>
        </ext>
      </extLst>
    </bk>
    <bk>
      <extLst>
        <ext uri="{3e2802c4-a4d2-4d8b-9148-e3be6c30e623}">
          <xlrd:rvb i="3607"/>
        </ext>
      </extLst>
    </bk>
    <bk>
      <extLst>
        <ext uri="{3e2802c4-a4d2-4d8b-9148-e3be6c30e623}">
          <xlrd:rvb i="3608"/>
        </ext>
      </extLst>
    </bk>
    <bk>
      <extLst>
        <ext uri="{3e2802c4-a4d2-4d8b-9148-e3be6c30e623}">
          <xlrd:rvb i="3609"/>
        </ext>
      </extLst>
    </bk>
    <bk>
      <extLst>
        <ext uri="{3e2802c4-a4d2-4d8b-9148-e3be6c30e623}">
          <xlrd:rvb i="3610"/>
        </ext>
      </extLst>
    </bk>
    <bk>
      <extLst>
        <ext uri="{3e2802c4-a4d2-4d8b-9148-e3be6c30e623}">
          <xlrd:rvb i="3611"/>
        </ext>
      </extLst>
    </bk>
    <bk>
      <extLst>
        <ext uri="{3e2802c4-a4d2-4d8b-9148-e3be6c30e623}">
          <xlrd:rvb i="3612"/>
        </ext>
      </extLst>
    </bk>
    <bk>
      <extLst>
        <ext uri="{3e2802c4-a4d2-4d8b-9148-e3be6c30e623}">
          <xlrd:rvb i="3613"/>
        </ext>
      </extLst>
    </bk>
    <bk>
      <extLst>
        <ext uri="{3e2802c4-a4d2-4d8b-9148-e3be6c30e623}">
          <xlrd:rvb i="3614"/>
        </ext>
      </extLst>
    </bk>
    <bk>
      <extLst>
        <ext uri="{3e2802c4-a4d2-4d8b-9148-e3be6c30e623}">
          <xlrd:rvb i="3615"/>
        </ext>
      </extLst>
    </bk>
    <bk>
      <extLst>
        <ext uri="{3e2802c4-a4d2-4d8b-9148-e3be6c30e623}">
          <xlrd:rvb i="3616"/>
        </ext>
      </extLst>
    </bk>
    <bk>
      <extLst>
        <ext uri="{3e2802c4-a4d2-4d8b-9148-e3be6c30e623}">
          <xlrd:rvb i="3617"/>
        </ext>
      </extLst>
    </bk>
    <bk>
      <extLst>
        <ext uri="{3e2802c4-a4d2-4d8b-9148-e3be6c30e623}">
          <xlrd:rvb i="3618"/>
        </ext>
      </extLst>
    </bk>
    <bk>
      <extLst>
        <ext uri="{3e2802c4-a4d2-4d8b-9148-e3be6c30e623}">
          <xlrd:rvb i="3619"/>
        </ext>
      </extLst>
    </bk>
    <bk>
      <extLst>
        <ext uri="{3e2802c4-a4d2-4d8b-9148-e3be6c30e623}">
          <xlrd:rvb i="3620"/>
        </ext>
      </extLst>
    </bk>
    <bk>
      <extLst>
        <ext uri="{3e2802c4-a4d2-4d8b-9148-e3be6c30e623}">
          <xlrd:rvb i="3621"/>
        </ext>
      </extLst>
    </bk>
    <bk>
      <extLst>
        <ext uri="{3e2802c4-a4d2-4d8b-9148-e3be6c30e623}">
          <xlrd:rvb i="3622"/>
        </ext>
      </extLst>
    </bk>
    <bk>
      <extLst>
        <ext uri="{3e2802c4-a4d2-4d8b-9148-e3be6c30e623}">
          <xlrd:rvb i="3623"/>
        </ext>
      </extLst>
    </bk>
    <bk>
      <extLst>
        <ext uri="{3e2802c4-a4d2-4d8b-9148-e3be6c30e623}">
          <xlrd:rvb i="3624"/>
        </ext>
      </extLst>
    </bk>
    <bk>
      <extLst>
        <ext uri="{3e2802c4-a4d2-4d8b-9148-e3be6c30e623}">
          <xlrd:rvb i="3625"/>
        </ext>
      </extLst>
    </bk>
    <bk>
      <extLst>
        <ext uri="{3e2802c4-a4d2-4d8b-9148-e3be6c30e623}">
          <xlrd:rvb i="3626"/>
        </ext>
      </extLst>
    </bk>
    <bk>
      <extLst>
        <ext uri="{3e2802c4-a4d2-4d8b-9148-e3be6c30e623}">
          <xlrd:rvb i="3627"/>
        </ext>
      </extLst>
    </bk>
    <bk>
      <extLst>
        <ext uri="{3e2802c4-a4d2-4d8b-9148-e3be6c30e623}">
          <xlrd:rvb i="3628"/>
        </ext>
      </extLst>
    </bk>
    <bk>
      <extLst>
        <ext uri="{3e2802c4-a4d2-4d8b-9148-e3be6c30e623}">
          <xlrd:rvb i="3629"/>
        </ext>
      </extLst>
    </bk>
    <bk>
      <extLst>
        <ext uri="{3e2802c4-a4d2-4d8b-9148-e3be6c30e623}">
          <xlrd:rvb i="3630"/>
        </ext>
      </extLst>
    </bk>
    <bk>
      <extLst>
        <ext uri="{3e2802c4-a4d2-4d8b-9148-e3be6c30e623}">
          <xlrd:rvb i="3631"/>
        </ext>
      </extLst>
    </bk>
    <bk>
      <extLst>
        <ext uri="{3e2802c4-a4d2-4d8b-9148-e3be6c30e623}">
          <xlrd:rvb i="3632"/>
        </ext>
      </extLst>
    </bk>
    <bk>
      <extLst>
        <ext uri="{3e2802c4-a4d2-4d8b-9148-e3be6c30e623}">
          <xlrd:rvb i="3633"/>
        </ext>
      </extLst>
    </bk>
    <bk>
      <extLst>
        <ext uri="{3e2802c4-a4d2-4d8b-9148-e3be6c30e623}">
          <xlrd:rvb i="3634"/>
        </ext>
      </extLst>
    </bk>
    <bk>
      <extLst>
        <ext uri="{3e2802c4-a4d2-4d8b-9148-e3be6c30e623}">
          <xlrd:rvb i="3635"/>
        </ext>
      </extLst>
    </bk>
    <bk>
      <extLst>
        <ext uri="{3e2802c4-a4d2-4d8b-9148-e3be6c30e623}">
          <xlrd:rvb i="3636"/>
        </ext>
      </extLst>
    </bk>
    <bk>
      <extLst>
        <ext uri="{3e2802c4-a4d2-4d8b-9148-e3be6c30e623}">
          <xlrd:rvb i="3637"/>
        </ext>
      </extLst>
    </bk>
    <bk>
      <extLst>
        <ext uri="{3e2802c4-a4d2-4d8b-9148-e3be6c30e623}">
          <xlrd:rvb i="3638"/>
        </ext>
      </extLst>
    </bk>
    <bk>
      <extLst>
        <ext uri="{3e2802c4-a4d2-4d8b-9148-e3be6c30e623}">
          <xlrd:rvb i="3639"/>
        </ext>
      </extLst>
    </bk>
    <bk>
      <extLst>
        <ext uri="{3e2802c4-a4d2-4d8b-9148-e3be6c30e623}">
          <xlrd:rvb i="3640"/>
        </ext>
      </extLst>
    </bk>
    <bk>
      <extLst>
        <ext uri="{3e2802c4-a4d2-4d8b-9148-e3be6c30e623}">
          <xlrd:rvb i="3641"/>
        </ext>
      </extLst>
    </bk>
    <bk>
      <extLst>
        <ext uri="{3e2802c4-a4d2-4d8b-9148-e3be6c30e623}">
          <xlrd:rvb i="3642"/>
        </ext>
      </extLst>
    </bk>
    <bk>
      <extLst>
        <ext uri="{3e2802c4-a4d2-4d8b-9148-e3be6c30e623}">
          <xlrd:rvb i="3643"/>
        </ext>
      </extLst>
    </bk>
    <bk>
      <extLst>
        <ext uri="{3e2802c4-a4d2-4d8b-9148-e3be6c30e623}">
          <xlrd:rvb i="3644"/>
        </ext>
      </extLst>
    </bk>
    <bk>
      <extLst>
        <ext uri="{3e2802c4-a4d2-4d8b-9148-e3be6c30e623}">
          <xlrd:rvb i="3645"/>
        </ext>
      </extLst>
    </bk>
    <bk>
      <extLst>
        <ext uri="{3e2802c4-a4d2-4d8b-9148-e3be6c30e623}">
          <xlrd:rvb i="3646"/>
        </ext>
      </extLst>
    </bk>
    <bk>
      <extLst>
        <ext uri="{3e2802c4-a4d2-4d8b-9148-e3be6c30e623}">
          <xlrd:rvb i="3647"/>
        </ext>
      </extLst>
    </bk>
    <bk>
      <extLst>
        <ext uri="{3e2802c4-a4d2-4d8b-9148-e3be6c30e623}">
          <xlrd:rvb i="3648"/>
        </ext>
      </extLst>
    </bk>
    <bk>
      <extLst>
        <ext uri="{3e2802c4-a4d2-4d8b-9148-e3be6c30e623}">
          <xlrd:rvb i="3649"/>
        </ext>
      </extLst>
    </bk>
    <bk>
      <extLst>
        <ext uri="{3e2802c4-a4d2-4d8b-9148-e3be6c30e623}">
          <xlrd:rvb i="3650"/>
        </ext>
      </extLst>
    </bk>
    <bk>
      <extLst>
        <ext uri="{3e2802c4-a4d2-4d8b-9148-e3be6c30e623}">
          <xlrd:rvb i="3651"/>
        </ext>
      </extLst>
    </bk>
    <bk>
      <extLst>
        <ext uri="{3e2802c4-a4d2-4d8b-9148-e3be6c30e623}">
          <xlrd:rvb i="3652"/>
        </ext>
      </extLst>
    </bk>
    <bk>
      <extLst>
        <ext uri="{3e2802c4-a4d2-4d8b-9148-e3be6c30e623}">
          <xlrd:rvb i="3653"/>
        </ext>
      </extLst>
    </bk>
    <bk>
      <extLst>
        <ext uri="{3e2802c4-a4d2-4d8b-9148-e3be6c30e623}">
          <xlrd:rvb i="3654"/>
        </ext>
      </extLst>
    </bk>
    <bk>
      <extLst>
        <ext uri="{3e2802c4-a4d2-4d8b-9148-e3be6c30e623}">
          <xlrd:rvb i="3655"/>
        </ext>
      </extLst>
    </bk>
    <bk>
      <extLst>
        <ext uri="{3e2802c4-a4d2-4d8b-9148-e3be6c30e623}">
          <xlrd:rvb i="3656"/>
        </ext>
      </extLst>
    </bk>
    <bk>
      <extLst>
        <ext uri="{3e2802c4-a4d2-4d8b-9148-e3be6c30e623}">
          <xlrd:rvb i="3657"/>
        </ext>
      </extLst>
    </bk>
    <bk>
      <extLst>
        <ext uri="{3e2802c4-a4d2-4d8b-9148-e3be6c30e623}">
          <xlrd:rvb i="3658"/>
        </ext>
      </extLst>
    </bk>
    <bk>
      <extLst>
        <ext uri="{3e2802c4-a4d2-4d8b-9148-e3be6c30e623}">
          <xlrd:rvb i="3659"/>
        </ext>
      </extLst>
    </bk>
    <bk>
      <extLst>
        <ext uri="{3e2802c4-a4d2-4d8b-9148-e3be6c30e623}">
          <xlrd:rvb i="3660"/>
        </ext>
      </extLst>
    </bk>
    <bk>
      <extLst>
        <ext uri="{3e2802c4-a4d2-4d8b-9148-e3be6c30e623}">
          <xlrd:rvb i="3661"/>
        </ext>
      </extLst>
    </bk>
    <bk>
      <extLst>
        <ext uri="{3e2802c4-a4d2-4d8b-9148-e3be6c30e623}">
          <xlrd:rvb i="3662"/>
        </ext>
      </extLst>
    </bk>
    <bk>
      <extLst>
        <ext uri="{3e2802c4-a4d2-4d8b-9148-e3be6c30e623}">
          <xlrd:rvb i="3663"/>
        </ext>
      </extLst>
    </bk>
    <bk>
      <extLst>
        <ext uri="{3e2802c4-a4d2-4d8b-9148-e3be6c30e623}">
          <xlrd:rvb i="3664"/>
        </ext>
      </extLst>
    </bk>
    <bk>
      <extLst>
        <ext uri="{3e2802c4-a4d2-4d8b-9148-e3be6c30e623}">
          <xlrd:rvb i="3665"/>
        </ext>
      </extLst>
    </bk>
    <bk>
      <extLst>
        <ext uri="{3e2802c4-a4d2-4d8b-9148-e3be6c30e623}">
          <xlrd:rvb i="3666"/>
        </ext>
      </extLst>
    </bk>
    <bk>
      <extLst>
        <ext uri="{3e2802c4-a4d2-4d8b-9148-e3be6c30e623}">
          <xlrd:rvb i="3667"/>
        </ext>
      </extLst>
    </bk>
    <bk>
      <extLst>
        <ext uri="{3e2802c4-a4d2-4d8b-9148-e3be6c30e623}">
          <xlrd:rvb i="3668"/>
        </ext>
      </extLst>
    </bk>
    <bk>
      <extLst>
        <ext uri="{3e2802c4-a4d2-4d8b-9148-e3be6c30e623}">
          <xlrd:rvb i="3669"/>
        </ext>
      </extLst>
    </bk>
    <bk>
      <extLst>
        <ext uri="{3e2802c4-a4d2-4d8b-9148-e3be6c30e623}">
          <xlrd:rvb i="3670"/>
        </ext>
      </extLst>
    </bk>
    <bk>
      <extLst>
        <ext uri="{3e2802c4-a4d2-4d8b-9148-e3be6c30e623}">
          <xlrd:rvb i="3671"/>
        </ext>
      </extLst>
    </bk>
    <bk>
      <extLst>
        <ext uri="{3e2802c4-a4d2-4d8b-9148-e3be6c30e623}">
          <xlrd:rvb i="3672"/>
        </ext>
      </extLst>
    </bk>
    <bk>
      <extLst>
        <ext uri="{3e2802c4-a4d2-4d8b-9148-e3be6c30e623}">
          <xlrd:rvb i="3673"/>
        </ext>
      </extLst>
    </bk>
    <bk>
      <extLst>
        <ext uri="{3e2802c4-a4d2-4d8b-9148-e3be6c30e623}">
          <xlrd:rvb i="3674"/>
        </ext>
      </extLst>
    </bk>
    <bk>
      <extLst>
        <ext uri="{3e2802c4-a4d2-4d8b-9148-e3be6c30e623}">
          <xlrd:rvb i="3675"/>
        </ext>
      </extLst>
    </bk>
    <bk>
      <extLst>
        <ext uri="{3e2802c4-a4d2-4d8b-9148-e3be6c30e623}">
          <xlrd:rvb i="3676"/>
        </ext>
      </extLst>
    </bk>
    <bk>
      <extLst>
        <ext uri="{3e2802c4-a4d2-4d8b-9148-e3be6c30e623}">
          <xlrd:rvb i="3677"/>
        </ext>
      </extLst>
    </bk>
    <bk>
      <extLst>
        <ext uri="{3e2802c4-a4d2-4d8b-9148-e3be6c30e623}">
          <xlrd:rvb i="3678"/>
        </ext>
      </extLst>
    </bk>
    <bk>
      <extLst>
        <ext uri="{3e2802c4-a4d2-4d8b-9148-e3be6c30e623}">
          <xlrd:rvb i="3679"/>
        </ext>
      </extLst>
    </bk>
    <bk>
      <extLst>
        <ext uri="{3e2802c4-a4d2-4d8b-9148-e3be6c30e623}">
          <xlrd:rvb i="3680"/>
        </ext>
      </extLst>
    </bk>
    <bk>
      <extLst>
        <ext uri="{3e2802c4-a4d2-4d8b-9148-e3be6c30e623}">
          <xlrd:rvb i="3681"/>
        </ext>
      </extLst>
    </bk>
    <bk>
      <extLst>
        <ext uri="{3e2802c4-a4d2-4d8b-9148-e3be6c30e623}">
          <xlrd:rvb i="3682"/>
        </ext>
      </extLst>
    </bk>
    <bk>
      <extLst>
        <ext uri="{3e2802c4-a4d2-4d8b-9148-e3be6c30e623}">
          <xlrd:rvb i="3683"/>
        </ext>
      </extLst>
    </bk>
    <bk>
      <extLst>
        <ext uri="{3e2802c4-a4d2-4d8b-9148-e3be6c30e623}">
          <xlrd:rvb i="3684"/>
        </ext>
      </extLst>
    </bk>
    <bk>
      <extLst>
        <ext uri="{3e2802c4-a4d2-4d8b-9148-e3be6c30e623}">
          <xlrd:rvb i="3685"/>
        </ext>
      </extLst>
    </bk>
    <bk>
      <extLst>
        <ext uri="{3e2802c4-a4d2-4d8b-9148-e3be6c30e623}">
          <xlrd:rvb i="3686"/>
        </ext>
      </extLst>
    </bk>
    <bk>
      <extLst>
        <ext uri="{3e2802c4-a4d2-4d8b-9148-e3be6c30e623}">
          <xlrd:rvb i="3687"/>
        </ext>
      </extLst>
    </bk>
    <bk>
      <extLst>
        <ext uri="{3e2802c4-a4d2-4d8b-9148-e3be6c30e623}">
          <xlrd:rvb i="3688"/>
        </ext>
      </extLst>
    </bk>
    <bk>
      <extLst>
        <ext uri="{3e2802c4-a4d2-4d8b-9148-e3be6c30e623}">
          <xlrd:rvb i="3689"/>
        </ext>
      </extLst>
    </bk>
    <bk>
      <extLst>
        <ext uri="{3e2802c4-a4d2-4d8b-9148-e3be6c30e623}">
          <xlrd:rvb i="3690"/>
        </ext>
      </extLst>
    </bk>
    <bk>
      <extLst>
        <ext uri="{3e2802c4-a4d2-4d8b-9148-e3be6c30e623}">
          <xlrd:rvb i="3691"/>
        </ext>
      </extLst>
    </bk>
    <bk>
      <extLst>
        <ext uri="{3e2802c4-a4d2-4d8b-9148-e3be6c30e623}">
          <xlrd:rvb i="3692"/>
        </ext>
      </extLst>
    </bk>
    <bk>
      <extLst>
        <ext uri="{3e2802c4-a4d2-4d8b-9148-e3be6c30e623}">
          <xlrd:rvb i="3693"/>
        </ext>
      </extLst>
    </bk>
    <bk>
      <extLst>
        <ext uri="{3e2802c4-a4d2-4d8b-9148-e3be6c30e623}">
          <xlrd:rvb i="3694"/>
        </ext>
      </extLst>
    </bk>
    <bk>
      <extLst>
        <ext uri="{3e2802c4-a4d2-4d8b-9148-e3be6c30e623}">
          <xlrd:rvb i="3695"/>
        </ext>
      </extLst>
    </bk>
    <bk>
      <extLst>
        <ext uri="{3e2802c4-a4d2-4d8b-9148-e3be6c30e623}">
          <xlrd:rvb i="3696"/>
        </ext>
      </extLst>
    </bk>
    <bk>
      <extLst>
        <ext uri="{3e2802c4-a4d2-4d8b-9148-e3be6c30e623}">
          <xlrd:rvb i="3697"/>
        </ext>
      </extLst>
    </bk>
    <bk>
      <extLst>
        <ext uri="{3e2802c4-a4d2-4d8b-9148-e3be6c30e623}">
          <xlrd:rvb i="3698"/>
        </ext>
      </extLst>
    </bk>
    <bk>
      <extLst>
        <ext uri="{3e2802c4-a4d2-4d8b-9148-e3be6c30e623}">
          <xlrd:rvb i="3699"/>
        </ext>
      </extLst>
    </bk>
    <bk>
      <extLst>
        <ext uri="{3e2802c4-a4d2-4d8b-9148-e3be6c30e623}">
          <xlrd:rvb i="3700"/>
        </ext>
      </extLst>
    </bk>
    <bk>
      <extLst>
        <ext uri="{3e2802c4-a4d2-4d8b-9148-e3be6c30e623}">
          <xlrd:rvb i="3701"/>
        </ext>
      </extLst>
    </bk>
    <bk>
      <extLst>
        <ext uri="{3e2802c4-a4d2-4d8b-9148-e3be6c30e623}">
          <xlrd:rvb i="3702"/>
        </ext>
      </extLst>
    </bk>
    <bk>
      <extLst>
        <ext uri="{3e2802c4-a4d2-4d8b-9148-e3be6c30e623}">
          <xlrd:rvb i="3703"/>
        </ext>
      </extLst>
    </bk>
    <bk>
      <extLst>
        <ext uri="{3e2802c4-a4d2-4d8b-9148-e3be6c30e623}">
          <xlrd:rvb i="3704"/>
        </ext>
      </extLst>
    </bk>
    <bk>
      <extLst>
        <ext uri="{3e2802c4-a4d2-4d8b-9148-e3be6c30e623}">
          <xlrd:rvb i="3705"/>
        </ext>
      </extLst>
    </bk>
    <bk>
      <extLst>
        <ext uri="{3e2802c4-a4d2-4d8b-9148-e3be6c30e623}">
          <xlrd:rvb i="3706"/>
        </ext>
      </extLst>
    </bk>
    <bk>
      <extLst>
        <ext uri="{3e2802c4-a4d2-4d8b-9148-e3be6c30e623}">
          <xlrd:rvb i="3707"/>
        </ext>
      </extLst>
    </bk>
    <bk>
      <extLst>
        <ext uri="{3e2802c4-a4d2-4d8b-9148-e3be6c30e623}">
          <xlrd:rvb i="3708"/>
        </ext>
      </extLst>
    </bk>
    <bk>
      <extLst>
        <ext uri="{3e2802c4-a4d2-4d8b-9148-e3be6c30e623}">
          <xlrd:rvb i="3709"/>
        </ext>
      </extLst>
    </bk>
    <bk>
      <extLst>
        <ext uri="{3e2802c4-a4d2-4d8b-9148-e3be6c30e623}">
          <xlrd:rvb i="3710"/>
        </ext>
      </extLst>
    </bk>
    <bk>
      <extLst>
        <ext uri="{3e2802c4-a4d2-4d8b-9148-e3be6c30e623}">
          <xlrd:rvb i="3711"/>
        </ext>
      </extLst>
    </bk>
    <bk>
      <extLst>
        <ext uri="{3e2802c4-a4d2-4d8b-9148-e3be6c30e623}">
          <xlrd:rvb i="3712"/>
        </ext>
      </extLst>
    </bk>
    <bk>
      <extLst>
        <ext uri="{3e2802c4-a4d2-4d8b-9148-e3be6c30e623}">
          <xlrd:rvb i="3713"/>
        </ext>
      </extLst>
    </bk>
    <bk>
      <extLst>
        <ext uri="{3e2802c4-a4d2-4d8b-9148-e3be6c30e623}">
          <xlrd:rvb i="3714"/>
        </ext>
      </extLst>
    </bk>
    <bk>
      <extLst>
        <ext uri="{3e2802c4-a4d2-4d8b-9148-e3be6c30e623}">
          <xlrd:rvb i="3715"/>
        </ext>
      </extLst>
    </bk>
    <bk>
      <extLst>
        <ext uri="{3e2802c4-a4d2-4d8b-9148-e3be6c30e623}">
          <xlrd:rvb i="3716"/>
        </ext>
      </extLst>
    </bk>
    <bk>
      <extLst>
        <ext uri="{3e2802c4-a4d2-4d8b-9148-e3be6c30e623}">
          <xlrd:rvb i="3717"/>
        </ext>
      </extLst>
    </bk>
    <bk>
      <extLst>
        <ext uri="{3e2802c4-a4d2-4d8b-9148-e3be6c30e623}">
          <xlrd:rvb i="3718"/>
        </ext>
      </extLst>
    </bk>
    <bk>
      <extLst>
        <ext uri="{3e2802c4-a4d2-4d8b-9148-e3be6c30e623}">
          <xlrd:rvb i="3719"/>
        </ext>
      </extLst>
    </bk>
    <bk>
      <extLst>
        <ext uri="{3e2802c4-a4d2-4d8b-9148-e3be6c30e623}">
          <xlrd:rvb i="3720"/>
        </ext>
      </extLst>
    </bk>
    <bk>
      <extLst>
        <ext uri="{3e2802c4-a4d2-4d8b-9148-e3be6c30e623}">
          <xlrd:rvb i="3721"/>
        </ext>
      </extLst>
    </bk>
    <bk>
      <extLst>
        <ext uri="{3e2802c4-a4d2-4d8b-9148-e3be6c30e623}">
          <xlrd:rvb i="3722"/>
        </ext>
      </extLst>
    </bk>
    <bk>
      <extLst>
        <ext uri="{3e2802c4-a4d2-4d8b-9148-e3be6c30e623}">
          <xlrd:rvb i="3723"/>
        </ext>
      </extLst>
    </bk>
    <bk>
      <extLst>
        <ext uri="{3e2802c4-a4d2-4d8b-9148-e3be6c30e623}">
          <xlrd:rvb i="3724"/>
        </ext>
      </extLst>
    </bk>
    <bk>
      <extLst>
        <ext uri="{3e2802c4-a4d2-4d8b-9148-e3be6c30e623}">
          <xlrd:rvb i="3725"/>
        </ext>
      </extLst>
    </bk>
    <bk>
      <extLst>
        <ext uri="{3e2802c4-a4d2-4d8b-9148-e3be6c30e623}">
          <xlrd:rvb i="3726"/>
        </ext>
      </extLst>
    </bk>
    <bk>
      <extLst>
        <ext uri="{3e2802c4-a4d2-4d8b-9148-e3be6c30e623}">
          <xlrd:rvb i="3727"/>
        </ext>
      </extLst>
    </bk>
    <bk>
      <extLst>
        <ext uri="{3e2802c4-a4d2-4d8b-9148-e3be6c30e623}">
          <xlrd:rvb i="3728"/>
        </ext>
      </extLst>
    </bk>
    <bk>
      <extLst>
        <ext uri="{3e2802c4-a4d2-4d8b-9148-e3be6c30e623}">
          <xlrd:rvb i="3729"/>
        </ext>
      </extLst>
    </bk>
    <bk>
      <extLst>
        <ext uri="{3e2802c4-a4d2-4d8b-9148-e3be6c30e623}">
          <xlrd:rvb i="3730"/>
        </ext>
      </extLst>
    </bk>
    <bk>
      <extLst>
        <ext uri="{3e2802c4-a4d2-4d8b-9148-e3be6c30e623}">
          <xlrd:rvb i="3731"/>
        </ext>
      </extLst>
    </bk>
    <bk>
      <extLst>
        <ext uri="{3e2802c4-a4d2-4d8b-9148-e3be6c30e623}">
          <xlrd:rvb i="3732"/>
        </ext>
      </extLst>
    </bk>
    <bk>
      <extLst>
        <ext uri="{3e2802c4-a4d2-4d8b-9148-e3be6c30e623}">
          <xlrd:rvb i="3733"/>
        </ext>
      </extLst>
    </bk>
    <bk>
      <extLst>
        <ext uri="{3e2802c4-a4d2-4d8b-9148-e3be6c30e623}">
          <xlrd:rvb i="3734"/>
        </ext>
      </extLst>
    </bk>
    <bk>
      <extLst>
        <ext uri="{3e2802c4-a4d2-4d8b-9148-e3be6c30e623}">
          <xlrd:rvb i="3735"/>
        </ext>
      </extLst>
    </bk>
    <bk>
      <extLst>
        <ext uri="{3e2802c4-a4d2-4d8b-9148-e3be6c30e623}">
          <xlrd:rvb i="3736"/>
        </ext>
      </extLst>
    </bk>
    <bk>
      <extLst>
        <ext uri="{3e2802c4-a4d2-4d8b-9148-e3be6c30e623}">
          <xlrd:rvb i="3737"/>
        </ext>
      </extLst>
    </bk>
    <bk>
      <extLst>
        <ext uri="{3e2802c4-a4d2-4d8b-9148-e3be6c30e623}">
          <xlrd:rvb i="3738"/>
        </ext>
      </extLst>
    </bk>
    <bk>
      <extLst>
        <ext uri="{3e2802c4-a4d2-4d8b-9148-e3be6c30e623}">
          <xlrd:rvb i="3739"/>
        </ext>
      </extLst>
    </bk>
    <bk>
      <extLst>
        <ext uri="{3e2802c4-a4d2-4d8b-9148-e3be6c30e623}">
          <xlrd:rvb i="3740"/>
        </ext>
      </extLst>
    </bk>
    <bk>
      <extLst>
        <ext uri="{3e2802c4-a4d2-4d8b-9148-e3be6c30e623}">
          <xlrd:rvb i="3741"/>
        </ext>
      </extLst>
    </bk>
    <bk>
      <extLst>
        <ext uri="{3e2802c4-a4d2-4d8b-9148-e3be6c30e623}">
          <xlrd:rvb i="3742"/>
        </ext>
      </extLst>
    </bk>
    <bk>
      <extLst>
        <ext uri="{3e2802c4-a4d2-4d8b-9148-e3be6c30e623}">
          <xlrd:rvb i="3743"/>
        </ext>
      </extLst>
    </bk>
    <bk>
      <extLst>
        <ext uri="{3e2802c4-a4d2-4d8b-9148-e3be6c30e623}">
          <xlrd:rvb i="3744"/>
        </ext>
      </extLst>
    </bk>
    <bk>
      <extLst>
        <ext uri="{3e2802c4-a4d2-4d8b-9148-e3be6c30e623}">
          <xlrd:rvb i="3745"/>
        </ext>
      </extLst>
    </bk>
    <bk>
      <extLst>
        <ext uri="{3e2802c4-a4d2-4d8b-9148-e3be6c30e623}">
          <xlrd:rvb i="3746"/>
        </ext>
      </extLst>
    </bk>
    <bk>
      <extLst>
        <ext uri="{3e2802c4-a4d2-4d8b-9148-e3be6c30e623}">
          <xlrd:rvb i="3747"/>
        </ext>
      </extLst>
    </bk>
    <bk>
      <extLst>
        <ext uri="{3e2802c4-a4d2-4d8b-9148-e3be6c30e623}">
          <xlrd:rvb i="3748"/>
        </ext>
      </extLst>
    </bk>
    <bk>
      <extLst>
        <ext uri="{3e2802c4-a4d2-4d8b-9148-e3be6c30e623}">
          <xlrd:rvb i="3749"/>
        </ext>
      </extLst>
    </bk>
    <bk>
      <extLst>
        <ext uri="{3e2802c4-a4d2-4d8b-9148-e3be6c30e623}">
          <xlrd:rvb i="3750"/>
        </ext>
      </extLst>
    </bk>
    <bk>
      <extLst>
        <ext uri="{3e2802c4-a4d2-4d8b-9148-e3be6c30e623}">
          <xlrd:rvb i="3751"/>
        </ext>
      </extLst>
    </bk>
    <bk>
      <extLst>
        <ext uri="{3e2802c4-a4d2-4d8b-9148-e3be6c30e623}">
          <xlrd:rvb i="3752"/>
        </ext>
      </extLst>
    </bk>
    <bk>
      <extLst>
        <ext uri="{3e2802c4-a4d2-4d8b-9148-e3be6c30e623}">
          <xlrd:rvb i="3753"/>
        </ext>
      </extLst>
    </bk>
    <bk>
      <extLst>
        <ext uri="{3e2802c4-a4d2-4d8b-9148-e3be6c30e623}">
          <xlrd:rvb i="3754"/>
        </ext>
      </extLst>
    </bk>
    <bk>
      <extLst>
        <ext uri="{3e2802c4-a4d2-4d8b-9148-e3be6c30e623}">
          <xlrd:rvb i="3755"/>
        </ext>
      </extLst>
    </bk>
    <bk>
      <extLst>
        <ext uri="{3e2802c4-a4d2-4d8b-9148-e3be6c30e623}">
          <xlrd:rvb i="3756"/>
        </ext>
      </extLst>
    </bk>
    <bk>
      <extLst>
        <ext uri="{3e2802c4-a4d2-4d8b-9148-e3be6c30e623}">
          <xlrd:rvb i="3757"/>
        </ext>
      </extLst>
    </bk>
    <bk>
      <extLst>
        <ext uri="{3e2802c4-a4d2-4d8b-9148-e3be6c30e623}">
          <xlrd:rvb i="3758"/>
        </ext>
      </extLst>
    </bk>
    <bk>
      <extLst>
        <ext uri="{3e2802c4-a4d2-4d8b-9148-e3be6c30e623}">
          <xlrd:rvb i="3759"/>
        </ext>
      </extLst>
    </bk>
    <bk>
      <extLst>
        <ext uri="{3e2802c4-a4d2-4d8b-9148-e3be6c30e623}">
          <xlrd:rvb i="3760"/>
        </ext>
      </extLst>
    </bk>
    <bk>
      <extLst>
        <ext uri="{3e2802c4-a4d2-4d8b-9148-e3be6c30e623}">
          <xlrd:rvb i="3761"/>
        </ext>
      </extLst>
    </bk>
    <bk>
      <extLst>
        <ext uri="{3e2802c4-a4d2-4d8b-9148-e3be6c30e623}">
          <xlrd:rvb i="3762"/>
        </ext>
      </extLst>
    </bk>
    <bk>
      <extLst>
        <ext uri="{3e2802c4-a4d2-4d8b-9148-e3be6c30e623}">
          <xlrd:rvb i="3763"/>
        </ext>
      </extLst>
    </bk>
    <bk>
      <extLst>
        <ext uri="{3e2802c4-a4d2-4d8b-9148-e3be6c30e623}">
          <xlrd:rvb i="3764"/>
        </ext>
      </extLst>
    </bk>
    <bk>
      <extLst>
        <ext uri="{3e2802c4-a4d2-4d8b-9148-e3be6c30e623}">
          <xlrd:rvb i="3765"/>
        </ext>
      </extLst>
    </bk>
    <bk>
      <extLst>
        <ext uri="{3e2802c4-a4d2-4d8b-9148-e3be6c30e623}">
          <xlrd:rvb i="3766"/>
        </ext>
      </extLst>
    </bk>
    <bk>
      <extLst>
        <ext uri="{3e2802c4-a4d2-4d8b-9148-e3be6c30e623}">
          <xlrd:rvb i="3767"/>
        </ext>
      </extLst>
    </bk>
    <bk>
      <extLst>
        <ext uri="{3e2802c4-a4d2-4d8b-9148-e3be6c30e623}">
          <xlrd:rvb i="3768"/>
        </ext>
      </extLst>
    </bk>
    <bk>
      <extLst>
        <ext uri="{3e2802c4-a4d2-4d8b-9148-e3be6c30e623}">
          <xlrd:rvb i="3769"/>
        </ext>
      </extLst>
    </bk>
    <bk>
      <extLst>
        <ext uri="{3e2802c4-a4d2-4d8b-9148-e3be6c30e623}">
          <xlrd:rvb i="3770"/>
        </ext>
      </extLst>
    </bk>
    <bk>
      <extLst>
        <ext uri="{3e2802c4-a4d2-4d8b-9148-e3be6c30e623}">
          <xlrd:rvb i="3771"/>
        </ext>
      </extLst>
    </bk>
    <bk>
      <extLst>
        <ext uri="{3e2802c4-a4d2-4d8b-9148-e3be6c30e623}">
          <xlrd:rvb i="3772"/>
        </ext>
      </extLst>
    </bk>
    <bk>
      <extLst>
        <ext uri="{3e2802c4-a4d2-4d8b-9148-e3be6c30e623}">
          <xlrd:rvb i="3773"/>
        </ext>
      </extLst>
    </bk>
    <bk>
      <extLst>
        <ext uri="{3e2802c4-a4d2-4d8b-9148-e3be6c30e623}">
          <xlrd:rvb i="3774"/>
        </ext>
      </extLst>
    </bk>
    <bk>
      <extLst>
        <ext uri="{3e2802c4-a4d2-4d8b-9148-e3be6c30e623}">
          <xlrd:rvb i="3775"/>
        </ext>
      </extLst>
    </bk>
    <bk>
      <extLst>
        <ext uri="{3e2802c4-a4d2-4d8b-9148-e3be6c30e623}">
          <xlrd:rvb i="3776"/>
        </ext>
      </extLst>
    </bk>
    <bk>
      <extLst>
        <ext uri="{3e2802c4-a4d2-4d8b-9148-e3be6c30e623}">
          <xlrd:rvb i="3777"/>
        </ext>
      </extLst>
    </bk>
    <bk>
      <extLst>
        <ext uri="{3e2802c4-a4d2-4d8b-9148-e3be6c30e623}">
          <xlrd:rvb i="3778"/>
        </ext>
      </extLst>
    </bk>
    <bk>
      <extLst>
        <ext uri="{3e2802c4-a4d2-4d8b-9148-e3be6c30e623}">
          <xlrd:rvb i="3779"/>
        </ext>
      </extLst>
    </bk>
    <bk>
      <extLst>
        <ext uri="{3e2802c4-a4d2-4d8b-9148-e3be6c30e623}">
          <xlrd:rvb i="3780"/>
        </ext>
      </extLst>
    </bk>
    <bk>
      <extLst>
        <ext uri="{3e2802c4-a4d2-4d8b-9148-e3be6c30e623}">
          <xlrd:rvb i="3781"/>
        </ext>
      </extLst>
    </bk>
    <bk>
      <extLst>
        <ext uri="{3e2802c4-a4d2-4d8b-9148-e3be6c30e623}">
          <xlrd:rvb i="3782"/>
        </ext>
      </extLst>
    </bk>
    <bk>
      <extLst>
        <ext uri="{3e2802c4-a4d2-4d8b-9148-e3be6c30e623}">
          <xlrd:rvb i="3783"/>
        </ext>
      </extLst>
    </bk>
    <bk>
      <extLst>
        <ext uri="{3e2802c4-a4d2-4d8b-9148-e3be6c30e623}">
          <xlrd:rvb i="3784"/>
        </ext>
      </extLst>
    </bk>
    <bk>
      <extLst>
        <ext uri="{3e2802c4-a4d2-4d8b-9148-e3be6c30e623}">
          <xlrd:rvb i="3785"/>
        </ext>
      </extLst>
    </bk>
    <bk>
      <extLst>
        <ext uri="{3e2802c4-a4d2-4d8b-9148-e3be6c30e623}">
          <xlrd:rvb i="3786"/>
        </ext>
      </extLst>
    </bk>
    <bk>
      <extLst>
        <ext uri="{3e2802c4-a4d2-4d8b-9148-e3be6c30e623}">
          <xlrd:rvb i="3787"/>
        </ext>
      </extLst>
    </bk>
    <bk>
      <extLst>
        <ext uri="{3e2802c4-a4d2-4d8b-9148-e3be6c30e623}">
          <xlrd:rvb i="3788"/>
        </ext>
      </extLst>
    </bk>
    <bk>
      <extLst>
        <ext uri="{3e2802c4-a4d2-4d8b-9148-e3be6c30e623}">
          <xlrd:rvb i="3789"/>
        </ext>
      </extLst>
    </bk>
    <bk>
      <extLst>
        <ext uri="{3e2802c4-a4d2-4d8b-9148-e3be6c30e623}">
          <xlrd:rvb i="3790"/>
        </ext>
      </extLst>
    </bk>
    <bk>
      <extLst>
        <ext uri="{3e2802c4-a4d2-4d8b-9148-e3be6c30e623}">
          <xlrd:rvb i="3791"/>
        </ext>
      </extLst>
    </bk>
    <bk>
      <extLst>
        <ext uri="{3e2802c4-a4d2-4d8b-9148-e3be6c30e623}">
          <xlrd:rvb i="3792"/>
        </ext>
      </extLst>
    </bk>
    <bk>
      <extLst>
        <ext uri="{3e2802c4-a4d2-4d8b-9148-e3be6c30e623}">
          <xlrd:rvb i="3793"/>
        </ext>
      </extLst>
    </bk>
    <bk>
      <extLst>
        <ext uri="{3e2802c4-a4d2-4d8b-9148-e3be6c30e623}">
          <xlrd:rvb i="3794"/>
        </ext>
      </extLst>
    </bk>
    <bk>
      <extLst>
        <ext uri="{3e2802c4-a4d2-4d8b-9148-e3be6c30e623}">
          <xlrd:rvb i="3795"/>
        </ext>
      </extLst>
    </bk>
    <bk>
      <extLst>
        <ext uri="{3e2802c4-a4d2-4d8b-9148-e3be6c30e623}">
          <xlrd:rvb i="3796"/>
        </ext>
      </extLst>
    </bk>
    <bk>
      <extLst>
        <ext uri="{3e2802c4-a4d2-4d8b-9148-e3be6c30e623}">
          <xlrd:rvb i="3797"/>
        </ext>
      </extLst>
    </bk>
    <bk>
      <extLst>
        <ext uri="{3e2802c4-a4d2-4d8b-9148-e3be6c30e623}">
          <xlrd:rvb i="3798"/>
        </ext>
      </extLst>
    </bk>
    <bk>
      <extLst>
        <ext uri="{3e2802c4-a4d2-4d8b-9148-e3be6c30e623}">
          <xlrd:rvb i="3799"/>
        </ext>
      </extLst>
    </bk>
    <bk>
      <extLst>
        <ext uri="{3e2802c4-a4d2-4d8b-9148-e3be6c30e623}">
          <xlrd:rvb i="3800"/>
        </ext>
      </extLst>
    </bk>
    <bk>
      <extLst>
        <ext uri="{3e2802c4-a4d2-4d8b-9148-e3be6c30e623}">
          <xlrd:rvb i="3801"/>
        </ext>
      </extLst>
    </bk>
    <bk>
      <extLst>
        <ext uri="{3e2802c4-a4d2-4d8b-9148-e3be6c30e623}">
          <xlrd:rvb i="3802"/>
        </ext>
      </extLst>
    </bk>
    <bk>
      <extLst>
        <ext uri="{3e2802c4-a4d2-4d8b-9148-e3be6c30e623}">
          <xlrd:rvb i="3803"/>
        </ext>
      </extLst>
    </bk>
    <bk>
      <extLst>
        <ext uri="{3e2802c4-a4d2-4d8b-9148-e3be6c30e623}">
          <xlrd:rvb i="3804"/>
        </ext>
      </extLst>
    </bk>
    <bk>
      <extLst>
        <ext uri="{3e2802c4-a4d2-4d8b-9148-e3be6c30e623}">
          <xlrd:rvb i="3805"/>
        </ext>
      </extLst>
    </bk>
    <bk>
      <extLst>
        <ext uri="{3e2802c4-a4d2-4d8b-9148-e3be6c30e623}">
          <xlrd:rvb i="3806"/>
        </ext>
      </extLst>
    </bk>
    <bk>
      <extLst>
        <ext uri="{3e2802c4-a4d2-4d8b-9148-e3be6c30e623}">
          <xlrd:rvb i="3807"/>
        </ext>
      </extLst>
    </bk>
    <bk>
      <extLst>
        <ext uri="{3e2802c4-a4d2-4d8b-9148-e3be6c30e623}">
          <xlrd:rvb i="3808"/>
        </ext>
      </extLst>
    </bk>
    <bk>
      <extLst>
        <ext uri="{3e2802c4-a4d2-4d8b-9148-e3be6c30e623}">
          <xlrd:rvb i="3809"/>
        </ext>
      </extLst>
    </bk>
    <bk>
      <extLst>
        <ext uri="{3e2802c4-a4d2-4d8b-9148-e3be6c30e623}">
          <xlrd:rvb i="3810"/>
        </ext>
      </extLst>
    </bk>
    <bk>
      <extLst>
        <ext uri="{3e2802c4-a4d2-4d8b-9148-e3be6c30e623}">
          <xlrd:rvb i="3811"/>
        </ext>
      </extLst>
    </bk>
    <bk>
      <extLst>
        <ext uri="{3e2802c4-a4d2-4d8b-9148-e3be6c30e623}">
          <xlrd:rvb i="3812"/>
        </ext>
      </extLst>
    </bk>
    <bk>
      <extLst>
        <ext uri="{3e2802c4-a4d2-4d8b-9148-e3be6c30e623}">
          <xlrd:rvb i="3813"/>
        </ext>
      </extLst>
    </bk>
    <bk>
      <extLst>
        <ext uri="{3e2802c4-a4d2-4d8b-9148-e3be6c30e623}">
          <xlrd:rvb i="3814"/>
        </ext>
      </extLst>
    </bk>
    <bk>
      <extLst>
        <ext uri="{3e2802c4-a4d2-4d8b-9148-e3be6c30e623}">
          <xlrd:rvb i="3815"/>
        </ext>
      </extLst>
    </bk>
    <bk>
      <extLst>
        <ext uri="{3e2802c4-a4d2-4d8b-9148-e3be6c30e623}">
          <xlrd:rvb i="3816"/>
        </ext>
      </extLst>
    </bk>
    <bk>
      <extLst>
        <ext uri="{3e2802c4-a4d2-4d8b-9148-e3be6c30e623}">
          <xlrd:rvb i="3817"/>
        </ext>
      </extLst>
    </bk>
    <bk>
      <extLst>
        <ext uri="{3e2802c4-a4d2-4d8b-9148-e3be6c30e623}">
          <xlrd:rvb i="3818"/>
        </ext>
      </extLst>
    </bk>
    <bk>
      <extLst>
        <ext uri="{3e2802c4-a4d2-4d8b-9148-e3be6c30e623}">
          <xlrd:rvb i="3819"/>
        </ext>
      </extLst>
    </bk>
    <bk>
      <extLst>
        <ext uri="{3e2802c4-a4d2-4d8b-9148-e3be6c30e623}">
          <xlrd:rvb i="3820"/>
        </ext>
      </extLst>
    </bk>
    <bk>
      <extLst>
        <ext uri="{3e2802c4-a4d2-4d8b-9148-e3be6c30e623}">
          <xlrd:rvb i="3821"/>
        </ext>
      </extLst>
    </bk>
    <bk>
      <extLst>
        <ext uri="{3e2802c4-a4d2-4d8b-9148-e3be6c30e623}">
          <xlrd:rvb i="3822"/>
        </ext>
      </extLst>
    </bk>
    <bk>
      <extLst>
        <ext uri="{3e2802c4-a4d2-4d8b-9148-e3be6c30e623}">
          <xlrd:rvb i="3823"/>
        </ext>
      </extLst>
    </bk>
    <bk>
      <extLst>
        <ext uri="{3e2802c4-a4d2-4d8b-9148-e3be6c30e623}">
          <xlrd:rvb i="3824"/>
        </ext>
      </extLst>
    </bk>
    <bk>
      <extLst>
        <ext uri="{3e2802c4-a4d2-4d8b-9148-e3be6c30e623}">
          <xlrd:rvb i="3825"/>
        </ext>
      </extLst>
    </bk>
    <bk>
      <extLst>
        <ext uri="{3e2802c4-a4d2-4d8b-9148-e3be6c30e623}">
          <xlrd:rvb i="3826"/>
        </ext>
      </extLst>
    </bk>
    <bk>
      <extLst>
        <ext uri="{3e2802c4-a4d2-4d8b-9148-e3be6c30e623}">
          <xlrd:rvb i="3827"/>
        </ext>
      </extLst>
    </bk>
    <bk>
      <extLst>
        <ext uri="{3e2802c4-a4d2-4d8b-9148-e3be6c30e623}">
          <xlrd:rvb i="3828"/>
        </ext>
      </extLst>
    </bk>
    <bk>
      <extLst>
        <ext uri="{3e2802c4-a4d2-4d8b-9148-e3be6c30e623}">
          <xlrd:rvb i="3829"/>
        </ext>
      </extLst>
    </bk>
    <bk>
      <extLst>
        <ext uri="{3e2802c4-a4d2-4d8b-9148-e3be6c30e623}">
          <xlrd:rvb i="3830"/>
        </ext>
      </extLst>
    </bk>
    <bk>
      <extLst>
        <ext uri="{3e2802c4-a4d2-4d8b-9148-e3be6c30e623}">
          <xlrd:rvb i="3831"/>
        </ext>
      </extLst>
    </bk>
    <bk>
      <extLst>
        <ext uri="{3e2802c4-a4d2-4d8b-9148-e3be6c30e623}">
          <xlrd:rvb i="3832"/>
        </ext>
      </extLst>
    </bk>
    <bk>
      <extLst>
        <ext uri="{3e2802c4-a4d2-4d8b-9148-e3be6c30e623}">
          <xlrd:rvb i="3833"/>
        </ext>
      </extLst>
    </bk>
    <bk>
      <extLst>
        <ext uri="{3e2802c4-a4d2-4d8b-9148-e3be6c30e623}">
          <xlrd:rvb i="3834"/>
        </ext>
      </extLst>
    </bk>
    <bk>
      <extLst>
        <ext uri="{3e2802c4-a4d2-4d8b-9148-e3be6c30e623}">
          <xlrd:rvb i="3835"/>
        </ext>
      </extLst>
    </bk>
    <bk>
      <extLst>
        <ext uri="{3e2802c4-a4d2-4d8b-9148-e3be6c30e623}">
          <xlrd:rvb i="3836"/>
        </ext>
      </extLst>
    </bk>
    <bk>
      <extLst>
        <ext uri="{3e2802c4-a4d2-4d8b-9148-e3be6c30e623}">
          <xlrd:rvb i="3837"/>
        </ext>
      </extLst>
    </bk>
    <bk>
      <extLst>
        <ext uri="{3e2802c4-a4d2-4d8b-9148-e3be6c30e623}">
          <xlrd:rvb i="3838"/>
        </ext>
      </extLst>
    </bk>
    <bk>
      <extLst>
        <ext uri="{3e2802c4-a4d2-4d8b-9148-e3be6c30e623}">
          <xlrd:rvb i="3839"/>
        </ext>
      </extLst>
    </bk>
    <bk>
      <extLst>
        <ext uri="{3e2802c4-a4d2-4d8b-9148-e3be6c30e623}">
          <xlrd:rvb i="3840"/>
        </ext>
      </extLst>
    </bk>
    <bk>
      <extLst>
        <ext uri="{3e2802c4-a4d2-4d8b-9148-e3be6c30e623}">
          <xlrd:rvb i="3841"/>
        </ext>
      </extLst>
    </bk>
    <bk>
      <extLst>
        <ext uri="{3e2802c4-a4d2-4d8b-9148-e3be6c30e623}">
          <xlrd:rvb i="3842"/>
        </ext>
      </extLst>
    </bk>
    <bk>
      <extLst>
        <ext uri="{3e2802c4-a4d2-4d8b-9148-e3be6c30e623}">
          <xlrd:rvb i="3843"/>
        </ext>
      </extLst>
    </bk>
    <bk>
      <extLst>
        <ext uri="{3e2802c4-a4d2-4d8b-9148-e3be6c30e623}">
          <xlrd:rvb i="3844"/>
        </ext>
      </extLst>
    </bk>
    <bk>
      <extLst>
        <ext uri="{3e2802c4-a4d2-4d8b-9148-e3be6c30e623}">
          <xlrd:rvb i="3845"/>
        </ext>
      </extLst>
    </bk>
    <bk>
      <extLst>
        <ext uri="{3e2802c4-a4d2-4d8b-9148-e3be6c30e623}">
          <xlrd:rvb i="3846"/>
        </ext>
      </extLst>
    </bk>
    <bk>
      <extLst>
        <ext uri="{3e2802c4-a4d2-4d8b-9148-e3be6c30e623}">
          <xlrd:rvb i="3847"/>
        </ext>
      </extLst>
    </bk>
    <bk>
      <extLst>
        <ext uri="{3e2802c4-a4d2-4d8b-9148-e3be6c30e623}">
          <xlrd:rvb i="3848"/>
        </ext>
      </extLst>
    </bk>
    <bk>
      <extLst>
        <ext uri="{3e2802c4-a4d2-4d8b-9148-e3be6c30e623}">
          <xlrd:rvb i="3849"/>
        </ext>
      </extLst>
    </bk>
    <bk>
      <extLst>
        <ext uri="{3e2802c4-a4d2-4d8b-9148-e3be6c30e623}">
          <xlrd:rvb i="3850"/>
        </ext>
      </extLst>
    </bk>
    <bk>
      <extLst>
        <ext uri="{3e2802c4-a4d2-4d8b-9148-e3be6c30e623}">
          <xlrd:rvb i="3851"/>
        </ext>
      </extLst>
    </bk>
    <bk>
      <extLst>
        <ext uri="{3e2802c4-a4d2-4d8b-9148-e3be6c30e623}">
          <xlrd:rvb i="3852"/>
        </ext>
      </extLst>
    </bk>
    <bk>
      <extLst>
        <ext uri="{3e2802c4-a4d2-4d8b-9148-e3be6c30e623}">
          <xlrd:rvb i="3853"/>
        </ext>
      </extLst>
    </bk>
    <bk>
      <extLst>
        <ext uri="{3e2802c4-a4d2-4d8b-9148-e3be6c30e623}">
          <xlrd:rvb i="3854"/>
        </ext>
      </extLst>
    </bk>
    <bk>
      <extLst>
        <ext uri="{3e2802c4-a4d2-4d8b-9148-e3be6c30e623}">
          <xlrd:rvb i="3855"/>
        </ext>
      </extLst>
    </bk>
    <bk>
      <extLst>
        <ext uri="{3e2802c4-a4d2-4d8b-9148-e3be6c30e623}">
          <xlrd:rvb i="3856"/>
        </ext>
      </extLst>
    </bk>
    <bk>
      <extLst>
        <ext uri="{3e2802c4-a4d2-4d8b-9148-e3be6c30e623}">
          <xlrd:rvb i="3857"/>
        </ext>
      </extLst>
    </bk>
    <bk>
      <extLst>
        <ext uri="{3e2802c4-a4d2-4d8b-9148-e3be6c30e623}">
          <xlrd:rvb i="3858"/>
        </ext>
      </extLst>
    </bk>
    <bk>
      <extLst>
        <ext uri="{3e2802c4-a4d2-4d8b-9148-e3be6c30e623}">
          <xlrd:rvb i="3859"/>
        </ext>
      </extLst>
    </bk>
    <bk>
      <extLst>
        <ext uri="{3e2802c4-a4d2-4d8b-9148-e3be6c30e623}">
          <xlrd:rvb i="3860"/>
        </ext>
      </extLst>
    </bk>
    <bk>
      <extLst>
        <ext uri="{3e2802c4-a4d2-4d8b-9148-e3be6c30e623}">
          <xlrd:rvb i="3861"/>
        </ext>
      </extLst>
    </bk>
    <bk>
      <extLst>
        <ext uri="{3e2802c4-a4d2-4d8b-9148-e3be6c30e623}">
          <xlrd:rvb i="3862"/>
        </ext>
      </extLst>
    </bk>
    <bk>
      <extLst>
        <ext uri="{3e2802c4-a4d2-4d8b-9148-e3be6c30e623}">
          <xlrd:rvb i="3863"/>
        </ext>
      </extLst>
    </bk>
    <bk>
      <extLst>
        <ext uri="{3e2802c4-a4d2-4d8b-9148-e3be6c30e623}">
          <xlrd:rvb i="3864"/>
        </ext>
      </extLst>
    </bk>
    <bk>
      <extLst>
        <ext uri="{3e2802c4-a4d2-4d8b-9148-e3be6c30e623}">
          <xlrd:rvb i="3865"/>
        </ext>
      </extLst>
    </bk>
    <bk>
      <extLst>
        <ext uri="{3e2802c4-a4d2-4d8b-9148-e3be6c30e623}">
          <xlrd:rvb i="3866"/>
        </ext>
      </extLst>
    </bk>
    <bk>
      <extLst>
        <ext uri="{3e2802c4-a4d2-4d8b-9148-e3be6c30e623}">
          <xlrd:rvb i="3867"/>
        </ext>
      </extLst>
    </bk>
    <bk>
      <extLst>
        <ext uri="{3e2802c4-a4d2-4d8b-9148-e3be6c30e623}">
          <xlrd:rvb i="3868"/>
        </ext>
      </extLst>
    </bk>
    <bk>
      <extLst>
        <ext uri="{3e2802c4-a4d2-4d8b-9148-e3be6c30e623}">
          <xlrd:rvb i="3869"/>
        </ext>
      </extLst>
    </bk>
    <bk>
      <extLst>
        <ext uri="{3e2802c4-a4d2-4d8b-9148-e3be6c30e623}">
          <xlrd:rvb i="3870"/>
        </ext>
      </extLst>
    </bk>
    <bk>
      <extLst>
        <ext uri="{3e2802c4-a4d2-4d8b-9148-e3be6c30e623}">
          <xlrd:rvb i="3871"/>
        </ext>
      </extLst>
    </bk>
    <bk>
      <extLst>
        <ext uri="{3e2802c4-a4d2-4d8b-9148-e3be6c30e623}">
          <xlrd:rvb i="3872"/>
        </ext>
      </extLst>
    </bk>
    <bk>
      <extLst>
        <ext uri="{3e2802c4-a4d2-4d8b-9148-e3be6c30e623}">
          <xlrd:rvb i="3873"/>
        </ext>
      </extLst>
    </bk>
    <bk>
      <extLst>
        <ext uri="{3e2802c4-a4d2-4d8b-9148-e3be6c30e623}">
          <xlrd:rvb i="3874"/>
        </ext>
      </extLst>
    </bk>
    <bk>
      <extLst>
        <ext uri="{3e2802c4-a4d2-4d8b-9148-e3be6c30e623}">
          <xlrd:rvb i="3875"/>
        </ext>
      </extLst>
    </bk>
    <bk>
      <extLst>
        <ext uri="{3e2802c4-a4d2-4d8b-9148-e3be6c30e623}">
          <xlrd:rvb i="3876"/>
        </ext>
      </extLst>
    </bk>
    <bk>
      <extLst>
        <ext uri="{3e2802c4-a4d2-4d8b-9148-e3be6c30e623}">
          <xlrd:rvb i="3877"/>
        </ext>
      </extLst>
    </bk>
    <bk>
      <extLst>
        <ext uri="{3e2802c4-a4d2-4d8b-9148-e3be6c30e623}">
          <xlrd:rvb i="3878"/>
        </ext>
      </extLst>
    </bk>
    <bk>
      <extLst>
        <ext uri="{3e2802c4-a4d2-4d8b-9148-e3be6c30e623}">
          <xlrd:rvb i="3879"/>
        </ext>
      </extLst>
    </bk>
    <bk>
      <extLst>
        <ext uri="{3e2802c4-a4d2-4d8b-9148-e3be6c30e623}">
          <xlrd:rvb i="3880"/>
        </ext>
      </extLst>
    </bk>
    <bk>
      <extLst>
        <ext uri="{3e2802c4-a4d2-4d8b-9148-e3be6c30e623}">
          <xlrd:rvb i="3881"/>
        </ext>
      </extLst>
    </bk>
    <bk>
      <extLst>
        <ext uri="{3e2802c4-a4d2-4d8b-9148-e3be6c30e623}">
          <xlrd:rvb i="3882"/>
        </ext>
      </extLst>
    </bk>
    <bk>
      <extLst>
        <ext uri="{3e2802c4-a4d2-4d8b-9148-e3be6c30e623}">
          <xlrd:rvb i="3883"/>
        </ext>
      </extLst>
    </bk>
    <bk>
      <extLst>
        <ext uri="{3e2802c4-a4d2-4d8b-9148-e3be6c30e623}">
          <xlrd:rvb i="3884"/>
        </ext>
      </extLst>
    </bk>
    <bk>
      <extLst>
        <ext uri="{3e2802c4-a4d2-4d8b-9148-e3be6c30e623}">
          <xlrd:rvb i="3885"/>
        </ext>
      </extLst>
    </bk>
    <bk>
      <extLst>
        <ext uri="{3e2802c4-a4d2-4d8b-9148-e3be6c30e623}">
          <xlrd:rvb i="3886"/>
        </ext>
      </extLst>
    </bk>
    <bk>
      <extLst>
        <ext uri="{3e2802c4-a4d2-4d8b-9148-e3be6c30e623}">
          <xlrd:rvb i="3887"/>
        </ext>
      </extLst>
    </bk>
    <bk>
      <extLst>
        <ext uri="{3e2802c4-a4d2-4d8b-9148-e3be6c30e623}">
          <xlrd:rvb i="3888"/>
        </ext>
      </extLst>
    </bk>
    <bk>
      <extLst>
        <ext uri="{3e2802c4-a4d2-4d8b-9148-e3be6c30e623}">
          <xlrd:rvb i="3889"/>
        </ext>
      </extLst>
    </bk>
    <bk>
      <extLst>
        <ext uri="{3e2802c4-a4d2-4d8b-9148-e3be6c30e623}">
          <xlrd:rvb i="3890"/>
        </ext>
      </extLst>
    </bk>
    <bk>
      <extLst>
        <ext uri="{3e2802c4-a4d2-4d8b-9148-e3be6c30e623}">
          <xlrd:rvb i="3891"/>
        </ext>
      </extLst>
    </bk>
    <bk>
      <extLst>
        <ext uri="{3e2802c4-a4d2-4d8b-9148-e3be6c30e623}">
          <xlrd:rvb i="3892"/>
        </ext>
      </extLst>
    </bk>
    <bk>
      <extLst>
        <ext uri="{3e2802c4-a4d2-4d8b-9148-e3be6c30e623}">
          <xlrd:rvb i="3893"/>
        </ext>
      </extLst>
    </bk>
    <bk>
      <extLst>
        <ext uri="{3e2802c4-a4d2-4d8b-9148-e3be6c30e623}">
          <xlrd:rvb i="3894"/>
        </ext>
      </extLst>
    </bk>
    <bk>
      <extLst>
        <ext uri="{3e2802c4-a4d2-4d8b-9148-e3be6c30e623}">
          <xlrd:rvb i="3895"/>
        </ext>
      </extLst>
    </bk>
    <bk>
      <extLst>
        <ext uri="{3e2802c4-a4d2-4d8b-9148-e3be6c30e623}">
          <xlrd:rvb i="3896"/>
        </ext>
      </extLst>
    </bk>
    <bk>
      <extLst>
        <ext uri="{3e2802c4-a4d2-4d8b-9148-e3be6c30e623}">
          <xlrd:rvb i="3897"/>
        </ext>
      </extLst>
    </bk>
    <bk>
      <extLst>
        <ext uri="{3e2802c4-a4d2-4d8b-9148-e3be6c30e623}">
          <xlrd:rvb i="3898"/>
        </ext>
      </extLst>
    </bk>
    <bk>
      <extLst>
        <ext uri="{3e2802c4-a4d2-4d8b-9148-e3be6c30e623}">
          <xlrd:rvb i="3899"/>
        </ext>
      </extLst>
    </bk>
    <bk>
      <extLst>
        <ext uri="{3e2802c4-a4d2-4d8b-9148-e3be6c30e623}">
          <xlrd:rvb i="3900"/>
        </ext>
      </extLst>
    </bk>
    <bk>
      <extLst>
        <ext uri="{3e2802c4-a4d2-4d8b-9148-e3be6c30e623}">
          <xlrd:rvb i="3901"/>
        </ext>
      </extLst>
    </bk>
    <bk>
      <extLst>
        <ext uri="{3e2802c4-a4d2-4d8b-9148-e3be6c30e623}">
          <xlrd:rvb i="3902"/>
        </ext>
      </extLst>
    </bk>
    <bk>
      <extLst>
        <ext uri="{3e2802c4-a4d2-4d8b-9148-e3be6c30e623}">
          <xlrd:rvb i="3903"/>
        </ext>
      </extLst>
    </bk>
    <bk>
      <extLst>
        <ext uri="{3e2802c4-a4d2-4d8b-9148-e3be6c30e623}">
          <xlrd:rvb i="3904"/>
        </ext>
      </extLst>
    </bk>
    <bk>
      <extLst>
        <ext uri="{3e2802c4-a4d2-4d8b-9148-e3be6c30e623}">
          <xlrd:rvb i="3905"/>
        </ext>
      </extLst>
    </bk>
    <bk>
      <extLst>
        <ext uri="{3e2802c4-a4d2-4d8b-9148-e3be6c30e623}">
          <xlrd:rvb i="3906"/>
        </ext>
      </extLst>
    </bk>
    <bk>
      <extLst>
        <ext uri="{3e2802c4-a4d2-4d8b-9148-e3be6c30e623}">
          <xlrd:rvb i="3907"/>
        </ext>
      </extLst>
    </bk>
    <bk>
      <extLst>
        <ext uri="{3e2802c4-a4d2-4d8b-9148-e3be6c30e623}">
          <xlrd:rvb i="3908"/>
        </ext>
      </extLst>
    </bk>
    <bk>
      <extLst>
        <ext uri="{3e2802c4-a4d2-4d8b-9148-e3be6c30e623}">
          <xlrd:rvb i="3909"/>
        </ext>
      </extLst>
    </bk>
    <bk>
      <extLst>
        <ext uri="{3e2802c4-a4d2-4d8b-9148-e3be6c30e623}">
          <xlrd:rvb i="3910"/>
        </ext>
      </extLst>
    </bk>
    <bk>
      <extLst>
        <ext uri="{3e2802c4-a4d2-4d8b-9148-e3be6c30e623}">
          <xlrd:rvb i="3911"/>
        </ext>
      </extLst>
    </bk>
    <bk>
      <extLst>
        <ext uri="{3e2802c4-a4d2-4d8b-9148-e3be6c30e623}">
          <xlrd:rvb i="3912"/>
        </ext>
      </extLst>
    </bk>
    <bk>
      <extLst>
        <ext uri="{3e2802c4-a4d2-4d8b-9148-e3be6c30e623}">
          <xlrd:rvb i="3913"/>
        </ext>
      </extLst>
    </bk>
    <bk>
      <extLst>
        <ext uri="{3e2802c4-a4d2-4d8b-9148-e3be6c30e623}">
          <xlrd:rvb i="3914"/>
        </ext>
      </extLst>
    </bk>
    <bk>
      <extLst>
        <ext uri="{3e2802c4-a4d2-4d8b-9148-e3be6c30e623}">
          <xlrd:rvb i="3915"/>
        </ext>
      </extLst>
    </bk>
    <bk>
      <extLst>
        <ext uri="{3e2802c4-a4d2-4d8b-9148-e3be6c30e623}">
          <xlrd:rvb i="3916"/>
        </ext>
      </extLst>
    </bk>
    <bk>
      <extLst>
        <ext uri="{3e2802c4-a4d2-4d8b-9148-e3be6c30e623}">
          <xlrd:rvb i="3917"/>
        </ext>
      </extLst>
    </bk>
    <bk>
      <extLst>
        <ext uri="{3e2802c4-a4d2-4d8b-9148-e3be6c30e623}">
          <xlrd:rvb i="3918"/>
        </ext>
      </extLst>
    </bk>
    <bk>
      <extLst>
        <ext uri="{3e2802c4-a4d2-4d8b-9148-e3be6c30e623}">
          <xlrd:rvb i="3919"/>
        </ext>
      </extLst>
    </bk>
    <bk>
      <extLst>
        <ext uri="{3e2802c4-a4d2-4d8b-9148-e3be6c30e623}">
          <xlrd:rvb i="3920"/>
        </ext>
      </extLst>
    </bk>
    <bk>
      <extLst>
        <ext uri="{3e2802c4-a4d2-4d8b-9148-e3be6c30e623}">
          <xlrd:rvb i="3921"/>
        </ext>
      </extLst>
    </bk>
    <bk>
      <extLst>
        <ext uri="{3e2802c4-a4d2-4d8b-9148-e3be6c30e623}">
          <xlrd:rvb i="3922"/>
        </ext>
      </extLst>
    </bk>
    <bk>
      <extLst>
        <ext uri="{3e2802c4-a4d2-4d8b-9148-e3be6c30e623}">
          <xlrd:rvb i="3923"/>
        </ext>
      </extLst>
    </bk>
    <bk>
      <extLst>
        <ext uri="{3e2802c4-a4d2-4d8b-9148-e3be6c30e623}">
          <xlrd:rvb i="3924"/>
        </ext>
      </extLst>
    </bk>
    <bk>
      <extLst>
        <ext uri="{3e2802c4-a4d2-4d8b-9148-e3be6c30e623}">
          <xlrd:rvb i="3925"/>
        </ext>
      </extLst>
    </bk>
    <bk>
      <extLst>
        <ext uri="{3e2802c4-a4d2-4d8b-9148-e3be6c30e623}">
          <xlrd:rvb i="3926"/>
        </ext>
      </extLst>
    </bk>
    <bk>
      <extLst>
        <ext uri="{3e2802c4-a4d2-4d8b-9148-e3be6c30e623}">
          <xlrd:rvb i="3927"/>
        </ext>
      </extLst>
    </bk>
    <bk>
      <extLst>
        <ext uri="{3e2802c4-a4d2-4d8b-9148-e3be6c30e623}">
          <xlrd:rvb i="3928"/>
        </ext>
      </extLst>
    </bk>
    <bk>
      <extLst>
        <ext uri="{3e2802c4-a4d2-4d8b-9148-e3be6c30e623}">
          <xlrd:rvb i="3929"/>
        </ext>
      </extLst>
    </bk>
    <bk>
      <extLst>
        <ext uri="{3e2802c4-a4d2-4d8b-9148-e3be6c30e623}">
          <xlrd:rvb i="3930"/>
        </ext>
      </extLst>
    </bk>
    <bk>
      <extLst>
        <ext uri="{3e2802c4-a4d2-4d8b-9148-e3be6c30e623}">
          <xlrd:rvb i="3931"/>
        </ext>
      </extLst>
    </bk>
    <bk>
      <extLst>
        <ext uri="{3e2802c4-a4d2-4d8b-9148-e3be6c30e623}">
          <xlrd:rvb i="3932"/>
        </ext>
      </extLst>
    </bk>
    <bk>
      <extLst>
        <ext uri="{3e2802c4-a4d2-4d8b-9148-e3be6c30e623}">
          <xlrd:rvb i="3933"/>
        </ext>
      </extLst>
    </bk>
    <bk>
      <extLst>
        <ext uri="{3e2802c4-a4d2-4d8b-9148-e3be6c30e623}">
          <xlrd:rvb i="3934"/>
        </ext>
      </extLst>
    </bk>
    <bk>
      <extLst>
        <ext uri="{3e2802c4-a4d2-4d8b-9148-e3be6c30e623}">
          <xlrd:rvb i="3935"/>
        </ext>
      </extLst>
    </bk>
    <bk>
      <extLst>
        <ext uri="{3e2802c4-a4d2-4d8b-9148-e3be6c30e623}">
          <xlrd:rvb i="3936"/>
        </ext>
      </extLst>
    </bk>
    <bk>
      <extLst>
        <ext uri="{3e2802c4-a4d2-4d8b-9148-e3be6c30e623}">
          <xlrd:rvb i="3937"/>
        </ext>
      </extLst>
    </bk>
    <bk>
      <extLst>
        <ext uri="{3e2802c4-a4d2-4d8b-9148-e3be6c30e623}">
          <xlrd:rvb i="3938"/>
        </ext>
      </extLst>
    </bk>
    <bk>
      <extLst>
        <ext uri="{3e2802c4-a4d2-4d8b-9148-e3be6c30e623}">
          <xlrd:rvb i="3939"/>
        </ext>
      </extLst>
    </bk>
    <bk>
      <extLst>
        <ext uri="{3e2802c4-a4d2-4d8b-9148-e3be6c30e623}">
          <xlrd:rvb i="3940"/>
        </ext>
      </extLst>
    </bk>
    <bk>
      <extLst>
        <ext uri="{3e2802c4-a4d2-4d8b-9148-e3be6c30e623}">
          <xlrd:rvb i="3941"/>
        </ext>
      </extLst>
    </bk>
    <bk>
      <extLst>
        <ext uri="{3e2802c4-a4d2-4d8b-9148-e3be6c30e623}">
          <xlrd:rvb i="3942"/>
        </ext>
      </extLst>
    </bk>
    <bk>
      <extLst>
        <ext uri="{3e2802c4-a4d2-4d8b-9148-e3be6c30e623}">
          <xlrd:rvb i="3943"/>
        </ext>
      </extLst>
    </bk>
    <bk>
      <extLst>
        <ext uri="{3e2802c4-a4d2-4d8b-9148-e3be6c30e623}">
          <xlrd:rvb i="3944"/>
        </ext>
      </extLst>
    </bk>
    <bk>
      <extLst>
        <ext uri="{3e2802c4-a4d2-4d8b-9148-e3be6c30e623}">
          <xlrd:rvb i="3945"/>
        </ext>
      </extLst>
    </bk>
    <bk>
      <extLst>
        <ext uri="{3e2802c4-a4d2-4d8b-9148-e3be6c30e623}">
          <xlrd:rvb i="3946"/>
        </ext>
      </extLst>
    </bk>
    <bk>
      <extLst>
        <ext uri="{3e2802c4-a4d2-4d8b-9148-e3be6c30e623}">
          <xlrd:rvb i="3947"/>
        </ext>
      </extLst>
    </bk>
    <bk>
      <extLst>
        <ext uri="{3e2802c4-a4d2-4d8b-9148-e3be6c30e623}">
          <xlrd:rvb i="3948"/>
        </ext>
      </extLst>
    </bk>
    <bk>
      <extLst>
        <ext uri="{3e2802c4-a4d2-4d8b-9148-e3be6c30e623}">
          <xlrd:rvb i="3949"/>
        </ext>
      </extLst>
    </bk>
    <bk>
      <extLst>
        <ext uri="{3e2802c4-a4d2-4d8b-9148-e3be6c30e623}">
          <xlrd:rvb i="3950"/>
        </ext>
      </extLst>
    </bk>
    <bk>
      <extLst>
        <ext uri="{3e2802c4-a4d2-4d8b-9148-e3be6c30e623}">
          <xlrd:rvb i="3951"/>
        </ext>
      </extLst>
    </bk>
    <bk>
      <extLst>
        <ext uri="{3e2802c4-a4d2-4d8b-9148-e3be6c30e623}">
          <xlrd:rvb i="3952"/>
        </ext>
      </extLst>
    </bk>
    <bk>
      <extLst>
        <ext uri="{3e2802c4-a4d2-4d8b-9148-e3be6c30e623}">
          <xlrd:rvb i="3953"/>
        </ext>
      </extLst>
    </bk>
    <bk>
      <extLst>
        <ext uri="{3e2802c4-a4d2-4d8b-9148-e3be6c30e623}">
          <xlrd:rvb i="3954"/>
        </ext>
      </extLst>
    </bk>
    <bk>
      <extLst>
        <ext uri="{3e2802c4-a4d2-4d8b-9148-e3be6c30e623}">
          <xlrd:rvb i="3955"/>
        </ext>
      </extLst>
    </bk>
    <bk>
      <extLst>
        <ext uri="{3e2802c4-a4d2-4d8b-9148-e3be6c30e623}">
          <xlrd:rvb i="3956"/>
        </ext>
      </extLst>
    </bk>
    <bk>
      <extLst>
        <ext uri="{3e2802c4-a4d2-4d8b-9148-e3be6c30e623}">
          <xlrd:rvb i="3957"/>
        </ext>
      </extLst>
    </bk>
    <bk>
      <extLst>
        <ext uri="{3e2802c4-a4d2-4d8b-9148-e3be6c30e623}">
          <xlrd:rvb i="3958"/>
        </ext>
      </extLst>
    </bk>
    <bk>
      <extLst>
        <ext uri="{3e2802c4-a4d2-4d8b-9148-e3be6c30e623}">
          <xlrd:rvb i="3959"/>
        </ext>
      </extLst>
    </bk>
    <bk>
      <extLst>
        <ext uri="{3e2802c4-a4d2-4d8b-9148-e3be6c30e623}">
          <xlrd:rvb i="3960"/>
        </ext>
      </extLst>
    </bk>
    <bk>
      <extLst>
        <ext uri="{3e2802c4-a4d2-4d8b-9148-e3be6c30e623}">
          <xlrd:rvb i="3961"/>
        </ext>
      </extLst>
    </bk>
    <bk>
      <extLst>
        <ext uri="{3e2802c4-a4d2-4d8b-9148-e3be6c30e623}">
          <xlrd:rvb i="3962"/>
        </ext>
      </extLst>
    </bk>
    <bk>
      <extLst>
        <ext uri="{3e2802c4-a4d2-4d8b-9148-e3be6c30e623}">
          <xlrd:rvb i="3963"/>
        </ext>
      </extLst>
    </bk>
    <bk>
      <extLst>
        <ext uri="{3e2802c4-a4d2-4d8b-9148-e3be6c30e623}">
          <xlrd:rvb i="3964"/>
        </ext>
      </extLst>
    </bk>
    <bk>
      <extLst>
        <ext uri="{3e2802c4-a4d2-4d8b-9148-e3be6c30e623}">
          <xlrd:rvb i="3965"/>
        </ext>
      </extLst>
    </bk>
    <bk>
      <extLst>
        <ext uri="{3e2802c4-a4d2-4d8b-9148-e3be6c30e623}">
          <xlrd:rvb i="3966"/>
        </ext>
      </extLst>
    </bk>
    <bk>
      <extLst>
        <ext uri="{3e2802c4-a4d2-4d8b-9148-e3be6c30e623}">
          <xlrd:rvb i="3967"/>
        </ext>
      </extLst>
    </bk>
    <bk>
      <extLst>
        <ext uri="{3e2802c4-a4d2-4d8b-9148-e3be6c30e623}">
          <xlrd:rvb i="3968"/>
        </ext>
      </extLst>
    </bk>
    <bk>
      <extLst>
        <ext uri="{3e2802c4-a4d2-4d8b-9148-e3be6c30e623}">
          <xlrd:rvb i="3969"/>
        </ext>
      </extLst>
    </bk>
    <bk>
      <extLst>
        <ext uri="{3e2802c4-a4d2-4d8b-9148-e3be6c30e623}">
          <xlrd:rvb i="3970"/>
        </ext>
      </extLst>
    </bk>
    <bk>
      <extLst>
        <ext uri="{3e2802c4-a4d2-4d8b-9148-e3be6c30e623}">
          <xlrd:rvb i="3971"/>
        </ext>
      </extLst>
    </bk>
    <bk>
      <extLst>
        <ext uri="{3e2802c4-a4d2-4d8b-9148-e3be6c30e623}">
          <xlrd:rvb i="3972"/>
        </ext>
      </extLst>
    </bk>
    <bk>
      <extLst>
        <ext uri="{3e2802c4-a4d2-4d8b-9148-e3be6c30e623}">
          <xlrd:rvb i="3973"/>
        </ext>
      </extLst>
    </bk>
    <bk>
      <extLst>
        <ext uri="{3e2802c4-a4d2-4d8b-9148-e3be6c30e623}">
          <xlrd:rvb i="3974"/>
        </ext>
      </extLst>
    </bk>
    <bk>
      <extLst>
        <ext uri="{3e2802c4-a4d2-4d8b-9148-e3be6c30e623}">
          <xlrd:rvb i="3975"/>
        </ext>
      </extLst>
    </bk>
    <bk>
      <extLst>
        <ext uri="{3e2802c4-a4d2-4d8b-9148-e3be6c30e623}">
          <xlrd:rvb i="3976"/>
        </ext>
      </extLst>
    </bk>
    <bk>
      <extLst>
        <ext uri="{3e2802c4-a4d2-4d8b-9148-e3be6c30e623}">
          <xlrd:rvb i="3977"/>
        </ext>
      </extLst>
    </bk>
    <bk>
      <extLst>
        <ext uri="{3e2802c4-a4d2-4d8b-9148-e3be6c30e623}">
          <xlrd:rvb i="3978"/>
        </ext>
      </extLst>
    </bk>
    <bk>
      <extLst>
        <ext uri="{3e2802c4-a4d2-4d8b-9148-e3be6c30e623}">
          <xlrd:rvb i="3979"/>
        </ext>
      </extLst>
    </bk>
    <bk>
      <extLst>
        <ext uri="{3e2802c4-a4d2-4d8b-9148-e3be6c30e623}">
          <xlrd:rvb i="3980"/>
        </ext>
      </extLst>
    </bk>
    <bk>
      <extLst>
        <ext uri="{3e2802c4-a4d2-4d8b-9148-e3be6c30e623}">
          <xlrd:rvb i="3981"/>
        </ext>
      </extLst>
    </bk>
    <bk>
      <extLst>
        <ext uri="{3e2802c4-a4d2-4d8b-9148-e3be6c30e623}">
          <xlrd:rvb i="3982"/>
        </ext>
      </extLst>
    </bk>
    <bk>
      <extLst>
        <ext uri="{3e2802c4-a4d2-4d8b-9148-e3be6c30e623}">
          <xlrd:rvb i="3983"/>
        </ext>
      </extLst>
    </bk>
    <bk>
      <extLst>
        <ext uri="{3e2802c4-a4d2-4d8b-9148-e3be6c30e623}">
          <xlrd:rvb i="3984"/>
        </ext>
      </extLst>
    </bk>
    <bk>
      <extLst>
        <ext uri="{3e2802c4-a4d2-4d8b-9148-e3be6c30e623}">
          <xlrd:rvb i="3985"/>
        </ext>
      </extLst>
    </bk>
    <bk>
      <extLst>
        <ext uri="{3e2802c4-a4d2-4d8b-9148-e3be6c30e623}">
          <xlrd:rvb i="3986"/>
        </ext>
      </extLst>
    </bk>
    <bk>
      <extLst>
        <ext uri="{3e2802c4-a4d2-4d8b-9148-e3be6c30e623}">
          <xlrd:rvb i="3987"/>
        </ext>
      </extLst>
    </bk>
    <bk>
      <extLst>
        <ext uri="{3e2802c4-a4d2-4d8b-9148-e3be6c30e623}">
          <xlrd:rvb i="3988"/>
        </ext>
      </extLst>
    </bk>
    <bk>
      <extLst>
        <ext uri="{3e2802c4-a4d2-4d8b-9148-e3be6c30e623}">
          <xlrd:rvb i="3989"/>
        </ext>
      </extLst>
    </bk>
    <bk>
      <extLst>
        <ext uri="{3e2802c4-a4d2-4d8b-9148-e3be6c30e623}">
          <xlrd:rvb i="3990"/>
        </ext>
      </extLst>
    </bk>
    <bk>
      <extLst>
        <ext uri="{3e2802c4-a4d2-4d8b-9148-e3be6c30e623}">
          <xlrd:rvb i="3991"/>
        </ext>
      </extLst>
    </bk>
    <bk>
      <extLst>
        <ext uri="{3e2802c4-a4d2-4d8b-9148-e3be6c30e623}">
          <xlrd:rvb i="3992"/>
        </ext>
      </extLst>
    </bk>
    <bk>
      <extLst>
        <ext uri="{3e2802c4-a4d2-4d8b-9148-e3be6c30e623}">
          <xlrd:rvb i="3993"/>
        </ext>
      </extLst>
    </bk>
    <bk>
      <extLst>
        <ext uri="{3e2802c4-a4d2-4d8b-9148-e3be6c30e623}">
          <xlrd:rvb i="3994"/>
        </ext>
      </extLst>
    </bk>
    <bk>
      <extLst>
        <ext uri="{3e2802c4-a4d2-4d8b-9148-e3be6c30e623}">
          <xlrd:rvb i="3995"/>
        </ext>
      </extLst>
    </bk>
    <bk>
      <extLst>
        <ext uri="{3e2802c4-a4d2-4d8b-9148-e3be6c30e623}">
          <xlrd:rvb i="3996"/>
        </ext>
      </extLst>
    </bk>
    <bk>
      <extLst>
        <ext uri="{3e2802c4-a4d2-4d8b-9148-e3be6c30e623}">
          <xlrd:rvb i="3997"/>
        </ext>
      </extLst>
    </bk>
    <bk>
      <extLst>
        <ext uri="{3e2802c4-a4d2-4d8b-9148-e3be6c30e623}">
          <xlrd:rvb i="3998"/>
        </ext>
      </extLst>
    </bk>
    <bk>
      <extLst>
        <ext uri="{3e2802c4-a4d2-4d8b-9148-e3be6c30e623}">
          <xlrd:rvb i="3999"/>
        </ext>
      </extLst>
    </bk>
    <bk>
      <extLst>
        <ext uri="{3e2802c4-a4d2-4d8b-9148-e3be6c30e623}">
          <xlrd:rvb i="4000"/>
        </ext>
      </extLst>
    </bk>
    <bk>
      <extLst>
        <ext uri="{3e2802c4-a4d2-4d8b-9148-e3be6c30e623}">
          <xlrd:rvb i="4001"/>
        </ext>
      </extLst>
    </bk>
    <bk>
      <extLst>
        <ext uri="{3e2802c4-a4d2-4d8b-9148-e3be6c30e623}">
          <xlrd:rvb i="4002"/>
        </ext>
      </extLst>
    </bk>
    <bk>
      <extLst>
        <ext uri="{3e2802c4-a4d2-4d8b-9148-e3be6c30e623}">
          <xlrd:rvb i="4003"/>
        </ext>
      </extLst>
    </bk>
    <bk>
      <extLst>
        <ext uri="{3e2802c4-a4d2-4d8b-9148-e3be6c30e623}">
          <xlrd:rvb i="4004"/>
        </ext>
      </extLst>
    </bk>
    <bk>
      <extLst>
        <ext uri="{3e2802c4-a4d2-4d8b-9148-e3be6c30e623}">
          <xlrd:rvb i="4005"/>
        </ext>
      </extLst>
    </bk>
    <bk>
      <extLst>
        <ext uri="{3e2802c4-a4d2-4d8b-9148-e3be6c30e623}">
          <xlrd:rvb i="4006"/>
        </ext>
      </extLst>
    </bk>
    <bk>
      <extLst>
        <ext uri="{3e2802c4-a4d2-4d8b-9148-e3be6c30e623}">
          <xlrd:rvb i="4007"/>
        </ext>
      </extLst>
    </bk>
    <bk>
      <extLst>
        <ext uri="{3e2802c4-a4d2-4d8b-9148-e3be6c30e623}">
          <xlrd:rvb i="4008"/>
        </ext>
      </extLst>
    </bk>
    <bk>
      <extLst>
        <ext uri="{3e2802c4-a4d2-4d8b-9148-e3be6c30e623}">
          <xlrd:rvb i="4009"/>
        </ext>
      </extLst>
    </bk>
    <bk>
      <extLst>
        <ext uri="{3e2802c4-a4d2-4d8b-9148-e3be6c30e623}">
          <xlrd:rvb i="4010"/>
        </ext>
      </extLst>
    </bk>
    <bk>
      <extLst>
        <ext uri="{3e2802c4-a4d2-4d8b-9148-e3be6c30e623}">
          <xlrd:rvb i="4011"/>
        </ext>
      </extLst>
    </bk>
    <bk>
      <extLst>
        <ext uri="{3e2802c4-a4d2-4d8b-9148-e3be6c30e623}">
          <xlrd:rvb i="4012"/>
        </ext>
      </extLst>
    </bk>
    <bk>
      <extLst>
        <ext uri="{3e2802c4-a4d2-4d8b-9148-e3be6c30e623}">
          <xlrd:rvb i="4013"/>
        </ext>
      </extLst>
    </bk>
    <bk>
      <extLst>
        <ext uri="{3e2802c4-a4d2-4d8b-9148-e3be6c30e623}">
          <xlrd:rvb i="4014"/>
        </ext>
      </extLst>
    </bk>
    <bk>
      <extLst>
        <ext uri="{3e2802c4-a4d2-4d8b-9148-e3be6c30e623}">
          <xlrd:rvb i="4015"/>
        </ext>
      </extLst>
    </bk>
    <bk>
      <extLst>
        <ext uri="{3e2802c4-a4d2-4d8b-9148-e3be6c30e623}">
          <xlrd:rvb i="4016"/>
        </ext>
      </extLst>
    </bk>
    <bk>
      <extLst>
        <ext uri="{3e2802c4-a4d2-4d8b-9148-e3be6c30e623}">
          <xlrd:rvb i="4017"/>
        </ext>
      </extLst>
    </bk>
    <bk>
      <extLst>
        <ext uri="{3e2802c4-a4d2-4d8b-9148-e3be6c30e623}">
          <xlrd:rvb i="4018"/>
        </ext>
      </extLst>
    </bk>
    <bk>
      <extLst>
        <ext uri="{3e2802c4-a4d2-4d8b-9148-e3be6c30e623}">
          <xlrd:rvb i="4019"/>
        </ext>
      </extLst>
    </bk>
    <bk>
      <extLst>
        <ext uri="{3e2802c4-a4d2-4d8b-9148-e3be6c30e623}">
          <xlrd:rvb i="4020"/>
        </ext>
      </extLst>
    </bk>
    <bk>
      <extLst>
        <ext uri="{3e2802c4-a4d2-4d8b-9148-e3be6c30e623}">
          <xlrd:rvb i="4021"/>
        </ext>
      </extLst>
    </bk>
    <bk>
      <extLst>
        <ext uri="{3e2802c4-a4d2-4d8b-9148-e3be6c30e623}">
          <xlrd:rvb i="4022"/>
        </ext>
      </extLst>
    </bk>
    <bk>
      <extLst>
        <ext uri="{3e2802c4-a4d2-4d8b-9148-e3be6c30e623}">
          <xlrd:rvb i="4023"/>
        </ext>
      </extLst>
    </bk>
    <bk>
      <extLst>
        <ext uri="{3e2802c4-a4d2-4d8b-9148-e3be6c30e623}">
          <xlrd:rvb i="4024"/>
        </ext>
      </extLst>
    </bk>
    <bk>
      <extLst>
        <ext uri="{3e2802c4-a4d2-4d8b-9148-e3be6c30e623}">
          <xlrd:rvb i="4025"/>
        </ext>
      </extLst>
    </bk>
    <bk>
      <extLst>
        <ext uri="{3e2802c4-a4d2-4d8b-9148-e3be6c30e623}">
          <xlrd:rvb i="4026"/>
        </ext>
      </extLst>
    </bk>
    <bk>
      <extLst>
        <ext uri="{3e2802c4-a4d2-4d8b-9148-e3be6c30e623}">
          <xlrd:rvb i="4027"/>
        </ext>
      </extLst>
    </bk>
    <bk>
      <extLst>
        <ext uri="{3e2802c4-a4d2-4d8b-9148-e3be6c30e623}">
          <xlrd:rvb i="4028"/>
        </ext>
      </extLst>
    </bk>
    <bk>
      <extLst>
        <ext uri="{3e2802c4-a4d2-4d8b-9148-e3be6c30e623}">
          <xlrd:rvb i="4029"/>
        </ext>
      </extLst>
    </bk>
    <bk>
      <extLst>
        <ext uri="{3e2802c4-a4d2-4d8b-9148-e3be6c30e623}">
          <xlrd:rvb i="4030"/>
        </ext>
      </extLst>
    </bk>
    <bk>
      <extLst>
        <ext uri="{3e2802c4-a4d2-4d8b-9148-e3be6c30e623}">
          <xlrd:rvb i="4031"/>
        </ext>
      </extLst>
    </bk>
    <bk>
      <extLst>
        <ext uri="{3e2802c4-a4d2-4d8b-9148-e3be6c30e623}">
          <xlrd:rvb i="4032"/>
        </ext>
      </extLst>
    </bk>
    <bk>
      <extLst>
        <ext uri="{3e2802c4-a4d2-4d8b-9148-e3be6c30e623}">
          <xlrd:rvb i="4033"/>
        </ext>
      </extLst>
    </bk>
    <bk>
      <extLst>
        <ext uri="{3e2802c4-a4d2-4d8b-9148-e3be6c30e623}">
          <xlrd:rvb i="4034"/>
        </ext>
      </extLst>
    </bk>
    <bk>
      <extLst>
        <ext uri="{3e2802c4-a4d2-4d8b-9148-e3be6c30e623}">
          <xlrd:rvb i="4035"/>
        </ext>
      </extLst>
    </bk>
    <bk>
      <extLst>
        <ext uri="{3e2802c4-a4d2-4d8b-9148-e3be6c30e623}">
          <xlrd:rvb i="4036"/>
        </ext>
      </extLst>
    </bk>
    <bk>
      <extLst>
        <ext uri="{3e2802c4-a4d2-4d8b-9148-e3be6c30e623}">
          <xlrd:rvb i="4037"/>
        </ext>
      </extLst>
    </bk>
    <bk>
      <extLst>
        <ext uri="{3e2802c4-a4d2-4d8b-9148-e3be6c30e623}">
          <xlrd:rvb i="4038"/>
        </ext>
      </extLst>
    </bk>
    <bk>
      <extLst>
        <ext uri="{3e2802c4-a4d2-4d8b-9148-e3be6c30e623}">
          <xlrd:rvb i="4039"/>
        </ext>
      </extLst>
    </bk>
    <bk>
      <extLst>
        <ext uri="{3e2802c4-a4d2-4d8b-9148-e3be6c30e623}">
          <xlrd:rvb i="4040"/>
        </ext>
      </extLst>
    </bk>
    <bk>
      <extLst>
        <ext uri="{3e2802c4-a4d2-4d8b-9148-e3be6c30e623}">
          <xlrd:rvb i="4041"/>
        </ext>
      </extLst>
    </bk>
    <bk>
      <extLst>
        <ext uri="{3e2802c4-a4d2-4d8b-9148-e3be6c30e623}">
          <xlrd:rvb i="4042"/>
        </ext>
      </extLst>
    </bk>
    <bk>
      <extLst>
        <ext uri="{3e2802c4-a4d2-4d8b-9148-e3be6c30e623}">
          <xlrd:rvb i="4043"/>
        </ext>
      </extLst>
    </bk>
    <bk>
      <extLst>
        <ext uri="{3e2802c4-a4d2-4d8b-9148-e3be6c30e623}">
          <xlrd:rvb i="4044"/>
        </ext>
      </extLst>
    </bk>
    <bk>
      <extLst>
        <ext uri="{3e2802c4-a4d2-4d8b-9148-e3be6c30e623}">
          <xlrd:rvb i="4045"/>
        </ext>
      </extLst>
    </bk>
    <bk>
      <extLst>
        <ext uri="{3e2802c4-a4d2-4d8b-9148-e3be6c30e623}">
          <xlrd:rvb i="4046"/>
        </ext>
      </extLst>
    </bk>
    <bk>
      <extLst>
        <ext uri="{3e2802c4-a4d2-4d8b-9148-e3be6c30e623}">
          <xlrd:rvb i="4047"/>
        </ext>
      </extLst>
    </bk>
    <bk>
      <extLst>
        <ext uri="{3e2802c4-a4d2-4d8b-9148-e3be6c30e623}">
          <xlrd:rvb i="4048"/>
        </ext>
      </extLst>
    </bk>
    <bk>
      <extLst>
        <ext uri="{3e2802c4-a4d2-4d8b-9148-e3be6c30e623}">
          <xlrd:rvb i="4049"/>
        </ext>
      </extLst>
    </bk>
    <bk>
      <extLst>
        <ext uri="{3e2802c4-a4d2-4d8b-9148-e3be6c30e623}">
          <xlrd:rvb i="4050"/>
        </ext>
      </extLst>
    </bk>
    <bk>
      <extLst>
        <ext uri="{3e2802c4-a4d2-4d8b-9148-e3be6c30e623}">
          <xlrd:rvb i="4051"/>
        </ext>
      </extLst>
    </bk>
    <bk>
      <extLst>
        <ext uri="{3e2802c4-a4d2-4d8b-9148-e3be6c30e623}">
          <xlrd:rvb i="4052"/>
        </ext>
      </extLst>
    </bk>
    <bk>
      <extLst>
        <ext uri="{3e2802c4-a4d2-4d8b-9148-e3be6c30e623}">
          <xlrd:rvb i="4053"/>
        </ext>
      </extLst>
    </bk>
    <bk>
      <extLst>
        <ext uri="{3e2802c4-a4d2-4d8b-9148-e3be6c30e623}">
          <xlrd:rvb i="4054"/>
        </ext>
      </extLst>
    </bk>
    <bk>
      <extLst>
        <ext uri="{3e2802c4-a4d2-4d8b-9148-e3be6c30e623}">
          <xlrd:rvb i="4055"/>
        </ext>
      </extLst>
    </bk>
    <bk>
      <extLst>
        <ext uri="{3e2802c4-a4d2-4d8b-9148-e3be6c30e623}">
          <xlrd:rvb i="4056"/>
        </ext>
      </extLst>
    </bk>
    <bk>
      <extLst>
        <ext uri="{3e2802c4-a4d2-4d8b-9148-e3be6c30e623}">
          <xlrd:rvb i="4057"/>
        </ext>
      </extLst>
    </bk>
    <bk>
      <extLst>
        <ext uri="{3e2802c4-a4d2-4d8b-9148-e3be6c30e623}">
          <xlrd:rvb i="4058"/>
        </ext>
      </extLst>
    </bk>
    <bk>
      <extLst>
        <ext uri="{3e2802c4-a4d2-4d8b-9148-e3be6c30e623}">
          <xlrd:rvb i="4059"/>
        </ext>
      </extLst>
    </bk>
    <bk>
      <extLst>
        <ext uri="{3e2802c4-a4d2-4d8b-9148-e3be6c30e623}">
          <xlrd:rvb i="4060"/>
        </ext>
      </extLst>
    </bk>
    <bk>
      <extLst>
        <ext uri="{3e2802c4-a4d2-4d8b-9148-e3be6c30e623}">
          <xlrd:rvb i="4061"/>
        </ext>
      </extLst>
    </bk>
    <bk>
      <extLst>
        <ext uri="{3e2802c4-a4d2-4d8b-9148-e3be6c30e623}">
          <xlrd:rvb i="4062"/>
        </ext>
      </extLst>
    </bk>
    <bk>
      <extLst>
        <ext uri="{3e2802c4-a4d2-4d8b-9148-e3be6c30e623}">
          <xlrd:rvb i="4063"/>
        </ext>
      </extLst>
    </bk>
    <bk>
      <extLst>
        <ext uri="{3e2802c4-a4d2-4d8b-9148-e3be6c30e623}">
          <xlrd:rvb i="4064"/>
        </ext>
      </extLst>
    </bk>
    <bk>
      <extLst>
        <ext uri="{3e2802c4-a4d2-4d8b-9148-e3be6c30e623}">
          <xlrd:rvb i="4065"/>
        </ext>
      </extLst>
    </bk>
    <bk>
      <extLst>
        <ext uri="{3e2802c4-a4d2-4d8b-9148-e3be6c30e623}">
          <xlrd:rvb i="4066"/>
        </ext>
      </extLst>
    </bk>
    <bk>
      <extLst>
        <ext uri="{3e2802c4-a4d2-4d8b-9148-e3be6c30e623}">
          <xlrd:rvb i="4067"/>
        </ext>
      </extLst>
    </bk>
    <bk>
      <extLst>
        <ext uri="{3e2802c4-a4d2-4d8b-9148-e3be6c30e623}">
          <xlrd:rvb i="4068"/>
        </ext>
      </extLst>
    </bk>
    <bk>
      <extLst>
        <ext uri="{3e2802c4-a4d2-4d8b-9148-e3be6c30e623}">
          <xlrd:rvb i="4069"/>
        </ext>
      </extLst>
    </bk>
    <bk>
      <extLst>
        <ext uri="{3e2802c4-a4d2-4d8b-9148-e3be6c30e623}">
          <xlrd:rvb i="4070"/>
        </ext>
      </extLst>
    </bk>
    <bk>
      <extLst>
        <ext uri="{3e2802c4-a4d2-4d8b-9148-e3be6c30e623}">
          <xlrd:rvb i="4071"/>
        </ext>
      </extLst>
    </bk>
    <bk>
      <extLst>
        <ext uri="{3e2802c4-a4d2-4d8b-9148-e3be6c30e623}">
          <xlrd:rvb i="4072"/>
        </ext>
      </extLst>
    </bk>
    <bk>
      <extLst>
        <ext uri="{3e2802c4-a4d2-4d8b-9148-e3be6c30e623}">
          <xlrd:rvb i="4073"/>
        </ext>
      </extLst>
    </bk>
    <bk>
      <extLst>
        <ext uri="{3e2802c4-a4d2-4d8b-9148-e3be6c30e623}">
          <xlrd:rvb i="4074"/>
        </ext>
      </extLst>
    </bk>
    <bk>
      <extLst>
        <ext uri="{3e2802c4-a4d2-4d8b-9148-e3be6c30e623}">
          <xlrd:rvb i="4075"/>
        </ext>
      </extLst>
    </bk>
    <bk>
      <extLst>
        <ext uri="{3e2802c4-a4d2-4d8b-9148-e3be6c30e623}">
          <xlrd:rvb i="4076"/>
        </ext>
      </extLst>
    </bk>
    <bk>
      <extLst>
        <ext uri="{3e2802c4-a4d2-4d8b-9148-e3be6c30e623}">
          <xlrd:rvb i="4077"/>
        </ext>
      </extLst>
    </bk>
    <bk>
      <extLst>
        <ext uri="{3e2802c4-a4d2-4d8b-9148-e3be6c30e623}">
          <xlrd:rvb i="4078"/>
        </ext>
      </extLst>
    </bk>
    <bk>
      <extLst>
        <ext uri="{3e2802c4-a4d2-4d8b-9148-e3be6c30e623}">
          <xlrd:rvb i="4079"/>
        </ext>
      </extLst>
    </bk>
    <bk>
      <extLst>
        <ext uri="{3e2802c4-a4d2-4d8b-9148-e3be6c30e623}">
          <xlrd:rvb i="4080"/>
        </ext>
      </extLst>
    </bk>
    <bk>
      <extLst>
        <ext uri="{3e2802c4-a4d2-4d8b-9148-e3be6c30e623}">
          <xlrd:rvb i="4081"/>
        </ext>
      </extLst>
    </bk>
    <bk>
      <extLst>
        <ext uri="{3e2802c4-a4d2-4d8b-9148-e3be6c30e623}">
          <xlrd:rvb i="4082"/>
        </ext>
      </extLst>
    </bk>
    <bk>
      <extLst>
        <ext uri="{3e2802c4-a4d2-4d8b-9148-e3be6c30e623}">
          <xlrd:rvb i="4083"/>
        </ext>
      </extLst>
    </bk>
    <bk>
      <extLst>
        <ext uri="{3e2802c4-a4d2-4d8b-9148-e3be6c30e623}">
          <xlrd:rvb i="4084"/>
        </ext>
      </extLst>
    </bk>
    <bk>
      <extLst>
        <ext uri="{3e2802c4-a4d2-4d8b-9148-e3be6c30e623}">
          <xlrd:rvb i="4085"/>
        </ext>
      </extLst>
    </bk>
    <bk>
      <extLst>
        <ext uri="{3e2802c4-a4d2-4d8b-9148-e3be6c30e623}">
          <xlrd:rvb i="4086"/>
        </ext>
      </extLst>
    </bk>
    <bk>
      <extLst>
        <ext uri="{3e2802c4-a4d2-4d8b-9148-e3be6c30e623}">
          <xlrd:rvb i="4087"/>
        </ext>
      </extLst>
    </bk>
    <bk>
      <extLst>
        <ext uri="{3e2802c4-a4d2-4d8b-9148-e3be6c30e623}">
          <xlrd:rvb i="4088"/>
        </ext>
      </extLst>
    </bk>
    <bk>
      <extLst>
        <ext uri="{3e2802c4-a4d2-4d8b-9148-e3be6c30e623}">
          <xlrd:rvb i="4089"/>
        </ext>
      </extLst>
    </bk>
    <bk>
      <extLst>
        <ext uri="{3e2802c4-a4d2-4d8b-9148-e3be6c30e623}">
          <xlrd:rvb i="4090"/>
        </ext>
      </extLst>
    </bk>
    <bk>
      <extLst>
        <ext uri="{3e2802c4-a4d2-4d8b-9148-e3be6c30e623}">
          <xlrd:rvb i="4091"/>
        </ext>
      </extLst>
    </bk>
    <bk>
      <extLst>
        <ext uri="{3e2802c4-a4d2-4d8b-9148-e3be6c30e623}">
          <xlrd:rvb i="4092"/>
        </ext>
      </extLst>
    </bk>
    <bk>
      <extLst>
        <ext uri="{3e2802c4-a4d2-4d8b-9148-e3be6c30e623}">
          <xlrd:rvb i="4093"/>
        </ext>
      </extLst>
    </bk>
    <bk>
      <extLst>
        <ext uri="{3e2802c4-a4d2-4d8b-9148-e3be6c30e623}">
          <xlrd:rvb i="4094"/>
        </ext>
      </extLst>
    </bk>
    <bk>
      <extLst>
        <ext uri="{3e2802c4-a4d2-4d8b-9148-e3be6c30e623}">
          <xlrd:rvb i="4095"/>
        </ext>
      </extLst>
    </bk>
    <bk>
      <extLst>
        <ext uri="{3e2802c4-a4d2-4d8b-9148-e3be6c30e623}">
          <xlrd:rvb i="4096"/>
        </ext>
      </extLst>
    </bk>
    <bk>
      <extLst>
        <ext uri="{3e2802c4-a4d2-4d8b-9148-e3be6c30e623}">
          <xlrd:rvb i="4097"/>
        </ext>
      </extLst>
    </bk>
    <bk>
      <extLst>
        <ext uri="{3e2802c4-a4d2-4d8b-9148-e3be6c30e623}">
          <xlrd:rvb i="4098"/>
        </ext>
      </extLst>
    </bk>
    <bk>
      <extLst>
        <ext uri="{3e2802c4-a4d2-4d8b-9148-e3be6c30e623}">
          <xlrd:rvb i="4099"/>
        </ext>
      </extLst>
    </bk>
    <bk>
      <extLst>
        <ext uri="{3e2802c4-a4d2-4d8b-9148-e3be6c30e623}">
          <xlrd:rvb i="4100"/>
        </ext>
      </extLst>
    </bk>
    <bk>
      <extLst>
        <ext uri="{3e2802c4-a4d2-4d8b-9148-e3be6c30e623}">
          <xlrd:rvb i="4101"/>
        </ext>
      </extLst>
    </bk>
    <bk>
      <extLst>
        <ext uri="{3e2802c4-a4d2-4d8b-9148-e3be6c30e623}">
          <xlrd:rvb i="4102"/>
        </ext>
      </extLst>
    </bk>
    <bk>
      <extLst>
        <ext uri="{3e2802c4-a4d2-4d8b-9148-e3be6c30e623}">
          <xlrd:rvb i="4103"/>
        </ext>
      </extLst>
    </bk>
    <bk>
      <extLst>
        <ext uri="{3e2802c4-a4d2-4d8b-9148-e3be6c30e623}">
          <xlrd:rvb i="4104"/>
        </ext>
      </extLst>
    </bk>
    <bk>
      <extLst>
        <ext uri="{3e2802c4-a4d2-4d8b-9148-e3be6c30e623}">
          <xlrd:rvb i="4105"/>
        </ext>
      </extLst>
    </bk>
    <bk>
      <extLst>
        <ext uri="{3e2802c4-a4d2-4d8b-9148-e3be6c30e623}">
          <xlrd:rvb i="4106"/>
        </ext>
      </extLst>
    </bk>
    <bk>
      <extLst>
        <ext uri="{3e2802c4-a4d2-4d8b-9148-e3be6c30e623}">
          <xlrd:rvb i="4107"/>
        </ext>
      </extLst>
    </bk>
    <bk>
      <extLst>
        <ext uri="{3e2802c4-a4d2-4d8b-9148-e3be6c30e623}">
          <xlrd:rvb i="4108"/>
        </ext>
      </extLst>
    </bk>
    <bk>
      <extLst>
        <ext uri="{3e2802c4-a4d2-4d8b-9148-e3be6c30e623}">
          <xlrd:rvb i="4109"/>
        </ext>
      </extLst>
    </bk>
    <bk>
      <extLst>
        <ext uri="{3e2802c4-a4d2-4d8b-9148-e3be6c30e623}">
          <xlrd:rvb i="4110"/>
        </ext>
      </extLst>
    </bk>
    <bk>
      <extLst>
        <ext uri="{3e2802c4-a4d2-4d8b-9148-e3be6c30e623}">
          <xlrd:rvb i="4111"/>
        </ext>
      </extLst>
    </bk>
    <bk>
      <extLst>
        <ext uri="{3e2802c4-a4d2-4d8b-9148-e3be6c30e623}">
          <xlrd:rvb i="4112"/>
        </ext>
      </extLst>
    </bk>
    <bk>
      <extLst>
        <ext uri="{3e2802c4-a4d2-4d8b-9148-e3be6c30e623}">
          <xlrd:rvb i="4113"/>
        </ext>
      </extLst>
    </bk>
    <bk>
      <extLst>
        <ext uri="{3e2802c4-a4d2-4d8b-9148-e3be6c30e623}">
          <xlrd:rvb i="4114"/>
        </ext>
      </extLst>
    </bk>
    <bk>
      <extLst>
        <ext uri="{3e2802c4-a4d2-4d8b-9148-e3be6c30e623}">
          <xlrd:rvb i="4115"/>
        </ext>
      </extLst>
    </bk>
    <bk>
      <extLst>
        <ext uri="{3e2802c4-a4d2-4d8b-9148-e3be6c30e623}">
          <xlrd:rvb i="4116"/>
        </ext>
      </extLst>
    </bk>
    <bk>
      <extLst>
        <ext uri="{3e2802c4-a4d2-4d8b-9148-e3be6c30e623}">
          <xlrd:rvb i="4117"/>
        </ext>
      </extLst>
    </bk>
    <bk>
      <extLst>
        <ext uri="{3e2802c4-a4d2-4d8b-9148-e3be6c30e623}">
          <xlrd:rvb i="4118"/>
        </ext>
      </extLst>
    </bk>
    <bk>
      <extLst>
        <ext uri="{3e2802c4-a4d2-4d8b-9148-e3be6c30e623}">
          <xlrd:rvb i="4119"/>
        </ext>
      </extLst>
    </bk>
    <bk>
      <extLst>
        <ext uri="{3e2802c4-a4d2-4d8b-9148-e3be6c30e623}">
          <xlrd:rvb i="4120"/>
        </ext>
      </extLst>
    </bk>
    <bk>
      <extLst>
        <ext uri="{3e2802c4-a4d2-4d8b-9148-e3be6c30e623}">
          <xlrd:rvb i="4121"/>
        </ext>
      </extLst>
    </bk>
    <bk>
      <extLst>
        <ext uri="{3e2802c4-a4d2-4d8b-9148-e3be6c30e623}">
          <xlrd:rvb i="4122"/>
        </ext>
      </extLst>
    </bk>
    <bk>
      <extLst>
        <ext uri="{3e2802c4-a4d2-4d8b-9148-e3be6c30e623}">
          <xlrd:rvb i="4123"/>
        </ext>
      </extLst>
    </bk>
    <bk>
      <extLst>
        <ext uri="{3e2802c4-a4d2-4d8b-9148-e3be6c30e623}">
          <xlrd:rvb i="4124"/>
        </ext>
      </extLst>
    </bk>
    <bk>
      <extLst>
        <ext uri="{3e2802c4-a4d2-4d8b-9148-e3be6c30e623}">
          <xlrd:rvb i="4125"/>
        </ext>
      </extLst>
    </bk>
    <bk>
      <extLst>
        <ext uri="{3e2802c4-a4d2-4d8b-9148-e3be6c30e623}">
          <xlrd:rvb i="4126"/>
        </ext>
      </extLst>
    </bk>
    <bk>
      <extLst>
        <ext uri="{3e2802c4-a4d2-4d8b-9148-e3be6c30e623}">
          <xlrd:rvb i="4127"/>
        </ext>
      </extLst>
    </bk>
    <bk>
      <extLst>
        <ext uri="{3e2802c4-a4d2-4d8b-9148-e3be6c30e623}">
          <xlrd:rvb i="4128"/>
        </ext>
      </extLst>
    </bk>
    <bk>
      <extLst>
        <ext uri="{3e2802c4-a4d2-4d8b-9148-e3be6c30e623}">
          <xlrd:rvb i="4129"/>
        </ext>
      </extLst>
    </bk>
    <bk>
      <extLst>
        <ext uri="{3e2802c4-a4d2-4d8b-9148-e3be6c30e623}">
          <xlrd:rvb i="4130"/>
        </ext>
      </extLst>
    </bk>
    <bk>
      <extLst>
        <ext uri="{3e2802c4-a4d2-4d8b-9148-e3be6c30e623}">
          <xlrd:rvb i="4131"/>
        </ext>
      </extLst>
    </bk>
    <bk>
      <extLst>
        <ext uri="{3e2802c4-a4d2-4d8b-9148-e3be6c30e623}">
          <xlrd:rvb i="4132"/>
        </ext>
      </extLst>
    </bk>
    <bk>
      <extLst>
        <ext uri="{3e2802c4-a4d2-4d8b-9148-e3be6c30e623}">
          <xlrd:rvb i="4133"/>
        </ext>
      </extLst>
    </bk>
    <bk>
      <extLst>
        <ext uri="{3e2802c4-a4d2-4d8b-9148-e3be6c30e623}">
          <xlrd:rvb i="4134"/>
        </ext>
      </extLst>
    </bk>
    <bk>
      <extLst>
        <ext uri="{3e2802c4-a4d2-4d8b-9148-e3be6c30e623}">
          <xlrd:rvb i="4135"/>
        </ext>
      </extLst>
    </bk>
    <bk>
      <extLst>
        <ext uri="{3e2802c4-a4d2-4d8b-9148-e3be6c30e623}">
          <xlrd:rvb i="4136"/>
        </ext>
      </extLst>
    </bk>
    <bk>
      <extLst>
        <ext uri="{3e2802c4-a4d2-4d8b-9148-e3be6c30e623}">
          <xlrd:rvb i="4137"/>
        </ext>
      </extLst>
    </bk>
    <bk>
      <extLst>
        <ext uri="{3e2802c4-a4d2-4d8b-9148-e3be6c30e623}">
          <xlrd:rvb i="4138"/>
        </ext>
      </extLst>
    </bk>
    <bk>
      <extLst>
        <ext uri="{3e2802c4-a4d2-4d8b-9148-e3be6c30e623}">
          <xlrd:rvb i="4139"/>
        </ext>
      </extLst>
    </bk>
    <bk>
      <extLst>
        <ext uri="{3e2802c4-a4d2-4d8b-9148-e3be6c30e623}">
          <xlrd:rvb i="4140"/>
        </ext>
      </extLst>
    </bk>
    <bk>
      <extLst>
        <ext uri="{3e2802c4-a4d2-4d8b-9148-e3be6c30e623}">
          <xlrd:rvb i="4141"/>
        </ext>
      </extLst>
    </bk>
    <bk>
      <extLst>
        <ext uri="{3e2802c4-a4d2-4d8b-9148-e3be6c30e623}">
          <xlrd:rvb i="4142"/>
        </ext>
      </extLst>
    </bk>
    <bk>
      <extLst>
        <ext uri="{3e2802c4-a4d2-4d8b-9148-e3be6c30e623}">
          <xlrd:rvb i="4143"/>
        </ext>
      </extLst>
    </bk>
    <bk>
      <extLst>
        <ext uri="{3e2802c4-a4d2-4d8b-9148-e3be6c30e623}">
          <xlrd:rvb i="4144"/>
        </ext>
      </extLst>
    </bk>
    <bk>
      <extLst>
        <ext uri="{3e2802c4-a4d2-4d8b-9148-e3be6c30e623}">
          <xlrd:rvb i="4145"/>
        </ext>
      </extLst>
    </bk>
    <bk>
      <extLst>
        <ext uri="{3e2802c4-a4d2-4d8b-9148-e3be6c30e623}">
          <xlrd:rvb i="4146"/>
        </ext>
      </extLst>
    </bk>
    <bk>
      <extLst>
        <ext uri="{3e2802c4-a4d2-4d8b-9148-e3be6c30e623}">
          <xlrd:rvb i="4147"/>
        </ext>
      </extLst>
    </bk>
    <bk>
      <extLst>
        <ext uri="{3e2802c4-a4d2-4d8b-9148-e3be6c30e623}">
          <xlrd:rvb i="4148"/>
        </ext>
      </extLst>
    </bk>
    <bk>
      <extLst>
        <ext uri="{3e2802c4-a4d2-4d8b-9148-e3be6c30e623}">
          <xlrd:rvb i="4149"/>
        </ext>
      </extLst>
    </bk>
    <bk>
      <extLst>
        <ext uri="{3e2802c4-a4d2-4d8b-9148-e3be6c30e623}">
          <xlrd:rvb i="4150"/>
        </ext>
      </extLst>
    </bk>
    <bk>
      <extLst>
        <ext uri="{3e2802c4-a4d2-4d8b-9148-e3be6c30e623}">
          <xlrd:rvb i="4151"/>
        </ext>
      </extLst>
    </bk>
    <bk>
      <extLst>
        <ext uri="{3e2802c4-a4d2-4d8b-9148-e3be6c30e623}">
          <xlrd:rvb i="4152"/>
        </ext>
      </extLst>
    </bk>
    <bk>
      <extLst>
        <ext uri="{3e2802c4-a4d2-4d8b-9148-e3be6c30e623}">
          <xlrd:rvb i="4153"/>
        </ext>
      </extLst>
    </bk>
    <bk>
      <extLst>
        <ext uri="{3e2802c4-a4d2-4d8b-9148-e3be6c30e623}">
          <xlrd:rvb i="4154"/>
        </ext>
      </extLst>
    </bk>
    <bk>
      <extLst>
        <ext uri="{3e2802c4-a4d2-4d8b-9148-e3be6c30e623}">
          <xlrd:rvb i="4155"/>
        </ext>
      </extLst>
    </bk>
    <bk>
      <extLst>
        <ext uri="{3e2802c4-a4d2-4d8b-9148-e3be6c30e623}">
          <xlrd:rvb i="4156"/>
        </ext>
      </extLst>
    </bk>
    <bk>
      <extLst>
        <ext uri="{3e2802c4-a4d2-4d8b-9148-e3be6c30e623}">
          <xlrd:rvb i="4157"/>
        </ext>
      </extLst>
    </bk>
    <bk>
      <extLst>
        <ext uri="{3e2802c4-a4d2-4d8b-9148-e3be6c30e623}">
          <xlrd:rvb i="4158"/>
        </ext>
      </extLst>
    </bk>
    <bk>
      <extLst>
        <ext uri="{3e2802c4-a4d2-4d8b-9148-e3be6c30e623}">
          <xlrd:rvb i="4159"/>
        </ext>
      </extLst>
    </bk>
    <bk>
      <extLst>
        <ext uri="{3e2802c4-a4d2-4d8b-9148-e3be6c30e623}">
          <xlrd:rvb i="4160"/>
        </ext>
      </extLst>
    </bk>
    <bk>
      <extLst>
        <ext uri="{3e2802c4-a4d2-4d8b-9148-e3be6c30e623}">
          <xlrd:rvb i="4161"/>
        </ext>
      </extLst>
    </bk>
    <bk>
      <extLst>
        <ext uri="{3e2802c4-a4d2-4d8b-9148-e3be6c30e623}">
          <xlrd:rvb i="4162"/>
        </ext>
      </extLst>
    </bk>
    <bk>
      <extLst>
        <ext uri="{3e2802c4-a4d2-4d8b-9148-e3be6c30e623}">
          <xlrd:rvb i="4163"/>
        </ext>
      </extLst>
    </bk>
    <bk>
      <extLst>
        <ext uri="{3e2802c4-a4d2-4d8b-9148-e3be6c30e623}">
          <xlrd:rvb i="4164"/>
        </ext>
      </extLst>
    </bk>
    <bk>
      <extLst>
        <ext uri="{3e2802c4-a4d2-4d8b-9148-e3be6c30e623}">
          <xlrd:rvb i="4165"/>
        </ext>
      </extLst>
    </bk>
    <bk>
      <extLst>
        <ext uri="{3e2802c4-a4d2-4d8b-9148-e3be6c30e623}">
          <xlrd:rvb i="4166"/>
        </ext>
      </extLst>
    </bk>
    <bk>
      <extLst>
        <ext uri="{3e2802c4-a4d2-4d8b-9148-e3be6c30e623}">
          <xlrd:rvb i="4167"/>
        </ext>
      </extLst>
    </bk>
    <bk>
      <extLst>
        <ext uri="{3e2802c4-a4d2-4d8b-9148-e3be6c30e623}">
          <xlrd:rvb i="4168"/>
        </ext>
      </extLst>
    </bk>
    <bk>
      <extLst>
        <ext uri="{3e2802c4-a4d2-4d8b-9148-e3be6c30e623}">
          <xlrd:rvb i="4169"/>
        </ext>
      </extLst>
    </bk>
    <bk>
      <extLst>
        <ext uri="{3e2802c4-a4d2-4d8b-9148-e3be6c30e623}">
          <xlrd:rvb i="4170"/>
        </ext>
      </extLst>
    </bk>
    <bk>
      <extLst>
        <ext uri="{3e2802c4-a4d2-4d8b-9148-e3be6c30e623}">
          <xlrd:rvb i="4171"/>
        </ext>
      </extLst>
    </bk>
    <bk>
      <extLst>
        <ext uri="{3e2802c4-a4d2-4d8b-9148-e3be6c30e623}">
          <xlrd:rvb i="4172"/>
        </ext>
      </extLst>
    </bk>
    <bk>
      <extLst>
        <ext uri="{3e2802c4-a4d2-4d8b-9148-e3be6c30e623}">
          <xlrd:rvb i="4173"/>
        </ext>
      </extLst>
    </bk>
    <bk>
      <extLst>
        <ext uri="{3e2802c4-a4d2-4d8b-9148-e3be6c30e623}">
          <xlrd:rvb i="4174"/>
        </ext>
      </extLst>
    </bk>
    <bk>
      <extLst>
        <ext uri="{3e2802c4-a4d2-4d8b-9148-e3be6c30e623}">
          <xlrd:rvb i="4175"/>
        </ext>
      </extLst>
    </bk>
    <bk>
      <extLst>
        <ext uri="{3e2802c4-a4d2-4d8b-9148-e3be6c30e623}">
          <xlrd:rvb i="4176"/>
        </ext>
      </extLst>
    </bk>
    <bk>
      <extLst>
        <ext uri="{3e2802c4-a4d2-4d8b-9148-e3be6c30e623}">
          <xlrd:rvb i="4177"/>
        </ext>
      </extLst>
    </bk>
    <bk>
      <extLst>
        <ext uri="{3e2802c4-a4d2-4d8b-9148-e3be6c30e623}">
          <xlrd:rvb i="4178"/>
        </ext>
      </extLst>
    </bk>
    <bk>
      <extLst>
        <ext uri="{3e2802c4-a4d2-4d8b-9148-e3be6c30e623}">
          <xlrd:rvb i="4179"/>
        </ext>
      </extLst>
    </bk>
    <bk>
      <extLst>
        <ext uri="{3e2802c4-a4d2-4d8b-9148-e3be6c30e623}">
          <xlrd:rvb i="4180"/>
        </ext>
      </extLst>
    </bk>
    <bk>
      <extLst>
        <ext uri="{3e2802c4-a4d2-4d8b-9148-e3be6c30e623}">
          <xlrd:rvb i="4181"/>
        </ext>
      </extLst>
    </bk>
    <bk>
      <extLst>
        <ext uri="{3e2802c4-a4d2-4d8b-9148-e3be6c30e623}">
          <xlrd:rvb i="4182"/>
        </ext>
      </extLst>
    </bk>
    <bk>
      <extLst>
        <ext uri="{3e2802c4-a4d2-4d8b-9148-e3be6c30e623}">
          <xlrd:rvb i="4183"/>
        </ext>
      </extLst>
    </bk>
    <bk>
      <extLst>
        <ext uri="{3e2802c4-a4d2-4d8b-9148-e3be6c30e623}">
          <xlrd:rvb i="4184"/>
        </ext>
      </extLst>
    </bk>
    <bk>
      <extLst>
        <ext uri="{3e2802c4-a4d2-4d8b-9148-e3be6c30e623}">
          <xlrd:rvb i="4185"/>
        </ext>
      </extLst>
    </bk>
    <bk>
      <extLst>
        <ext uri="{3e2802c4-a4d2-4d8b-9148-e3be6c30e623}">
          <xlrd:rvb i="4186"/>
        </ext>
      </extLst>
    </bk>
    <bk>
      <extLst>
        <ext uri="{3e2802c4-a4d2-4d8b-9148-e3be6c30e623}">
          <xlrd:rvb i="4187"/>
        </ext>
      </extLst>
    </bk>
    <bk>
      <extLst>
        <ext uri="{3e2802c4-a4d2-4d8b-9148-e3be6c30e623}">
          <xlrd:rvb i="4188"/>
        </ext>
      </extLst>
    </bk>
    <bk>
      <extLst>
        <ext uri="{3e2802c4-a4d2-4d8b-9148-e3be6c30e623}">
          <xlrd:rvb i="4189"/>
        </ext>
      </extLst>
    </bk>
    <bk>
      <extLst>
        <ext uri="{3e2802c4-a4d2-4d8b-9148-e3be6c30e623}">
          <xlrd:rvb i="4190"/>
        </ext>
      </extLst>
    </bk>
    <bk>
      <extLst>
        <ext uri="{3e2802c4-a4d2-4d8b-9148-e3be6c30e623}">
          <xlrd:rvb i="4191"/>
        </ext>
      </extLst>
    </bk>
    <bk>
      <extLst>
        <ext uri="{3e2802c4-a4d2-4d8b-9148-e3be6c30e623}">
          <xlrd:rvb i="4192"/>
        </ext>
      </extLst>
    </bk>
    <bk>
      <extLst>
        <ext uri="{3e2802c4-a4d2-4d8b-9148-e3be6c30e623}">
          <xlrd:rvb i="4193"/>
        </ext>
      </extLst>
    </bk>
    <bk>
      <extLst>
        <ext uri="{3e2802c4-a4d2-4d8b-9148-e3be6c30e623}">
          <xlrd:rvb i="4194"/>
        </ext>
      </extLst>
    </bk>
    <bk>
      <extLst>
        <ext uri="{3e2802c4-a4d2-4d8b-9148-e3be6c30e623}">
          <xlrd:rvb i="4195"/>
        </ext>
      </extLst>
    </bk>
    <bk>
      <extLst>
        <ext uri="{3e2802c4-a4d2-4d8b-9148-e3be6c30e623}">
          <xlrd:rvb i="4196"/>
        </ext>
      </extLst>
    </bk>
    <bk>
      <extLst>
        <ext uri="{3e2802c4-a4d2-4d8b-9148-e3be6c30e623}">
          <xlrd:rvb i="4197"/>
        </ext>
      </extLst>
    </bk>
    <bk>
      <extLst>
        <ext uri="{3e2802c4-a4d2-4d8b-9148-e3be6c30e623}">
          <xlrd:rvb i="4198"/>
        </ext>
      </extLst>
    </bk>
    <bk>
      <extLst>
        <ext uri="{3e2802c4-a4d2-4d8b-9148-e3be6c30e623}">
          <xlrd:rvb i="4199"/>
        </ext>
      </extLst>
    </bk>
    <bk>
      <extLst>
        <ext uri="{3e2802c4-a4d2-4d8b-9148-e3be6c30e623}">
          <xlrd:rvb i="4200"/>
        </ext>
      </extLst>
    </bk>
    <bk>
      <extLst>
        <ext uri="{3e2802c4-a4d2-4d8b-9148-e3be6c30e623}">
          <xlrd:rvb i="4201"/>
        </ext>
      </extLst>
    </bk>
    <bk>
      <extLst>
        <ext uri="{3e2802c4-a4d2-4d8b-9148-e3be6c30e623}">
          <xlrd:rvb i="4202"/>
        </ext>
      </extLst>
    </bk>
    <bk>
      <extLst>
        <ext uri="{3e2802c4-a4d2-4d8b-9148-e3be6c30e623}">
          <xlrd:rvb i="4203"/>
        </ext>
      </extLst>
    </bk>
    <bk>
      <extLst>
        <ext uri="{3e2802c4-a4d2-4d8b-9148-e3be6c30e623}">
          <xlrd:rvb i="4204"/>
        </ext>
      </extLst>
    </bk>
    <bk>
      <extLst>
        <ext uri="{3e2802c4-a4d2-4d8b-9148-e3be6c30e623}">
          <xlrd:rvb i="4205"/>
        </ext>
      </extLst>
    </bk>
    <bk>
      <extLst>
        <ext uri="{3e2802c4-a4d2-4d8b-9148-e3be6c30e623}">
          <xlrd:rvb i="4206"/>
        </ext>
      </extLst>
    </bk>
    <bk>
      <extLst>
        <ext uri="{3e2802c4-a4d2-4d8b-9148-e3be6c30e623}">
          <xlrd:rvb i="4207"/>
        </ext>
      </extLst>
    </bk>
    <bk>
      <extLst>
        <ext uri="{3e2802c4-a4d2-4d8b-9148-e3be6c30e623}">
          <xlrd:rvb i="4208"/>
        </ext>
      </extLst>
    </bk>
    <bk>
      <extLst>
        <ext uri="{3e2802c4-a4d2-4d8b-9148-e3be6c30e623}">
          <xlrd:rvb i="4209"/>
        </ext>
      </extLst>
    </bk>
    <bk>
      <extLst>
        <ext uri="{3e2802c4-a4d2-4d8b-9148-e3be6c30e623}">
          <xlrd:rvb i="4210"/>
        </ext>
      </extLst>
    </bk>
    <bk>
      <extLst>
        <ext uri="{3e2802c4-a4d2-4d8b-9148-e3be6c30e623}">
          <xlrd:rvb i="4211"/>
        </ext>
      </extLst>
    </bk>
    <bk>
      <extLst>
        <ext uri="{3e2802c4-a4d2-4d8b-9148-e3be6c30e623}">
          <xlrd:rvb i="4212"/>
        </ext>
      </extLst>
    </bk>
    <bk>
      <extLst>
        <ext uri="{3e2802c4-a4d2-4d8b-9148-e3be6c30e623}">
          <xlrd:rvb i="4213"/>
        </ext>
      </extLst>
    </bk>
    <bk>
      <extLst>
        <ext uri="{3e2802c4-a4d2-4d8b-9148-e3be6c30e623}">
          <xlrd:rvb i="4214"/>
        </ext>
      </extLst>
    </bk>
    <bk>
      <extLst>
        <ext uri="{3e2802c4-a4d2-4d8b-9148-e3be6c30e623}">
          <xlrd:rvb i="4215"/>
        </ext>
      </extLst>
    </bk>
    <bk>
      <extLst>
        <ext uri="{3e2802c4-a4d2-4d8b-9148-e3be6c30e623}">
          <xlrd:rvb i="4216"/>
        </ext>
      </extLst>
    </bk>
    <bk>
      <extLst>
        <ext uri="{3e2802c4-a4d2-4d8b-9148-e3be6c30e623}">
          <xlrd:rvb i="4217"/>
        </ext>
      </extLst>
    </bk>
    <bk>
      <extLst>
        <ext uri="{3e2802c4-a4d2-4d8b-9148-e3be6c30e623}">
          <xlrd:rvb i="4218"/>
        </ext>
      </extLst>
    </bk>
    <bk>
      <extLst>
        <ext uri="{3e2802c4-a4d2-4d8b-9148-e3be6c30e623}">
          <xlrd:rvb i="4219"/>
        </ext>
      </extLst>
    </bk>
    <bk>
      <extLst>
        <ext uri="{3e2802c4-a4d2-4d8b-9148-e3be6c30e623}">
          <xlrd:rvb i="4220"/>
        </ext>
      </extLst>
    </bk>
    <bk>
      <extLst>
        <ext uri="{3e2802c4-a4d2-4d8b-9148-e3be6c30e623}">
          <xlrd:rvb i="4221"/>
        </ext>
      </extLst>
    </bk>
    <bk>
      <extLst>
        <ext uri="{3e2802c4-a4d2-4d8b-9148-e3be6c30e623}">
          <xlrd:rvb i="4222"/>
        </ext>
      </extLst>
    </bk>
    <bk>
      <extLst>
        <ext uri="{3e2802c4-a4d2-4d8b-9148-e3be6c30e623}">
          <xlrd:rvb i="4223"/>
        </ext>
      </extLst>
    </bk>
    <bk>
      <extLst>
        <ext uri="{3e2802c4-a4d2-4d8b-9148-e3be6c30e623}">
          <xlrd:rvb i="4224"/>
        </ext>
      </extLst>
    </bk>
    <bk>
      <extLst>
        <ext uri="{3e2802c4-a4d2-4d8b-9148-e3be6c30e623}">
          <xlrd:rvb i="4225"/>
        </ext>
      </extLst>
    </bk>
    <bk>
      <extLst>
        <ext uri="{3e2802c4-a4d2-4d8b-9148-e3be6c30e623}">
          <xlrd:rvb i="4226"/>
        </ext>
      </extLst>
    </bk>
    <bk>
      <extLst>
        <ext uri="{3e2802c4-a4d2-4d8b-9148-e3be6c30e623}">
          <xlrd:rvb i="4227"/>
        </ext>
      </extLst>
    </bk>
    <bk>
      <extLst>
        <ext uri="{3e2802c4-a4d2-4d8b-9148-e3be6c30e623}">
          <xlrd:rvb i="4228"/>
        </ext>
      </extLst>
    </bk>
    <bk>
      <extLst>
        <ext uri="{3e2802c4-a4d2-4d8b-9148-e3be6c30e623}">
          <xlrd:rvb i="4229"/>
        </ext>
      </extLst>
    </bk>
    <bk>
      <extLst>
        <ext uri="{3e2802c4-a4d2-4d8b-9148-e3be6c30e623}">
          <xlrd:rvb i="4230"/>
        </ext>
      </extLst>
    </bk>
    <bk>
      <extLst>
        <ext uri="{3e2802c4-a4d2-4d8b-9148-e3be6c30e623}">
          <xlrd:rvb i="4231"/>
        </ext>
      </extLst>
    </bk>
    <bk>
      <extLst>
        <ext uri="{3e2802c4-a4d2-4d8b-9148-e3be6c30e623}">
          <xlrd:rvb i="4232"/>
        </ext>
      </extLst>
    </bk>
    <bk>
      <extLst>
        <ext uri="{3e2802c4-a4d2-4d8b-9148-e3be6c30e623}">
          <xlrd:rvb i="4233"/>
        </ext>
      </extLst>
    </bk>
    <bk>
      <extLst>
        <ext uri="{3e2802c4-a4d2-4d8b-9148-e3be6c30e623}">
          <xlrd:rvb i="4234"/>
        </ext>
      </extLst>
    </bk>
    <bk>
      <extLst>
        <ext uri="{3e2802c4-a4d2-4d8b-9148-e3be6c30e623}">
          <xlrd:rvb i="4235"/>
        </ext>
      </extLst>
    </bk>
    <bk>
      <extLst>
        <ext uri="{3e2802c4-a4d2-4d8b-9148-e3be6c30e623}">
          <xlrd:rvb i="4236"/>
        </ext>
      </extLst>
    </bk>
    <bk>
      <extLst>
        <ext uri="{3e2802c4-a4d2-4d8b-9148-e3be6c30e623}">
          <xlrd:rvb i="4237"/>
        </ext>
      </extLst>
    </bk>
    <bk>
      <extLst>
        <ext uri="{3e2802c4-a4d2-4d8b-9148-e3be6c30e623}">
          <xlrd:rvb i="4238"/>
        </ext>
      </extLst>
    </bk>
    <bk>
      <extLst>
        <ext uri="{3e2802c4-a4d2-4d8b-9148-e3be6c30e623}">
          <xlrd:rvb i="4239"/>
        </ext>
      </extLst>
    </bk>
    <bk>
      <extLst>
        <ext uri="{3e2802c4-a4d2-4d8b-9148-e3be6c30e623}">
          <xlrd:rvb i="4240"/>
        </ext>
      </extLst>
    </bk>
    <bk>
      <extLst>
        <ext uri="{3e2802c4-a4d2-4d8b-9148-e3be6c30e623}">
          <xlrd:rvb i="4241"/>
        </ext>
      </extLst>
    </bk>
    <bk>
      <extLst>
        <ext uri="{3e2802c4-a4d2-4d8b-9148-e3be6c30e623}">
          <xlrd:rvb i="4242"/>
        </ext>
      </extLst>
    </bk>
    <bk>
      <extLst>
        <ext uri="{3e2802c4-a4d2-4d8b-9148-e3be6c30e623}">
          <xlrd:rvb i="4243"/>
        </ext>
      </extLst>
    </bk>
    <bk>
      <extLst>
        <ext uri="{3e2802c4-a4d2-4d8b-9148-e3be6c30e623}">
          <xlrd:rvb i="4244"/>
        </ext>
      </extLst>
    </bk>
    <bk>
      <extLst>
        <ext uri="{3e2802c4-a4d2-4d8b-9148-e3be6c30e623}">
          <xlrd:rvb i="4245"/>
        </ext>
      </extLst>
    </bk>
    <bk>
      <extLst>
        <ext uri="{3e2802c4-a4d2-4d8b-9148-e3be6c30e623}">
          <xlrd:rvb i="4246"/>
        </ext>
      </extLst>
    </bk>
    <bk>
      <extLst>
        <ext uri="{3e2802c4-a4d2-4d8b-9148-e3be6c30e623}">
          <xlrd:rvb i="4247"/>
        </ext>
      </extLst>
    </bk>
    <bk>
      <extLst>
        <ext uri="{3e2802c4-a4d2-4d8b-9148-e3be6c30e623}">
          <xlrd:rvb i="4248"/>
        </ext>
      </extLst>
    </bk>
    <bk>
      <extLst>
        <ext uri="{3e2802c4-a4d2-4d8b-9148-e3be6c30e623}">
          <xlrd:rvb i="4249"/>
        </ext>
      </extLst>
    </bk>
    <bk>
      <extLst>
        <ext uri="{3e2802c4-a4d2-4d8b-9148-e3be6c30e623}">
          <xlrd:rvb i="4250"/>
        </ext>
      </extLst>
    </bk>
    <bk>
      <extLst>
        <ext uri="{3e2802c4-a4d2-4d8b-9148-e3be6c30e623}">
          <xlrd:rvb i="4251"/>
        </ext>
      </extLst>
    </bk>
    <bk>
      <extLst>
        <ext uri="{3e2802c4-a4d2-4d8b-9148-e3be6c30e623}">
          <xlrd:rvb i="4252"/>
        </ext>
      </extLst>
    </bk>
    <bk>
      <extLst>
        <ext uri="{3e2802c4-a4d2-4d8b-9148-e3be6c30e623}">
          <xlrd:rvb i="4253"/>
        </ext>
      </extLst>
    </bk>
    <bk>
      <extLst>
        <ext uri="{3e2802c4-a4d2-4d8b-9148-e3be6c30e623}">
          <xlrd:rvb i="4254"/>
        </ext>
      </extLst>
    </bk>
    <bk>
      <extLst>
        <ext uri="{3e2802c4-a4d2-4d8b-9148-e3be6c30e623}">
          <xlrd:rvb i="4255"/>
        </ext>
      </extLst>
    </bk>
    <bk>
      <extLst>
        <ext uri="{3e2802c4-a4d2-4d8b-9148-e3be6c30e623}">
          <xlrd:rvb i="4256"/>
        </ext>
      </extLst>
    </bk>
    <bk>
      <extLst>
        <ext uri="{3e2802c4-a4d2-4d8b-9148-e3be6c30e623}">
          <xlrd:rvb i="4257"/>
        </ext>
      </extLst>
    </bk>
    <bk>
      <extLst>
        <ext uri="{3e2802c4-a4d2-4d8b-9148-e3be6c30e623}">
          <xlrd:rvb i="4258"/>
        </ext>
      </extLst>
    </bk>
    <bk>
      <extLst>
        <ext uri="{3e2802c4-a4d2-4d8b-9148-e3be6c30e623}">
          <xlrd:rvb i="4259"/>
        </ext>
      </extLst>
    </bk>
    <bk>
      <extLst>
        <ext uri="{3e2802c4-a4d2-4d8b-9148-e3be6c30e623}">
          <xlrd:rvb i="4260"/>
        </ext>
      </extLst>
    </bk>
    <bk>
      <extLst>
        <ext uri="{3e2802c4-a4d2-4d8b-9148-e3be6c30e623}">
          <xlrd:rvb i="4261"/>
        </ext>
      </extLst>
    </bk>
    <bk>
      <extLst>
        <ext uri="{3e2802c4-a4d2-4d8b-9148-e3be6c30e623}">
          <xlrd:rvb i="4262"/>
        </ext>
      </extLst>
    </bk>
    <bk>
      <extLst>
        <ext uri="{3e2802c4-a4d2-4d8b-9148-e3be6c30e623}">
          <xlrd:rvb i="4263"/>
        </ext>
      </extLst>
    </bk>
    <bk>
      <extLst>
        <ext uri="{3e2802c4-a4d2-4d8b-9148-e3be6c30e623}">
          <xlrd:rvb i="4264"/>
        </ext>
      </extLst>
    </bk>
    <bk>
      <extLst>
        <ext uri="{3e2802c4-a4d2-4d8b-9148-e3be6c30e623}">
          <xlrd:rvb i="4265"/>
        </ext>
      </extLst>
    </bk>
    <bk>
      <extLst>
        <ext uri="{3e2802c4-a4d2-4d8b-9148-e3be6c30e623}">
          <xlrd:rvb i="4266"/>
        </ext>
      </extLst>
    </bk>
    <bk>
      <extLst>
        <ext uri="{3e2802c4-a4d2-4d8b-9148-e3be6c30e623}">
          <xlrd:rvb i="4267"/>
        </ext>
      </extLst>
    </bk>
    <bk>
      <extLst>
        <ext uri="{3e2802c4-a4d2-4d8b-9148-e3be6c30e623}">
          <xlrd:rvb i="4268"/>
        </ext>
      </extLst>
    </bk>
    <bk>
      <extLst>
        <ext uri="{3e2802c4-a4d2-4d8b-9148-e3be6c30e623}">
          <xlrd:rvb i="4269"/>
        </ext>
      </extLst>
    </bk>
    <bk>
      <extLst>
        <ext uri="{3e2802c4-a4d2-4d8b-9148-e3be6c30e623}">
          <xlrd:rvb i="4270"/>
        </ext>
      </extLst>
    </bk>
    <bk>
      <extLst>
        <ext uri="{3e2802c4-a4d2-4d8b-9148-e3be6c30e623}">
          <xlrd:rvb i="4271"/>
        </ext>
      </extLst>
    </bk>
    <bk>
      <extLst>
        <ext uri="{3e2802c4-a4d2-4d8b-9148-e3be6c30e623}">
          <xlrd:rvb i="4272"/>
        </ext>
      </extLst>
    </bk>
    <bk>
      <extLst>
        <ext uri="{3e2802c4-a4d2-4d8b-9148-e3be6c30e623}">
          <xlrd:rvb i="4273"/>
        </ext>
      </extLst>
    </bk>
    <bk>
      <extLst>
        <ext uri="{3e2802c4-a4d2-4d8b-9148-e3be6c30e623}">
          <xlrd:rvb i="4274"/>
        </ext>
      </extLst>
    </bk>
    <bk>
      <extLst>
        <ext uri="{3e2802c4-a4d2-4d8b-9148-e3be6c30e623}">
          <xlrd:rvb i="4275"/>
        </ext>
      </extLst>
    </bk>
    <bk>
      <extLst>
        <ext uri="{3e2802c4-a4d2-4d8b-9148-e3be6c30e623}">
          <xlrd:rvb i="4276"/>
        </ext>
      </extLst>
    </bk>
    <bk>
      <extLst>
        <ext uri="{3e2802c4-a4d2-4d8b-9148-e3be6c30e623}">
          <xlrd:rvb i="4277"/>
        </ext>
      </extLst>
    </bk>
    <bk>
      <extLst>
        <ext uri="{3e2802c4-a4d2-4d8b-9148-e3be6c30e623}">
          <xlrd:rvb i="4278"/>
        </ext>
      </extLst>
    </bk>
    <bk>
      <extLst>
        <ext uri="{3e2802c4-a4d2-4d8b-9148-e3be6c30e623}">
          <xlrd:rvb i="4279"/>
        </ext>
      </extLst>
    </bk>
    <bk>
      <extLst>
        <ext uri="{3e2802c4-a4d2-4d8b-9148-e3be6c30e623}">
          <xlrd:rvb i="4280"/>
        </ext>
      </extLst>
    </bk>
    <bk>
      <extLst>
        <ext uri="{3e2802c4-a4d2-4d8b-9148-e3be6c30e623}">
          <xlrd:rvb i="4281"/>
        </ext>
      </extLst>
    </bk>
    <bk>
      <extLst>
        <ext uri="{3e2802c4-a4d2-4d8b-9148-e3be6c30e623}">
          <xlrd:rvb i="4282"/>
        </ext>
      </extLst>
    </bk>
    <bk>
      <extLst>
        <ext uri="{3e2802c4-a4d2-4d8b-9148-e3be6c30e623}">
          <xlrd:rvb i="4283"/>
        </ext>
      </extLst>
    </bk>
    <bk>
      <extLst>
        <ext uri="{3e2802c4-a4d2-4d8b-9148-e3be6c30e623}">
          <xlrd:rvb i="4284"/>
        </ext>
      </extLst>
    </bk>
    <bk>
      <extLst>
        <ext uri="{3e2802c4-a4d2-4d8b-9148-e3be6c30e623}">
          <xlrd:rvb i="4285"/>
        </ext>
      </extLst>
    </bk>
    <bk>
      <extLst>
        <ext uri="{3e2802c4-a4d2-4d8b-9148-e3be6c30e623}">
          <xlrd:rvb i="4286"/>
        </ext>
      </extLst>
    </bk>
    <bk>
      <extLst>
        <ext uri="{3e2802c4-a4d2-4d8b-9148-e3be6c30e623}">
          <xlrd:rvb i="4287"/>
        </ext>
      </extLst>
    </bk>
    <bk>
      <extLst>
        <ext uri="{3e2802c4-a4d2-4d8b-9148-e3be6c30e623}">
          <xlrd:rvb i="4288"/>
        </ext>
      </extLst>
    </bk>
    <bk>
      <extLst>
        <ext uri="{3e2802c4-a4d2-4d8b-9148-e3be6c30e623}">
          <xlrd:rvb i="4289"/>
        </ext>
      </extLst>
    </bk>
    <bk>
      <extLst>
        <ext uri="{3e2802c4-a4d2-4d8b-9148-e3be6c30e623}">
          <xlrd:rvb i="4290"/>
        </ext>
      </extLst>
    </bk>
    <bk>
      <extLst>
        <ext uri="{3e2802c4-a4d2-4d8b-9148-e3be6c30e623}">
          <xlrd:rvb i="4291"/>
        </ext>
      </extLst>
    </bk>
    <bk>
      <extLst>
        <ext uri="{3e2802c4-a4d2-4d8b-9148-e3be6c30e623}">
          <xlrd:rvb i="4292"/>
        </ext>
      </extLst>
    </bk>
    <bk>
      <extLst>
        <ext uri="{3e2802c4-a4d2-4d8b-9148-e3be6c30e623}">
          <xlrd:rvb i="4293"/>
        </ext>
      </extLst>
    </bk>
    <bk>
      <extLst>
        <ext uri="{3e2802c4-a4d2-4d8b-9148-e3be6c30e623}">
          <xlrd:rvb i="4294"/>
        </ext>
      </extLst>
    </bk>
    <bk>
      <extLst>
        <ext uri="{3e2802c4-a4d2-4d8b-9148-e3be6c30e623}">
          <xlrd:rvb i="4295"/>
        </ext>
      </extLst>
    </bk>
    <bk>
      <extLst>
        <ext uri="{3e2802c4-a4d2-4d8b-9148-e3be6c30e623}">
          <xlrd:rvb i="4296"/>
        </ext>
      </extLst>
    </bk>
    <bk>
      <extLst>
        <ext uri="{3e2802c4-a4d2-4d8b-9148-e3be6c30e623}">
          <xlrd:rvb i="4297"/>
        </ext>
      </extLst>
    </bk>
    <bk>
      <extLst>
        <ext uri="{3e2802c4-a4d2-4d8b-9148-e3be6c30e623}">
          <xlrd:rvb i="4298"/>
        </ext>
      </extLst>
    </bk>
    <bk>
      <extLst>
        <ext uri="{3e2802c4-a4d2-4d8b-9148-e3be6c30e623}">
          <xlrd:rvb i="4299"/>
        </ext>
      </extLst>
    </bk>
    <bk>
      <extLst>
        <ext uri="{3e2802c4-a4d2-4d8b-9148-e3be6c30e623}">
          <xlrd:rvb i="4300"/>
        </ext>
      </extLst>
    </bk>
    <bk>
      <extLst>
        <ext uri="{3e2802c4-a4d2-4d8b-9148-e3be6c30e623}">
          <xlrd:rvb i="4301"/>
        </ext>
      </extLst>
    </bk>
    <bk>
      <extLst>
        <ext uri="{3e2802c4-a4d2-4d8b-9148-e3be6c30e623}">
          <xlrd:rvb i="4302"/>
        </ext>
      </extLst>
    </bk>
    <bk>
      <extLst>
        <ext uri="{3e2802c4-a4d2-4d8b-9148-e3be6c30e623}">
          <xlrd:rvb i="4303"/>
        </ext>
      </extLst>
    </bk>
    <bk>
      <extLst>
        <ext uri="{3e2802c4-a4d2-4d8b-9148-e3be6c30e623}">
          <xlrd:rvb i="4304"/>
        </ext>
      </extLst>
    </bk>
    <bk>
      <extLst>
        <ext uri="{3e2802c4-a4d2-4d8b-9148-e3be6c30e623}">
          <xlrd:rvb i="4305"/>
        </ext>
      </extLst>
    </bk>
    <bk>
      <extLst>
        <ext uri="{3e2802c4-a4d2-4d8b-9148-e3be6c30e623}">
          <xlrd:rvb i="4306"/>
        </ext>
      </extLst>
    </bk>
    <bk>
      <extLst>
        <ext uri="{3e2802c4-a4d2-4d8b-9148-e3be6c30e623}">
          <xlrd:rvb i="4307"/>
        </ext>
      </extLst>
    </bk>
    <bk>
      <extLst>
        <ext uri="{3e2802c4-a4d2-4d8b-9148-e3be6c30e623}">
          <xlrd:rvb i="4308"/>
        </ext>
      </extLst>
    </bk>
    <bk>
      <extLst>
        <ext uri="{3e2802c4-a4d2-4d8b-9148-e3be6c30e623}">
          <xlrd:rvb i="4309"/>
        </ext>
      </extLst>
    </bk>
    <bk>
      <extLst>
        <ext uri="{3e2802c4-a4d2-4d8b-9148-e3be6c30e623}">
          <xlrd:rvb i="4310"/>
        </ext>
      </extLst>
    </bk>
    <bk>
      <extLst>
        <ext uri="{3e2802c4-a4d2-4d8b-9148-e3be6c30e623}">
          <xlrd:rvb i="4311"/>
        </ext>
      </extLst>
    </bk>
    <bk>
      <extLst>
        <ext uri="{3e2802c4-a4d2-4d8b-9148-e3be6c30e623}">
          <xlrd:rvb i="4312"/>
        </ext>
      </extLst>
    </bk>
    <bk>
      <extLst>
        <ext uri="{3e2802c4-a4d2-4d8b-9148-e3be6c30e623}">
          <xlrd:rvb i="4313"/>
        </ext>
      </extLst>
    </bk>
    <bk>
      <extLst>
        <ext uri="{3e2802c4-a4d2-4d8b-9148-e3be6c30e623}">
          <xlrd:rvb i="4314"/>
        </ext>
      </extLst>
    </bk>
    <bk>
      <extLst>
        <ext uri="{3e2802c4-a4d2-4d8b-9148-e3be6c30e623}">
          <xlrd:rvb i="4315"/>
        </ext>
      </extLst>
    </bk>
    <bk>
      <extLst>
        <ext uri="{3e2802c4-a4d2-4d8b-9148-e3be6c30e623}">
          <xlrd:rvb i="4316"/>
        </ext>
      </extLst>
    </bk>
    <bk>
      <extLst>
        <ext uri="{3e2802c4-a4d2-4d8b-9148-e3be6c30e623}">
          <xlrd:rvb i="4317"/>
        </ext>
      </extLst>
    </bk>
    <bk>
      <extLst>
        <ext uri="{3e2802c4-a4d2-4d8b-9148-e3be6c30e623}">
          <xlrd:rvb i="4318"/>
        </ext>
      </extLst>
    </bk>
    <bk>
      <extLst>
        <ext uri="{3e2802c4-a4d2-4d8b-9148-e3be6c30e623}">
          <xlrd:rvb i="4319"/>
        </ext>
      </extLst>
    </bk>
    <bk>
      <extLst>
        <ext uri="{3e2802c4-a4d2-4d8b-9148-e3be6c30e623}">
          <xlrd:rvb i="4320"/>
        </ext>
      </extLst>
    </bk>
    <bk>
      <extLst>
        <ext uri="{3e2802c4-a4d2-4d8b-9148-e3be6c30e623}">
          <xlrd:rvb i="4321"/>
        </ext>
      </extLst>
    </bk>
    <bk>
      <extLst>
        <ext uri="{3e2802c4-a4d2-4d8b-9148-e3be6c30e623}">
          <xlrd:rvb i="4322"/>
        </ext>
      </extLst>
    </bk>
    <bk>
      <extLst>
        <ext uri="{3e2802c4-a4d2-4d8b-9148-e3be6c30e623}">
          <xlrd:rvb i="4323"/>
        </ext>
      </extLst>
    </bk>
    <bk>
      <extLst>
        <ext uri="{3e2802c4-a4d2-4d8b-9148-e3be6c30e623}">
          <xlrd:rvb i="4324"/>
        </ext>
      </extLst>
    </bk>
    <bk>
      <extLst>
        <ext uri="{3e2802c4-a4d2-4d8b-9148-e3be6c30e623}">
          <xlrd:rvb i="4325"/>
        </ext>
      </extLst>
    </bk>
    <bk>
      <extLst>
        <ext uri="{3e2802c4-a4d2-4d8b-9148-e3be6c30e623}">
          <xlrd:rvb i="4326"/>
        </ext>
      </extLst>
    </bk>
    <bk>
      <extLst>
        <ext uri="{3e2802c4-a4d2-4d8b-9148-e3be6c30e623}">
          <xlrd:rvb i="4327"/>
        </ext>
      </extLst>
    </bk>
    <bk>
      <extLst>
        <ext uri="{3e2802c4-a4d2-4d8b-9148-e3be6c30e623}">
          <xlrd:rvb i="4328"/>
        </ext>
      </extLst>
    </bk>
    <bk>
      <extLst>
        <ext uri="{3e2802c4-a4d2-4d8b-9148-e3be6c30e623}">
          <xlrd:rvb i="4329"/>
        </ext>
      </extLst>
    </bk>
    <bk>
      <extLst>
        <ext uri="{3e2802c4-a4d2-4d8b-9148-e3be6c30e623}">
          <xlrd:rvb i="4330"/>
        </ext>
      </extLst>
    </bk>
    <bk>
      <extLst>
        <ext uri="{3e2802c4-a4d2-4d8b-9148-e3be6c30e623}">
          <xlrd:rvb i="4331"/>
        </ext>
      </extLst>
    </bk>
    <bk>
      <extLst>
        <ext uri="{3e2802c4-a4d2-4d8b-9148-e3be6c30e623}">
          <xlrd:rvb i="4332"/>
        </ext>
      </extLst>
    </bk>
    <bk>
      <extLst>
        <ext uri="{3e2802c4-a4d2-4d8b-9148-e3be6c30e623}">
          <xlrd:rvb i="4333"/>
        </ext>
      </extLst>
    </bk>
    <bk>
      <extLst>
        <ext uri="{3e2802c4-a4d2-4d8b-9148-e3be6c30e623}">
          <xlrd:rvb i="4334"/>
        </ext>
      </extLst>
    </bk>
    <bk>
      <extLst>
        <ext uri="{3e2802c4-a4d2-4d8b-9148-e3be6c30e623}">
          <xlrd:rvb i="4335"/>
        </ext>
      </extLst>
    </bk>
    <bk>
      <extLst>
        <ext uri="{3e2802c4-a4d2-4d8b-9148-e3be6c30e623}">
          <xlrd:rvb i="4336"/>
        </ext>
      </extLst>
    </bk>
    <bk>
      <extLst>
        <ext uri="{3e2802c4-a4d2-4d8b-9148-e3be6c30e623}">
          <xlrd:rvb i="4337"/>
        </ext>
      </extLst>
    </bk>
    <bk>
      <extLst>
        <ext uri="{3e2802c4-a4d2-4d8b-9148-e3be6c30e623}">
          <xlrd:rvb i="4338"/>
        </ext>
      </extLst>
    </bk>
    <bk>
      <extLst>
        <ext uri="{3e2802c4-a4d2-4d8b-9148-e3be6c30e623}">
          <xlrd:rvb i="4339"/>
        </ext>
      </extLst>
    </bk>
    <bk>
      <extLst>
        <ext uri="{3e2802c4-a4d2-4d8b-9148-e3be6c30e623}">
          <xlrd:rvb i="4340"/>
        </ext>
      </extLst>
    </bk>
    <bk>
      <extLst>
        <ext uri="{3e2802c4-a4d2-4d8b-9148-e3be6c30e623}">
          <xlrd:rvb i="4341"/>
        </ext>
      </extLst>
    </bk>
    <bk>
      <extLst>
        <ext uri="{3e2802c4-a4d2-4d8b-9148-e3be6c30e623}">
          <xlrd:rvb i="4342"/>
        </ext>
      </extLst>
    </bk>
    <bk>
      <extLst>
        <ext uri="{3e2802c4-a4d2-4d8b-9148-e3be6c30e623}">
          <xlrd:rvb i="4343"/>
        </ext>
      </extLst>
    </bk>
    <bk>
      <extLst>
        <ext uri="{3e2802c4-a4d2-4d8b-9148-e3be6c30e623}">
          <xlrd:rvb i="4344"/>
        </ext>
      </extLst>
    </bk>
    <bk>
      <extLst>
        <ext uri="{3e2802c4-a4d2-4d8b-9148-e3be6c30e623}">
          <xlrd:rvb i="4345"/>
        </ext>
      </extLst>
    </bk>
    <bk>
      <extLst>
        <ext uri="{3e2802c4-a4d2-4d8b-9148-e3be6c30e623}">
          <xlrd:rvb i="4346"/>
        </ext>
      </extLst>
    </bk>
    <bk>
      <extLst>
        <ext uri="{3e2802c4-a4d2-4d8b-9148-e3be6c30e623}">
          <xlrd:rvb i="4347"/>
        </ext>
      </extLst>
    </bk>
    <bk>
      <extLst>
        <ext uri="{3e2802c4-a4d2-4d8b-9148-e3be6c30e623}">
          <xlrd:rvb i="4348"/>
        </ext>
      </extLst>
    </bk>
    <bk>
      <extLst>
        <ext uri="{3e2802c4-a4d2-4d8b-9148-e3be6c30e623}">
          <xlrd:rvb i="4349"/>
        </ext>
      </extLst>
    </bk>
    <bk>
      <extLst>
        <ext uri="{3e2802c4-a4d2-4d8b-9148-e3be6c30e623}">
          <xlrd:rvb i="4350"/>
        </ext>
      </extLst>
    </bk>
  </futureMetadata>
  <cellMetadata count="1">
    <bk>
      <rc t="1" v="0"/>
    </bk>
  </cellMetadata>
  <valueMetadata count="4351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  <bk>
      <rc t="2" v="298"/>
    </bk>
    <bk>
      <rc t="2" v="299"/>
    </bk>
    <bk>
      <rc t="2" v="300"/>
    </bk>
    <bk>
      <rc t="2" v="301"/>
    </bk>
    <bk>
      <rc t="2" v="302"/>
    </bk>
    <bk>
      <rc t="2" v="303"/>
    </bk>
    <bk>
      <rc t="2" v="304"/>
    </bk>
    <bk>
      <rc t="2" v="305"/>
    </bk>
    <bk>
      <rc t="2" v="306"/>
    </bk>
    <bk>
      <rc t="2" v="307"/>
    </bk>
    <bk>
      <rc t="2" v="308"/>
    </bk>
    <bk>
      <rc t="2" v="309"/>
    </bk>
    <bk>
      <rc t="2" v="310"/>
    </bk>
    <bk>
      <rc t="2" v="311"/>
    </bk>
    <bk>
      <rc t="2" v="312"/>
    </bk>
    <bk>
      <rc t="2" v="313"/>
    </bk>
    <bk>
      <rc t="2" v="314"/>
    </bk>
    <bk>
      <rc t="2" v="315"/>
    </bk>
    <bk>
      <rc t="2" v="316"/>
    </bk>
    <bk>
      <rc t="2" v="317"/>
    </bk>
    <bk>
      <rc t="2" v="318"/>
    </bk>
    <bk>
      <rc t="2" v="319"/>
    </bk>
    <bk>
      <rc t="2" v="320"/>
    </bk>
    <bk>
      <rc t="2" v="321"/>
    </bk>
    <bk>
      <rc t="2" v="322"/>
    </bk>
    <bk>
      <rc t="2" v="323"/>
    </bk>
    <bk>
      <rc t="2" v="324"/>
    </bk>
    <bk>
      <rc t="2" v="325"/>
    </bk>
    <bk>
      <rc t="2" v="326"/>
    </bk>
    <bk>
      <rc t="2" v="327"/>
    </bk>
    <bk>
      <rc t="2" v="328"/>
    </bk>
    <bk>
      <rc t="2" v="329"/>
    </bk>
    <bk>
      <rc t="2" v="330"/>
    </bk>
    <bk>
      <rc t="2" v="331"/>
    </bk>
    <bk>
      <rc t="2" v="332"/>
    </bk>
    <bk>
      <rc t="2" v="333"/>
    </bk>
    <bk>
      <rc t="2" v="334"/>
    </bk>
    <bk>
      <rc t="2" v="335"/>
    </bk>
    <bk>
      <rc t="2" v="336"/>
    </bk>
    <bk>
      <rc t="2" v="337"/>
    </bk>
    <bk>
      <rc t="2" v="338"/>
    </bk>
    <bk>
      <rc t="2" v="339"/>
    </bk>
    <bk>
      <rc t="2" v="340"/>
    </bk>
    <bk>
      <rc t="2" v="341"/>
    </bk>
    <bk>
      <rc t="2" v="342"/>
    </bk>
    <bk>
      <rc t="2" v="343"/>
    </bk>
    <bk>
      <rc t="2" v="344"/>
    </bk>
    <bk>
      <rc t="2" v="345"/>
    </bk>
    <bk>
      <rc t="2" v="346"/>
    </bk>
    <bk>
      <rc t="2" v="347"/>
    </bk>
    <bk>
      <rc t="2" v="348"/>
    </bk>
    <bk>
      <rc t="2" v="349"/>
    </bk>
    <bk>
      <rc t="2" v="350"/>
    </bk>
    <bk>
      <rc t="2" v="351"/>
    </bk>
    <bk>
      <rc t="2" v="352"/>
    </bk>
    <bk>
      <rc t="2" v="353"/>
    </bk>
    <bk>
      <rc t="2" v="354"/>
    </bk>
    <bk>
      <rc t="2" v="355"/>
    </bk>
    <bk>
      <rc t="2" v="356"/>
    </bk>
    <bk>
      <rc t="2" v="357"/>
    </bk>
    <bk>
      <rc t="2" v="358"/>
    </bk>
    <bk>
      <rc t="2" v="359"/>
    </bk>
    <bk>
      <rc t="2" v="360"/>
    </bk>
    <bk>
      <rc t="2" v="361"/>
    </bk>
    <bk>
      <rc t="2" v="362"/>
    </bk>
    <bk>
      <rc t="2" v="363"/>
    </bk>
    <bk>
      <rc t="2" v="364"/>
    </bk>
    <bk>
      <rc t="2" v="365"/>
    </bk>
    <bk>
      <rc t="2" v="366"/>
    </bk>
    <bk>
      <rc t="2" v="367"/>
    </bk>
    <bk>
      <rc t="2" v="368"/>
    </bk>
    <bk>
      <rc t="2" v="369"/>
    </bk>
    <bk>
      <rc t="2" v="370"/>
    </bk>
    <bk>
      <rc t="2" v="371"/>
    </bk>
    <bk>
      <rc t="2" v="372"/>
    </bk>
    <bk>
      <rc t="2" v="373"/>
    </bk>
    <bk>
      <rc t="2" v="374"/>
    </bk>
    <bk>
      <rc t="2" v="375"/>
    </bk>
    <bk>
      <rc t="2" v="376"/>
    </bk>
    <bk>
      <rc t="2" v="377"/>
    </bk>
    <bk>
      <rc t="2" v="378"/>
    </bk>
    <bk>
      <rc t="2" v="379"/>
    </bk>
    <bk>
      <rc t="2" v="380"/>
    </bk>
    <bk>
      <rc t="2" v="381"/>
    </bk>
    <bk>
      <rc t="2" v="382"/>
    </bk>
    <bk>
      <rc t="2" v="383"/>
    </bk>
    <bk>
      <rc t="2" v="384"/>
    </bk>
    <bk>
      <rc t="2" v="385"/>
    </bk>
    <bk>
      <rc t="2" v="386"/>
    </bk>
    <bk>
      <rc t="2" v="387"/>
    </bk>
    <bk>
      <rc t="2" v="388"/>
    </bk>
    <bk>
      <rc t="2" v="389"/>
    </bk>
    <bk>
      <rc t="2" v="390"/>
    </bk>
    <bk>
      <rc t="2" v="391"/>
    </bk>
    <bk>
      <rc t="2" v="392"/>
    </bk>
    <bk>
      <rc t="2" v="393"/>
    </bk>
    <bk>
      <rc t="2" v="394"/>
    </bk>
    <bk>
      <rc t="2" v="395"/>
    </bk>
    <bk>
      <rc t="2" v="396"/>
    </bk>
    <bk>
      <rc t="2" v="397"/>
    </bk>
    <bk>
      <rc t="2" v="398"/>
    </bk>
    <bk>
      <rc t="2" v="399"/>
    </bk>
    <bk>
      <rc t="2" v="400"/>
    </bk>
    <bk>
      <rc t="2" v="401"/>
    </bk>
    <bk>
      <rc t="2" v="402"/>
    </bk>
    <bk>
      <rc t="2" v="403"/>
    </bk>
    <bk>
      <rc t="2" v="404"/>
    </bk>
    <bk>
      <rc t="2" v="405"/>
    </bk>
    <bk>
      <rc t="2" v="406"/>
    </bk>
    <bk>
      <rc t="2" v="407"/>
    </bk>
    <bk>
      <rc t="2" v="408"/>
    </bk>
    <bk>
      <rc t="2" v="409"/>
    </bk>
    <bk>
      <rc t="2" v="410"/>
    </bk>
    <bk>
      <rc t="2" v="411"/>
    </bk>
    <bk>
      <rc t="2" v="412"/>
    </bk>
    <bk>
      <rc t="2" v="413"/>
    </bk>
    <bk>
      <rc t="2" v="414"/>
    </bk>
    <bk>
      <rc t="2" v="415"/>
    </bk>
    <bk>
      <rc t="2" v="416"/>
    </bk>
    <bk>
      <rc t="2" v="417"/>
    </bk>
    <bk>
      <rc t="2" v="418"/>
    </bk>
    <bk>
      <rc t="2" v="419"/>
    </bk>
    <bk>
      <rc t="2" v="420"/>
    </bk>
    <bk>
      <rc t="2" v="421"/>
    </bk>
    <bk>
      <rc t="2" v="422"/>
    </bk>
    <bk>
      <rc t="2" v="423"/>
    </bk>
    <bk>
      <rc t="2" v="424"/>
    </bk>
    <bk>
      <rc t="2" v="425"/>
    </bk>
    <bk>
      <rc t="2" v="426"/>
    </bk>
    <bk>
      <rc t="2" v="427"/>
    </bk>
    <bk>
      <rc t="2" v="428"/>
    </bk>
    <bk>
      <rc t="2" v="429"/>
    </bk>
    <bk>
      <rc t="2" v="430"/>
    </bk>
    <bk>
      <rc t="2" v="431"/>
    </bk>
    <bk>
      <rc t="2" v="432"/>
    </bk>
    <bk>
      <rc t="2" v="433"/>
    </bk>
    <bk>
      <rc t="2" v="434"/>
    </bk>
    <bk>
      <rc t="2" v="435"/>
    </bk>
    <bk>
      <rc t="2" v="436"/>
    </bk>
    <bk>
      <rc t="2" v="437"/>
    </bk>
    <bk>
      <rc t="2" v="438"/>
    </bk>
    <bk>
      <rc t="2" v="439"/>
    </bk>
    <bk>
      <rc t="2" v="440"/>
    </bk>
    <bk>
      <rc t="2" v="441"/>
    </bk>
    <bk>
      <rc t="2" v="442"/>
    </bk>
    <bk>
      <rc t="2" v="443"/>
    </bk>
    <bk>
      <rc t="2" v="444"/>
    </bk>
    <bk>
      <rc t="2" v="445"/>
    </bk>
    <bk>
      <rc t="2" v="446"/>
    </bk>
    <bk>
      <rc t="2" v="447"/>
    </bk>
    <bk>
      <rc t="2" v="448"/>
    </bk>
    <bk>
      <rc t="2" v="449"/>
    </bk>
    <bk>
      <rc t="2" v="450"/>
    </bk>
    <bk>
      <rc t="2" v="451"/>
    </bk>
    <bk>
      <rc t="2" v="452"/>
    </bk>
    <bk>
      <rc t="2" v="453"/>
    </bk>
    <bk>
      <rc t="2" v="454"/>
    </bk>
    <bk>
      <rc t="2" v="455"/>
    </bk>
    <bk>
      <rc t="2" v="456"/>
    </bk>
    <bk>
      <rc t="2" v="457"/>
    </bk>
    <bk>
      <rc t="2" v="458"/>
    </bk>
    <bk>
      <rc t="2" v="459"/>
    </bk>
    <bk>
      <rc t="2" v="460"/>
    </bk>
    <bk>
      <rc t="2" v="461"/>
    </bk>
    <bk>
      <rc t="2" v="462"/>
    </bk>
    <bk>
      <rc t="2" v="463"/>
    </bk>
    <bk>
      <rc t="2" v="464"/>
    </bk>
    <bk>
      <rc t="2" v="465"/>
    </bk>
    <bk>
      <rc t="2" v="466"/>
    </bk>
    <bk>
      <rc t="2" v="467"/>
    </bk>
    <bk>
      <rc t="2" v="468"/>
    </bk>
    <bk>
      <rc t="2" v="469"/>
    </bk>
    <bk>
      <rc t="2" v="470"/>
    </bk>
    <bk>
      <rc t="2" v="471"/>
    </bk>
    <bk>
      <rc t="2" v="472"/>
    </bk>
    <bk>
      <rc t="2" v="473"/>
    </bk>
    <bk>
      <rc t="2" v="474"/>
    </bk>
    <bk>
      <rc t="2" v="475"/>
    </bk>
    <bk>
      <rc t="2" v="476"/>
    </bk>
    <bk>
      <rc t="2" v="477"/>
    </bk>
    <bk>
      <rc t="2" v="478"/>
    </bk>
    <bk>
      <rc t="2" v="479"/>
    </bk>
    <bk>
      <rc t="2" v="480"/>
    </bk>
    <bk>
      <rc t="2" v="481"/>
    </bk>
    <bk>
      <rc t="2" v="482"/>
    </bk>
    <bk>
      <rc t="2" v="483"/>
    </bk>
    <bk>
      <rc t="2" v="484"/>
    </bk>
    <bk>
      <rc t="2" v="485"/>
    </bk>
    <bk>
      <rc t="2" v="486"/>
    </bk>
    <bk>
      <rc t="2" v="487"/>
    </bk>
    <bk>
      <rc t="2" v="488"/>
    </bk>
    <bk>
      <rc t="2" v="489"/>
    </bk>
    <bk>
      <rc t="2" v="490"/>
    </bk>
    <bk>
      <rc t="2" v="491"/>
    </bk>
    <bk>
      <rc t="2" v="492"/>
    </bk>
    <bk>
      <rc t="2" v="493"/>
    </bk>
    <bk>
      <rc t="2" v="494"/>
    </bk>
    <bk>
      <rc t="2" v="495"/>
    </bk>
    <bk>
      <rc t="2" v="496"/>
    </bk>
    <bk>
      <rc t="2" v="497"/>
    </bk>
    <bk>
      <rc t="2" v="498"/>
    </bk>
    <bk>
      <rc t="2" v="499"/>
    </bk>
    <bk>
      <rc t="2" v="500"/>
    </bk>
    <bk>
      <rc t="2" v="501"/>
    </bk>
    <bk>
      <rc t="2" v="502"/>
    </bk>
    <bk>
      <rc t="2" v="503"/>
    </bk>
    <bk>
      <rc t="2" v="504"/>
    </bk>
    <bk>
      <rc t="2" v="505"/>
    </bk>
    <bk>
      <rc t="2" v="506"/>
    </bk>
    <bk>
      <rc t="2" v="507"/>
    </bk>
    <bk>
      <rc t="2" v="508"/>
    </bk>
    <bk>
      <rc t="2" v="509"/>
    </bk>
    <bk>
      <rc t="2" v="510"/>
    </bk>
    <bk>
      <rc t="2" v="511"/>
    </bk>
    <bk>
      <rc t="2" v="512"/>
    </bk>
    <bk>
      <rc t="2" v="513"/>
    </bk>
    <bk>
      <rc t="2" v="514"/>
    </bk>
    <bk>
      <rc t="2" v="515"/>
    </bk>
    <bk>
      <rc t="2" v="516"/>
    </bk>
    <bk>
      <rc t="2" v="517"/>
    </bk>
    <bk>
      <rc t="2" v="518"/>
    </bk>
    <bk>
      <rc t="2" v="519"/>
    </bk>
    <bk>
      <rc t="2" v="520"/>
    </bk>
    <bk>
      <rc t="2" v="521"/>
    </bk>
    <bk>
      <rc t="2" v="522"/>
    </bk>
    <bk>
      <rc t="2" v="523"/>
    </bk>
    <bk>
      <rc t="2" v="524"/>
    </bk>
    <bk>
      <rc t="2" v="525"/>
    </bk>
    <bk>
      <rc t="2" v="526"/>
    </bk>
    <bk>
      <rc t="2" v="527"/>
    </bk>
    <bk>
      <rc t="2" v="528"/>
    </bk>
    <bk>
      <rc t="2" v="529"/>
    </bk>
    <bk>
      <rc t="2" v="530"/>
    </bk>
    <bk>
      <rc t="2" v="531"/>
    </bk>
    <bk>
      <rc t="2" v="532"/>
    </bk>
    <bk>
      <rc t="2" v="533"/>
    </bk>
    <bk>
      <rc t="2" v="534"/>
    </bk>
    <bk>
      <rc t="2" v="535"/>
    </bk>
    <bk>
      <rc t="2" v="536"/>
    </bk>
    <bk>
      <rc t="2" v="537"/>
    </bk>
    <bk>
      <rc t="2" v="538"/>
    </bk>
    <bk>
      <rc t="2" v="539"/>
    </bk>
    <bk>
      <rc t="2" v="540"/>
    </bk>
    <bk>
      <rc t="2" v="541"/>
    </bk>
    <bk>
      <rc t="2" v="542"/>
    </bk>
    <bk>
      <rc t="2" v="543"/>
    </bk>
    <bk>
      <rc t="2" v="544"/>
    </bk>
    <bk>
      <rc t="2" v="545"/>
    </bk>
    <bk>
      <rc t="2" v="546"/>
    </bk>
    <bk>
      <rc t="2" v="547"/>
    </bk>
    <bk>
      <rc t="2" v="548"/>
    </bk>
    <bk>
      <rc t="2" v="549"/>
    </bk>
    <bk>
      <rc t="2" v="550"/>
    </bk>
    <bk>
      <rc t="2" v="551"/>
    </bk>
    <bk>
      <rc t="2" v="552"/>
    </bk>
    <bk>
      <rc t="2" v="553"/>
    </bk>
    <bk>
      <rc t="2" v="554"/>
    </bk>
    <bk>
      <rc t="2" v="555"/>
    </bk>
    <bk>
      <rc t="2" v="556"/>
    </bk>
    <bk>
      <rc t="2" v="557"/>
    </bk>
    <bk>
      <rc t="2" v="558"/>
    </bk>
    <bk>
      <rc t="2" v="559"/>
    </bk>
    <bk>
      <rc t="2" v="560"/>
    </bk>
    <bk>
      <rc t="2" v="561"/>
    </bk>
    <bk>
      <rc t="2" v="562"/>
    </bk>
    <bk>
      <rc t="2" v="563"/>
    </bk>
    <bk>
      <rc t="2" v="564"/>
    </bk>
    <bk>
      <rc t="2" v="565"/>
    </bk>
    <bk>
      <rc t="2" v="566"/>
    </bk>
    <bk>
      <rc t="2" v="567"/>
    </bk>
    <bk>
      <rc t="2" v="568"/>
    </bk>
    <bk>
      <rc t="2" v="569"/>
    </bk>
    <bk>
      <rc t="2" v="570"/>
    </bk>
    <bk>
      <rc t="2" v="571"/>
    </bk>
    <bk>
      <rc t="2" v="572"/>
    </bk>
    <bk>
      <rc t="2" v="573"/>
    </bk>
    <bk>
      <rc t="2" v="574"/>
    </bk>
    <bk>
      <rc t="2" v="575"/>
    </bk>
    <bk>
      <rc t="2" v="576"/>
    </bk>
    <bk>
      <rc t="2" v="577"/>
    </bk>
    <bk>
      <rc t="2" v="578"/>
    </bk>
    <bk>
      <rc t="2" v="579"/>
    </bk>
    <bk>
      <rc t="2" v="580"/>
    </bk>
    <bk>
      <rc t="2" v="581"/>
    </bk>
    <bk>
      <rc t="2" v="582"/>
    </bk>
    <bk>
      <rc t="2" v="583"/>
    </bk>
    <bk>
      <rc t="2" v="584"/>
    </bk>
    <bk>
      <rc t="2" v="585"/>
    </bk>
    <bk>
      <rc t="2" v="586"/>
    </bk>
    <bk>
      <rc t="2" v="587"/>
    </bk>
    <bk>
      <rc t="2" v="588"/>
    </bk>
    <bk>
      <rc t="2" v="589"/>
    </bk>
    <bk>
      <rc t="2" v="590"/>
    </bk>
    <bk>
      <rc t="2" v="591"/>
    </bk>
    <bk>
      <rc t="2" v="592"/>
    </bk>
    <bk>
      <rc t="2" v="593"/>
    </bk>
    <bk>
      <rc t="2" v="594"/>
    </bk>
    <bk>
      <rc t="2" v="595"/>
    </bk>
    <bk>
      <rc t="2" v="596"/>
    </bk>
    <bk>
      <rc t="2" v="597"/>
    </bk>
    <bk>
      <rc t="2" v="598"/>
    </bk>
    <bk>
      <rc t="2" v="599"/>
    </bk>
    <bk>
      <rc t="2" v="600"/>
    </bk>
    <bk>
      <rc t="2" v="601"/>
    </bk>
    <bk>
      <rc t="2" v="602"/>
    </bk>
    <bk>
      <rc t="2" v="603"/>
    </bk>
    <bk>
      <rc t="2" v="604"/>
    </bk>
    <bk>
      <rc t="2" v="605"/>
    </bk>
    <bk>
      <rc t="2" v="606"/>
    </bk>
    <bk>
      <rc t="2" v="607"/>
    </bk>
    <bk>
      <rc t="2" v="608"/>
    </bk>
    <bk>
      <rc t="2" v="609"/>
    </bk>
    <bk>
      <rc t="2" v="610"/>
    </bk>
    <bk>
      <rc t="2" v="611"/>
    </bk>
    <bk>
      <rc t="2" v="612"/>
    </bk>
    <bk>
      <rc t="2" v="613"/>
    </bk>
    <bk>
      <rc t="2" v="614"/>
    </bk>
    <bk>
      <rc t="2" v="615"/>
    </bk>
    <bk>
      <rc t="2" v="616"/>
    </bk>
    <bk>
      <rc t="2" v="617"/>
    </bk>
    <bk>
      <rc t="2" v="618"/>
    </bk>
    <bk>
      <rc t="2" v="619"/>
    </bk>
    <bk>
      <rc t="2" v="620"/>
    </bk>
    <bk>
      <rc t="2" v="621"/>
    </bk>
    <bk>
      <rc t="2" v="622"/>
    </bk>
    <bk>
      <rc t="2" v="623"/>
    </bk>
    <bk>
      <rc t="2" v="624"/>
    </bk>
    <bk>
      <rc t="2" v="625"/>
    </bk>
    <bk>
      <rc t="2" v="626"/>
    </bk>
    <bk>
      <rc t="2" v="627"/>
    </bk>
    <bk>
      <rc t="2" v="628"/>
    </bk>
    <bk>
      <rc t="2" v="629"/>
    </bk>
    <bk>
      <rc t="2" v="630"/>
    </bk>
    <bk>
      <rc t="2" v="631"/>
    </bk>
    <bk>
      <rc t="2" v="632"/>
    </bk>
    <bk>
      <rc t="2" v="633"/>
    </bk>
    <bk>
      <rc t="2" v="634"/>
    </bk>
    <bk>
      <rc t="2" v="635"/>
    </bk>
    <bk>
      <rc t="2" v="636"/>
    </bk>
    <bk>
      <rc t="2" v="637"/>
    </bk>
    <bk>
      <rc t="2" v="638"/>
    </bk>
    <bk>
      <rc t="2" v="639"/>
    </bk>
    <bk>
      <rc t="2" v="640"/>
    </bk>
    <bk>
      <rc t="2" v="641"/>
    </bk>
    <bk>
      <rc t="2" v="642"/>
    </bk>
    <bk>
      <rc t="2" v="643"/>
    </bk>
    <bk>
      <rc t="2" v="644"/>
    </bk>
    <bk>
      <rc t="2" v="645"/>
    </bk>
    <bk>
      <rc t="2" v="646"/>
    </bk>
    <bk>
      <rc t="2" v="647"/>
    </bk>
    <bk>
      <rc t="2" v="648"/>
    </bk>
    <bk>
      <rc t="2" v="649"/>
    </bk>
    <bk>
      <rc t="2" v="650"/>
    </bk>
    <bk>
      <rc t="2" v="651"/>
    </bk>
    <bk>
      <rc t="2" v="652"/>
    </bk>
    <bk>
      <rc t="2" v="653"/>
    </bk>
    <bk>
      <rc t="2" v="654"/>
    </bk>
    <bk>
      <rc t="2" v="655"/>
    </bk>
    <bk>
      <rc t="2" v="656"/>
    </bk>
    <bk>
      <rc t="2" v="657"/>
    </bk>
    <bk>
      <rc t="2" v="658"/>
    </bk>
    <bk>
      <rc t="2" v="659"/>
    </bk>
    <bk>
      <rc t="2" v="660"/>
    </bk>
    <bk>
      <rc t="2" v="661"/>
    </bk>
    <bk>
      <rc t="2" v="662"/>
    </bk>
    <bk>
      <rc t="2" v="663"/>
    </bk>
    <bk>
      <rc t="2" v="664"/>
    </bk>
    <bk>
      <rc t="2" v="665"/>
    </bk>
    <bk>
      <rc t="2" v="666"/>
    </bk>
    <bk>
      <rc t="2" v="667"/>
    </bk>
    <bk>
      <rc t="2" v="668"/>
    </bk>
    <bk>
      <rc t="2" v="669"/>
    </bk>
    <bk>
      <rc t="2" v="670"/>
    </bk>
    <bk>
      <rc t="2" v="671"/>
    </bk>
    <bk>
      <rc t="2" v="672"/>
    </bk>
    <bk>
      <rc t="2" v="673"/>
    </bk>
    <bk>
      <rc t="2" v="674"/>
    </bk>
    <bk>
      <rc t="2" v="675"/>
    </bk>
    <bk>
      <rc t="2" v="676"/>
    </bk>
    <bk>
      <rc t="2" v="677"/>
    </bk>
    <bk>
      <rc t="2" v="678"/>
    </bk>
    <bk>
      <rc t="2" v="679"/>
    </bk>
    <bk>
      <rc t="2" v="680"/>
    </bk>
    <bk>
      <rc t="2" v="681"/>
    </bk>
    <bk>
      <rc t="2" v="682"/>
    </bk>
    <bk>
      <rc t="2" v="683"/>
    </bk>
    <bk>
      <rc t="2" v="684"/>
    </bk>
    <bk>
      <rc t="2" v="685"/>
    </bk>
    <bk>
      <rc t="2" v="686"/>
    </bk>
    <bk>
      <rc t="2" v="687"/>
    </bk>
    <bk>
      <rc t="2" v="688"/>
    </bk>
    <bk>
      <rc t="2" v="689"/>
    </bk>
    <bk>
      <rc t="2" v="690"/>
    </bk>
    <bk>
      <rc t="2" v="691"/>
    </bk>
    <bk>
      <rc t="2" v="692"/>
    </bk>
    <bk>
      <rc t="2" v="693"/>
    </bk>
    <bk>
      <rc t="2" v="694"/>
    </bk>
    <bk>
      <rc t="2" v="695"/>
    </bk>
    <bk>
      <rc t="2" v="696"/>
    </bk>
    <bk>
      <rc t="2" v="697"/>
    </bk>
    <bk>
      <rc t="2" v="698"/>
    </bk>
    <bk>
      <rc t="2" v="699"/>
    </bk>
    <bk>
      <rc t="2" v="700"/>
    </bk>
    <bk>
      <rc t="2" v="701"/>
    </bk>
    <bk>
      <rc t="2" v="702"/>
    </bk>
    <bk>
      <rc t="2" v="703"/>
    </bk>
    <bk>
      <rc t="2" v="704"/>
    </bk>
    <bk>
      <rc t="2" v="705"/>
    </bk>
    <bk>
      <rc t="2" v="706"/>
    </bk>
    <bk>
      <rc t="2" v="707"/>
    </bk>
    <bk>
      <rc t="2" v="708"/>
    </bk>
    <bk>
      <rc t="2" v="709"/>
    </bk>
    <bk>
      <rc t="2" v="710"/>
    </bk>
    <bk>
      <rc t="2" v="711"/>
    </bk>
    <bk>
      <rc t="2" v="712"/>
    </bk>
    <bk>
      <rc t="2" v="713"/>
    </bk>
    <bk>
      <rc t="2" v="714"/>
    </bk>
    <bk>
      <rc t="2" v="715"/>
    </bk>
    <bk>
      <rc t="2" v="716"/>
    </bk>
    <bk>
      <rc t="2" v="717"/>
    </bk>
    <bk>
      <rc t="2" v="718"/>
    </bk>
    <bk>
      <rc t="2" v="719"/>
    </bk>
    <bk>
      <rc t="2" v="720"/>
    </bk>
    <bk>
      <rc t="2" v="721"/>
    </bk>
    <bk>
      <rc t="2" v="722"/>
    </bk>
    <bk>
      <rc t="2" v="723"/>
    </bk>
    <bk>
      <rc t="2" v="724"/>
    </bk>
    <bk>
      <rc t="2" v="725"/>
    </bk>
    <bk>
      <rc t="2" v="726"/>
    </bk>
    <bk>
      <rc t="2" v="727"/>
    </bk>
    <bk>
      <rc t="2" v="728"/>
    </bk>
    <bk>
      <rc t="2" v="729"/>
    </bk>
    <bk>
      <rc t="2" v="730"/>
    </bk>
    <bk>
      <rc t="2" v="731"/>
    </bk>
    <bk>
      <rc t="2" v="732"/>
    </bk>
    <bk>
      <rc t="2" v="733"/>
    </bk>
    <bk>
      <rc t="2" v="734"/>
    </bk>
    <bk>
      <rc t="2" v="735"/>
    </bk>
    <bk>
      <rc t="2" v="736"/>
    </bk>
    <bk>
      <rc t="2" v="737"/>
    </bk>
    <bk>
      <rc t="2" v="738"/>
    </bk>
    <bk>
      <rc t="2" v="739"/>
    </bk>
    <bk>
      <rc t="2" v="740"/>
    </bk>
    <bk>
      <rc t="2" v="741"/>
    </bk>
    <bk>
      <rc t="2" v="742"/>
    </bk>
    <bk>
      <rc t="2" v="743"/>
    </bk>
    <bk>
      <rc t="2" v="744"/>
    </bk>
    <bk>
      <rc t="2" v="745"/>
    </bk>
    <bk>
      <rc t="2" v="746"/>
    </bk>
    <bk>
      <rc t="2" v="747"/>
    </bk>
    <bk>
      <rc t="2" v="748"/>
    </bk>
    <bk>
      <rc t="2" v="749"/>
    </bk>
    <bk>
      <rc t="2" v="750"/>
    </bk>
    <bk>
      <rc t="2" v="751"/>
    </bk>
    <bk>
      <rc t="2" v="752"/>
    </bk>
    <bk>
      <rc t="2" v="753"/>
    </bk>
    <bk>
      <rc t="2" v="754"/>
    </bk>
    <bk>
      <rc t="2" v="755"/>
    </bk>
    <bk>
      <rc t="2" v="756"/>
    </bk>
    <bk>
      <rc t="2" v="757"/>
    </bk>
    <bk>
      <rc t="2" v="758"/>
    </bk>
    <bk>
      <rc t="2" v="759"/>
    </bk>
    <bk>
      <rc t="2" v="760"/>
    </bk>
    <bk>
      <rc t="2" v="761"/>
    </bk>
    <bk>
      <rc t="2" v="762"/>
    </bk>
    <bk>
      <rc t="2" v="763"/>
    </bk>
    <bk>
      <rc t="2" v="764"/>
    </bk>
    <bk>
      <rc t="2" v="765"/>
    </bk>
    <bk>
      <rc t="2" v="766"/>
    </bk>
    <bk>
      <rc t="2" v="767"/>
    </bk>
    <bk>
      <rc t="2" v="768"/>
    </bk>
    <bk>
      <rc t="2" v="769"/>
    </bk>
    <bk>
      <rc t="2" v="770"/>
    </bk>
    <bk>
      <rc t="2" v="771"/>
    </bk>
    <bk>
      <rc t="2" v="772"/>
    </bk>
    <bk>
      <rc t="2" v="773"/>
    </bk>
    <bk>
      <rc t="2" v="774"/>
    </bk>
    <bk>
      <rc t="2" v="775"/>
    </bk>
    <bk>
      <rc t="2" v="776"/>
    </bk>
    <bk>
      <rc t="2" v="777"/>
    </bk>
    <bk>
      <rc t="2" v="778"/>
    </bk>
    <bk>
      <rc t="2" v="779"/>
    </bk>
    <bk>
      <rc t="2" v="780"/>
    </bk>
    <bk>
      <rc t="2" v="781"/>
    </bk>
    <bk>
      <rc t="2" v="782"/>
    </bk>
    <bk>
      <rc t="2" v="783"/>
    </bk>
    <bk>
      <rc t="2" v="784"/>
    </bk>
    <bk>
      <rc t="2" v="785"/>
    </bk>
    <bk>
      <rc t="2" v="786"/>
    </bk>
    <bk>
      <rc t="2" v="787"/>
    </bk>
    <bk>
      <rc t="2" v="788"/>
    </bk>
    <bk>
      <rc t="2" v="789"/>
    </bk>
    <bk>
      <rc t="2" v="790"/>
    </bk>
    <bk>
      <rc t="2" v="791"/>
    </bk>
    <bk>
      <rc t="2" v="792"/>
    </bk>
    <bk>
      <rc t="2" v="793"/>
    </bk>
    <bk>
      <rc t="2" v="794"/>
    </bk>
    <bk>
      <rc t="2" v="795"/>
    </bk>
    <bk>
      <rc t="2" v="796"/>
    </bk>
    <bk>
      <rc t="2" v="797"/>
    </bk>
    <bk>
      <rc t="2" v="798"/>
    </bk>
    <bk>
      <rc t="2" v="799"/>
    </bk>
    <bk>
      <rc t="2" v="800"/>
    </bk>
    <bk>
      <rc t="2" v="801"/>
    </bk>
    <bk>
      <rc t="2" v="802"/>
    </bk>
    <bk>
      <rc t="2" v="803"/>
    </bk>
    <bk>
      <rc t="2" v="804"/>
    </bk>
    <bk>
      <rc t="2" v="805"/>
    </bk>
    <bk>
      <rc t="2" v="806"/>
    </bk>
    <bk>
      <rc t="2" v="807"/>
    </bk>
    <bk>
      <rc t="2" v="808"/>
    </bk>
    <bk>
      <rc t="2" v="809"/>
    </bk>
    <bk>
      <rc t="2" v="810"/>
    </bk>
    <bk>
      <rc t="2" v="811"/>
    </bk>
    <bk>
      <rc t="2" v="812"/>
    </bk>
    <bk>
      <rc t="2" v="813"/>
    </bk>
    <bk>
      <rc t="2" v="814"/>
    </bk>
    <bk>
      <rc t="2" v="815"/>
    </bk>
    <bk>
      <rc t="2" v="816"/>
    </bk>
    <bk>
      <rc t="2" v="817"/>
    </bk>
    <bk>
      <rc t="2" v="818"/>
    </bk>
    <bk>
      <rc t="2" v="819"/>
    </bk>
    <bk>
      <rc t="2" v="820"/>
    </bk>
    <bk>
      <rc t="2" v="821"/>
    </bk>
    <bk>
      <rc t="2" v="822"/>
    </bk>
    <bk>
      <rc t="2" v="823"/>
    </bk>
    <bk>
      <rc t="2" v="824"/>
    </bk>
    <bk>
      <rc t="2" v="825"/>
    </bk>
    <bk>
      <rc t="2" v="826"/>
    </bk>
    <bk>
      <rc t="2" v="827"/>
    </bk>
    <bk>
      <rc t="2" v="828"/>
    </bk>
    <bk>
      <rc t="2" v="829"/>
    </bk>
    <bk>
      <rc t="2" v="830"/>
    </bk>
    <bk>
      <rc t="2" v="831"/>
    </bk>
    <bk>
      <rc t="2" v="832"/>
    </bk>
    <bk>
      <rc t="2" v="833"/>
    </bk>
    <bk>
      <rc t="2" v="834"/>
    </bk>
    <bk>
      <rc t="2" v="835"/>
    </bk>
    <bk>
      <rc t="2" v="836"/>
    </bk>
    <bk>
      <rc t="2" v="837"/>
    </bk>
    <bk>
      <rc t="2" v="838"/>
    </bk>
    <bk>
      <rc t="2" v="839"/>
    </bk>
    <bk>
      <rc t="2" v="840"/>
    </bk>
    <bk>
      <rc t="2" v="841"/>
    </bk>
    <bk>
      <rc t="2" v="842"/>
    </bk>
    <bk>
      <rc t="2" v="843"/>
    </bk>
    <bk>
      <rc t="2" v="844"/>
    </bk>
    <bk>
      <rc t="2" v="845"/>
    </bk>
    <bk>
      <rc t="2" v="846"/>
    </bk>
    <bk>
      <rc t="2" v="847"/>
    </bk>
    <bk>
      <rc t="2" v="848"/>
    </bk>
    <bk>
      <rc t="2" v="849"/>
    </bk>
    <bk>
      <rc t="2" v="850"/>
    </bk>
    <bk>
      <rc t="2" v="851"/>
    </bk>
    <bk>
      <rc t="2" v="852"/>
    </bk>
    <bk>
      <rc t="2" v="853"/>
    </bk>
    <bk>
      <rc t="2" v="854"/>
    </bk>
    <bk>
      <rc t="2" v="855"/>
    </bk>
    <bk>
      <rc t="2" v="856"/>
    </bk>
    <bk>
      <rc t="2" v="857"/>
    </bk>
    <bk>
      <rc t="2" v="858"/>
    </bk>
    <bk>
      <rc t="2" v="859"/>
    </bk>
    <bk>
      <rc t="2" v="860"/>
    </bk>
    <bk>
      <rc t="2" v="861"/>
    </bk>
    <bk>
      <rc t="2" v="862"/>
    </bk>
    <bk>
      <rc t="2" v="863"/>
    </bk>
    <bk>
      <rc t="2" v="864"/>
    </bk>
    <bk>
      <rc t="2" v="865"/>
    </bk>
    <bk>
      <rc t="2" v="866"/>
    </bk>
    <bk>
      <rc t="2" v="867"/>
    </bk>
    <bk>
      <rc t="2" v="868"/>
    </bk>
    <bk>
      <rc t="2" v="869"/>
    </bk>
    <bk>
      <rc t="2" v="870"/>
    </bk>
    <bk>
      <rc t="2" v="871"/>
    </bk>
    <bk>
      <rc t="2" v="872"/>
    </bk>
    <bk>
      <rc t="2" v="873"/>
    </bk>
    <bk>
      <rc t="2" v="874"/>
    </bk>
    <bk>
      <rc t="2" v="875"/>
    </bk>
    <bk>
      <rc t="2" v="876"/>
    </bk>
    <bk>
      <rc t="2" v="877"/>
    </bk>
    <bk>
      <rc t="2" v="878"/>
    </bk>
    <bk>
      <rc t="2" v="879"/>
    </bk>
    <bk>
      <rc t="2" v="880"/>
    </bk>
    <bk>
      <rc t="2" v="881"/>
    </bk>
    <bk>
      <rc t="2" v="882"/>
    </bk>
    <bk>
      <rc t="2" v="883"/>
    </bk>
    <bk>
      <rc t="2" v="884"/>
    </bk>
    <bk>
      <rc t="2" v="885"/>
    </bk>
    <bk>
      <rc t="2" v="886"/>
    </bk>
    <bk>
      <rc t="2" v="887"/>
    </bk>
    <bk>
      <rc t="2" v="888"/>
    </bk>
    <bk>
      <rc t="2" v="889"/>
    </bk>
    <bk>
      <rc t="2" v="890"/>
    </bk>
    <bk>
      <rc t="2" v="891"/>
    </bk>
    <bk>
      <rc t="2" v="892"/>
    </bk>
    <bk>
      <rc t="2" v="893"/>
    </bk>
    <bk>
      <rc t="2" v="894"/>
    </bk>
    <bk>
      <rc t="2" v="895"/>
    </bk>
    <bk>
      <rc t="2" v="896"/>
    </bk>
    <bk>
      <rc t="2" v="897"/>
    </bk>
    <bk>
      <rc t="2" v="898"/>
    </bk>
    <bk>
      <rc t="2" v="899"/>
    </bk>
    <bk>
      <rc t="2" v="900"/>
    </bk>
    <bk>
      <rc t="2" v="901"/>
    </bk>
    <bk>
      <rc t="2" v="902"/>
    </bk>
    <bk>
      <rc t="2" v="903"/>
    </bk>
    <bk>
      <rc t="2" v="904"/>
    </bk>
    <bk>
      <rc t="2" v="905"/>
    </bk>
    <bk>
      <rc t="2" v="906"/>
    </bk>
    <bk>
      <rc t="2" v="907"/>
    </bk>
    <bk>
      <rc t="2" v="908"/>
    </bk>
    <bk>
      <rc t="2" v="909"/>
    </bk>
    <bk>
      <rc t="2" v="910"/>
    </bk>
    <bk>
      <rc t="2" v="911"/>
    </bk>
    <bk>
      <rc t="2" v="912"/>
    </bk>
    <bk>
      <rc t="2" v="913"/>
    </bk>
    <bk>
      <rc t="2" v="914"/>
    </bk>
    <bk>
      <rc t="2" v="915"/>
    </bk>
    <bk>
      <rc t="2" v="916"/>
    </bk>
    <bk>
      <rc t="2" v="917"/>
    </bk>
    <bk>
      <rc t="2" v="918"/>
    </bk>
    <bk>
      <rc t="2" v="919"/>
    </bk>
    <bk>
      <rc t="2" v="920"/>
    </bk>
    <bk>
      <rc t="2" v="921"/>
    </bk>
    <bk>
      <rc t="2" v="922"/>
    </bk>
    <bk>
      <rc t="2" v="923"/>
    </bk>
    <bk>
      <rc t="2" v="924"/>
    </bk>
    <bk>
      <rc t="2" v="925"/>
    </bk>
    <bk>
      <rc t="2" v="926"/>
    </bk>
    <bk>
      <rc t="2" v="927"/>
    </bk>
    <bk>
      <rc t="2" v="928"/>
    </bk>
    <bk>
      <rc t="2" v="929"/>
    </bk>
    <bk>
      <rc t="2" v="930"/>
    </bk>
    <bk>
      <rc t="2" v="931"/>
    </bk>
    <bk>
      <rc t="2" v="932"/>
    </bk>
    <bk>
      <rc t="2" v="933"/>
    </bk>
    <bk>
      <rc t="2" v="934"/>
    </bk>
    <bk>
      <rc t="2" v="935"/>
    </bk>
    <bk>
      <rc t="2" v="936"/>
    </bk>
    <bk>
      <rc t="2" v="937"/>
    </bk>
    <bk>
      <rc t="2" v="938"/>
    </bk>
    <bk>
      <rc t="2" v="939"/>
    </bk>
    <bk>
      <rc t="2" v="940"/>
    </bk>
    <bk>
      <rc t="2" v="941"/>
    </bk>
    <bk>
      <rc t="2" v="942"/>
    </bk>
    <bk>
      <rc t="2" v="943"/>
    </bk>
    <bk>
      <rc t="2" v="944"/>
    </bk>
    <bk>
      <rc t="2" v="945"/>
    </bk>
    <bk>
      <rc t="2" v="946"/>
    </bk>
    <bk>
      <rc t="2" v="947"/>
    </bk>
    <bk>
      <rc t="2" v="948"/>
    </bk>
    <bk>
      <rc t="2" v="949"/>
    </bk>
    <bk>
      <rc t="2" v="950"/>
    </bk>
    <bk>
      <rc t="2" v="951"/>
    </bk>
    <bk>
      <rc t="2" v="952"/>
    </bk>
    <bk>
      <rc t="2" v="953"/>
    </bk>
    <bk>
      <rc t="2" v="954"/>
    </bk>
    <bk>
      <rc t="2" v="955"/>
    </bk>
    <bk>
      <rc t="2" v="956"/>
    </bk>
    <bk>
      <rc t="2" v="957"/>
    </bk>
    <bk>
      <rc t="2" v="958"/>
    </bk>
    <bk>
      <rc t="2" v="959"/>
    </bk>
    <bk>
      <rc t="2" v="960"/>
    </bk>
    <bk>
      <rc t="2" v="961"/>
    </bk>
    <bk>
      <rc t="2" v="962"/>
    </bk>
    <bk>
      <rc t="2" v="963"/>
    </bk>
    <bk>
      <rc t="2" v="964"/>
    </bk>
    <bk>
      <rc t="2" v="965"/>
    </bk>
    <bk>
      <rc t="2" v="966"/>
    </bk>
    <bk>
      <rc t="2" v="967"/>
    </bk>
    <bk>
      <rc t="2" v="968"/>
    </bk>
    <bk>
      <rc t="2" v="969"/>
    </bk>
    <bk>
      <rc t="2" v="970"/>
    </bk>
    <bk>
      <rc t="2" v="971"/>
    </bk>
    <bk>
      <rc t="2" v="972"/>
    </bk>
    <bk>
      <rc t="2" v="973"/>
    </bk>
    <bk>
      <rc t="2" v="974"/>
    </bk>
    <bk>
      <rc t="2" v="975"/>
    </bk>
    <bk>
      <rc t="2" v="976"/>
    </bk>
    <bk>
      <rc t="2" v="977"/>
    </bk>
    <bk>
      <rc t="2" v="978"/>
    </bk>
    <bk>
      <rc t="2" v="979"/>
    </bk>
    <bk>
      <rc t="2" v="980"/>
    </bk>
    <bk>
      <rc t="2" v="981"/>
    </bk>
    <bk>
      <rc t="2" v="982"/>
    </bk>
    <bk>
      <rc t="2" v="983"/>
    </bk>
    <bk>
      <rc t="2" v="984"/>
    </bk>
    <bk>
      <rc t="2" v="985"/>
    </bk>
    <bk>
      <rc t="2" v="986"/>
    </bk>
    <bk>
      <rc t="2" v="987"/>
    </bk>
    <bk>
      <rc t="2" v="988"/>
    </bk>
    <bk>
      <rc t="2" v="989"/>
    </bk>
    <bk>
      <rc t="2" v="990"/>
    </bk>
    <bk>
      <rc t="2" v="991"/>
    </bk>
    <bk>
      <rc t="2" v="992"/>
    </bk>
    <bk>
      <rc t="2" v="993"/>
    </bk>
    <bk>
      <rc t="2" v="994"/>
    </bk>
    <bk>
      <rc t="2" v="995"/>
    </bk>
    <bk>
      <rc t="2" v="996"/>
    </bk>
    <bk>
      <rc t="2" v="997"/>
    </bk>
    <bk>
      <rc t="2" v="998"/>
    </bk>
    <bk>
      <rc t="2" v="999"/>
    </bk>
    <bk>
      <rc t="2" v="1000"/>
    </bk>
    <bk>
      <rc t="2" v="1001"/>
    </bk>
    <bk>
      <rc t="2" v="1002"/>
    </bk>
    <bk>
      <rc t="2" v="1003"/>
    </bk>
    <bk>
      <rc t="2" v="1004"/>
    </bk>
    <bk>
      <rc t="2" v="1005"/>
    </bk>
    <bk>
      <rc t="2" v="1006"/>
    </bk>
    <bk>
      <rc t="2" v="1007"/>
    </bk>
    <bk>
      <rc t="2" v="1008"/>
    </bk>
    <bk>
      <rc t="2" v="1009"/>
    </bk>
    <bk>
      <rc t="2" v="1010"/>
    </bk>
    <bk>
      <rc t="2" v="1011"/>
    </bk>
    <bk>
      <rc t="2" v="1012"/>
    </bk>
    <bk>
      <rc t="2" v="1013"/>
    </bk>
    <bk>
      <rc t="2" v="1014"/>
    </bk>
    <bk>
      <rc t="2" v="1015"/>
    </bk>
    <bk>
      <rc t="2" v="1016"/>
    </bk>
    <bk>
      <rc t="2" v="1017"/>
    </bk>
    <bk>
      <rc t="2" v="1018"/>
    </bk>
    <bk>
      <rc t="2" v="1019"/>
    </bk>
    <bk>
      <rc t="2" v="1020"/>
    </bk>
    <bk>
      <rc t="2" v="1021"/>
    </bk>
    <bk>
      <rc t="2" v="1022"/>
    </bk>
    <bk>
      <rc t="2" v="1023"/>
    </bk>
    <bk>
      <rc t="2" v="1024"/>
    </bk>
    <bk>
      <rc t="2" v="1025"/>
    </bk>
    <bk>
      <rc t="2" v="1026"/>
    </bk>
    <bk>
      <rc t="2" v="1027"/>
    </bk>
    <bk>
      <rc t="2" v="1028"/>
    </bk>
    <bk>
      <rc t="2" v="1029"/>
    </bk>
    <bk>
      <rc t="2" v="1030"/>
    </bk>
    <bk>
      <rc t="2" v="1031"/>
    </bk>
    <bk>
      <rc t="2" v="1032"/>
    </bk>
    <bk>
      <rc t="2" v="1033"/>
    </bk>
    <bk>
      <rc t="2" v="1034"/>
    </bk>
    <bk>
      <rc t="2" v="1035"/>
    </bk>
    <bk>
      <rc t="2" v="1036"/>
    </bk>
    <bk>
      <rc t="2" v="1037"/>
    </bk>
    <bk>
      <rc t="2" v="1038"/>
    </bk>
    <bk>
      <rc t="2" v="1039"/>
    </bk>
    <bk>
      <rc t="2" v="1040"/>
    </bk>
    <bk>
      <rc t="2" v="1041"/>
    </bk>
    <bk>
      <rc t="2" v="1042"/>
    </bk>
    <bk>
      <rc t="2" v="1043"/>
    </bk>
    <bk>
      <rc t="2" v="1044"/>
    </bk>
    <bk>
      <rc t="2" v="1045"/>
    </bk>
    <bk>
      <rc t="2" v="1046"/>
    </bk>
    <bk>
      <rc t="2" v="1047"/>
    </bk>
    <bk>
      <rc t="2" v="1048"/>
    </bk>
    <bk>
      <rc t="2" v="1049"/>
    </bk>
    <bk>
      <rc t="2" v="1050"/>
    </bk>
    <bk>
      <rc t="2" v="1051"/>
    </bk>
    <bk>
      <rc t="2" v="1052"/>
    </bk>
    <bk>
      <rc t="2" v="1053"/>
    </bk>
    <bk>
      <rc t="2" v="1054"/>
    </bk>
    <bk>
      <rc t="2" v="1055"/>
    </bk>
    <bk>
      <rc t="2" v="1056"/>
    </bk>
    <bk>
      <rc t="2" v="1057"/>
    </bk>
    <bk>
      <rc t="2" v="1058"/>
    </bk>
    <bk>
      <rc t="2" v="1059"/>
    </bk>
    <bk>
      <rc t="2" v="1060"/>
    </bk>
    <bk>
      <rc t="2" v="1061"/>
    </bk>
    <bk>
      <rc t="2" v="1062"/>
    </bk>
    <bk>
      <rc t="2" v="1063"/>
    </bk>
    <bk>
      <rc t="2" v="1064"/>
    </bk>
    <bk>
      <rc t="2" v="1065"/>
    </bk>
    <bk>
      <rc t="2" v="1066"/>
    </bk>
    <bk>
      <rc t="2" v="1067"/>
    </bk>
    <bk>
      <rc t="2" v="1068"/>
    </bk>
    <bk>
      <rc t="2" v="1069"/>
    </bk>
    <bk>
      <rc t="2" v="1070"/>
    </bk>
    <bk>
      <rc t="2" v="1071"/>
    </bk>
    <bk>
      <rc t="2" v="1072"/>
    </bk>
    <bk>
      <rc t="2" v="1073"/>
    </bk>
    <bk>
      <rc t="2" v="1074"/>
    </bk>
    <bk>
      <rc t="2" v="1075"/>
    </bk>
    <bk>
      <rc t="2" v="1076"/>
    </bk>
    <bk>
      <rc t="2" v="1077"/>
    </bk>
    <bk>
      <rc t="2" v="1078"/>
    </bk>
    <bk>
      <rc t="2" v="1079"/>
    </bk>
    <bk>
      <rc t="2" v="1080"/>
    </bk>
    <bk>
      <rc t="2" v="1081"/>
    </bk>
    <bk>
      <rc t="2" v="1082"/>
    </bk>
    <bk>
      <rc t="2" v="1083"/>
    </bk>
    <bk>
      <rc t="2" v="1084"/>
    </bk>
    <bk>
      <rc t="2" v="1085"/>
    </bk>
    <bk>
      <rc t="2" v="1086"/>
    </bk>
    <bk>
      <rc t="2" v="1087"/>
    </bk>
    <bk>
      <rc t="2" v="1088"/>
    </bk>
    <bk>
      <rc t="2" v="1089"/>
    </bk>
    <bk>
      <rc t="2" v="1090"/>
    </bk>
    <bk>
      <rc t="2" v="1091"/>
    </bk>
    <bk>
      <rc t="2" v="1092"/>
    </bk>
    <bk>
      <rc t="2" v="1093"/>
    </bk>
    <bk>
      <rc t="2" v="1094"/>
    </bk>
    <bk>
      <rc t="2" v="1095"/>
    </bk>
    <bk>
      <rc t="2" v="1096"/>
    </bk>
    <bk>
      <rc t="2" v="1097"/>
    </bk>
    <bk>
      <rc t="2" v="1098"/>
    </bk>
    <bk>
      <rc t="2" v="1099"/>
    </bk>
    <bk>
      <rc t="2" v="1100"/>
    </bk>
    <bk>
      <rc t="2" v="1101"/>
    </bk>
    <bk>
      <rc t="2" v="1102"/>
    </bk>
    <bk>
      <rc t="2" v="1103"/>
    </bk>
    <bk>
      <rc t="2" v="1104"/>
    </bk>
    <bk>
      <rc t="2" v="1105"/>
    </bk>
    <bk>
      <rc t="2" v="1106"/>
    </bk>
    <bk>
      <rc t="2" v="1107"/>
    </bk>
    <bk>
      <rc t="2" v="1108"/>
    </bk>
    <bk>
      <rc t="2" v="1109"/>
    </bk>
    <bk>
      <rc t="2" v="1110"/>
    </bk>
    <bk>
      <rc t="2" v="1111"/>
    </bk>
    <bk>
      <rc t="2" v="1112"/>
    </bk>
    <bk>
      <rc t="2" v="1113"/>
    </bk>
    <bk>
      <rc t="2" v="1114"/>
    </bk>
    <bk>
      <rc t="2" v="1115"/>
    </bk>
    <bk>
      <rc t="2" v="1116"/>
    </bk>
    <bk>
      <rc t="2" v="1117"/>
    </bk>
    <bk>
      <rc t="2" v="1118"/>
    </bk>
    <bk>
      <rc t="2" v="1119"/>
    </bk>
    <bk>
      <rc t="2" v="1120"/>
    </bk>
    <bk>
      <rc t="2" v="1121"/>
    </bk>
    <bk>
      <rc t="2" v="1122"/>
    </bk>
    <bk>
      <rc t="2" v="1123"/>
    </bk>
    <bk>
      <rc t="2" v="1124"/>
    </bk>
    <bk>
      <rc t="2" v="1125"/>
    </bk>
    <bk>
      <rc t="2" v="1126"/>
    </bk>
    <bk>
      <rc t="2" v="1127"/>
    </bk>
    <bk>
      <rc t="2" v="1128"/>
    </bk>
    <bk>
      <rc t="2" v="1129"/>
    </bk>
    <bk>
      <rc t="2" v="1130"/>
    </bk>
    <bk>
      <rc t="2" v="1131"/>
    </bk>
    <bk>
      <rc t="2" v="1132"/>
    </bk>
    <bk>
      <rc t="2" v="1133"/>
    </bk>
    <bk>
      <rc t="2" v="1134"/>
    </bk>
    <bk>
      <rc t="2" v="1135"/>
    </bk>
    <bk>
      <rc t="2" v="1136"/>
    </bk>
    <bk>
      <rc t="2" v="1137"/>
    </bk>
    <bk>
      <rc t="2" v="1138"/>
    </bk>
    <bk>
      <rc t="2" v="1139"/>
    </bk>
    <bk>
      <rc t="2" v="1140"/>
    </bk>
    <bk>
      <rc t="2" v="1141"/>
    </bk>
    <bk>
      <rc t="2" v="1142"/>
    </bk>
    <bk>
      <rc t="2" v="1143"/>
    </bk>
    <bk>
      <rc t="2" v="1144"/>
    </bk>
    <bk>
      <rc t="2" v="1145"/>
    </bk>
    <bk>
      <rc t="2" v="1146"/>
    </bk>
    <bk>
      <rc t="2" v="1147"/>
    </bk>
    <bk>
      <rc t="2" v="1148"/>
    </bk>
    <bk>
      <rc t="2" v="1149"/>
    </bk>
    <bk>
      <rc t="2" v="1150"/>
    </bk>
    <bk>
      <rc t="2" v="1151"/>
    </bk>
    <bk>
      <rc t="2" v="1152"/>
    </bk>
    <bk>
      <rc t="2" v="1153"/>
    </bk>
    <bk>
      <rc t="2" v="1154"/>
    </bk>
    <bk>
      <rc t="2" v="1155"/>
    </bk>
    <bk>
      <rc t="2" v="1156"/>
    </bk>
    <bk>
      <rc t="2" v="1157"/>
    </bk>
    <bk>
      <rc t="2" v="1158"/>
    </bk>
    <bk>
      <rc t="2" v="1159"/>
    </bk>
    <bk>
      <rc t="2" v="1160"/>
    </bk>
    <bk>
      <rc t="2" v="1161"/>
    </bk>
    <bk>
      <rc t="2" v="1162"/>
    </bk>
    <bk>
      <rc t="2" v="1163"/>
    </bk>
    <bk>
      <rc t="2" v="1164"/>
    </bk>
    <bk>
      <rc t="2" v="1165"/>
    </bk>
    <bk>
      <rc t="2" v="1166"/>
    </bk>
    <bk>
      <rc t="2" v="1167"/>
    </bk>
    <bk>
      <rc t="2" v="1168"/>
    </bk>
    <bk>
      <rc t="2" v="1169"/>
    </bk>
    <bk>
      <rc t="2" v="1170"/>
    </bk>
    <bk>
      <rc t="2" v="1171"/>
    </bk>
    <bk>
      <rc t="2" v="1172"/>
    </bk>
    <bk>
      <rc t="2" v="1173"/>
    </bk>
    <bk>
      <rc t="2" v="1174"/>
    </bk>
    <bk>
      <rc t="2" v="1175"/>
    </bk>
    <bk>
      <rc t="2" v="1176"/>
    </bk>
    <bk>
      <rc t="2" v="1177"/>
    </bk>
    <bk>
      <rc t="2" v="1178"/>
    </bk>
    <bk>
      <rc t="2" v="1179"/>
    </bk>
    <bk>
      <rc t="2" v="1180"/>
    </bk>
    <bk>
      <rc t="2" v="1181"/>
    </bk>
    <bk>
      <rc t="2" v="1182"/>
    </bk>
    <bk>
      <rc t="2" v="1183"/>
    </bk>
    <bk>
      <rc t="2" v="1184"/>
    </bk>
    <bk>
      <rc t="2" v="1185"/>
    </bk>
    <bk>
      <rc t="2" v="1186"/>
    </bk>
    <bk>
      <rc t="2" v="1187"/>
    </bk>
    <bk>
      <rc t="2" v="1188"/>
    </bk>
    <bk>
      <rc t="2" v="1189"/>
    </bk>
    <bk>
      <rc t="2" v="1190"/>
    </bk>
    <bk>
      <rc t="2" v="1191"/>
    </bk>
    <bk>
      <rc t="2" v="1192"/>
    </bk>
    <bk>
      <rc t="2" v="1193"/>
    </bk>
    <bk>
      <rc t="2" v="1194"/>
    </bk>
    <bk>
      <rc t="2" v="1195"/>
    </bk>
    <bk>
      <rc t="2" v="1196"/>
    </bk>
    <bk>
      <rc t="2" v="1197"/>
    </bk>
    <bk>
      <rc t="2" v="1198"/>
    </bk>
    <bk>
      <rc t="2" v="1199"/>
    </bk>
    <bk>
      <rc t="2" v="1200"/>
    </bk>
    <bk>
      <rc t="2" v="1201"/>
    </bk>
    <bk>
      <rc t="2" v="1202"/>
    </bk>
    <bk>
      <rc t="2" v="1203"/>
    </bk>
    <bk>
      <rc t="2" v="1204"/>
    </bk>
    <bk>
      <rc t="2" v="1205"/>
    </bk>
    <bk>
      <rc t="2" v="1206"/>
    </bk>
    <bk>
      <rc t="2" v="1207"/>
    </bk>
    <bk>
      <rc t="2" v="1208"/>
    </bk>
    <bk>
      <rc t="2" v="1209"/>
    </bk>
    <bk>
      <rc t="2" v="1210"/>
    </bk>
    <bk>
      <rc t="2" v="1211"/>
    </bk>
    <bk>
      <rc t="2" v="1212"/>
    </bk>
    <bk>
      <rc t="2" v="1213"/>
    </bk>
    <bk>
      <rc t="2" v="1214"/>
    </bk>
    <bk>
      <rc t="2" v="1215"/>
    </bk>
    <bk>
      <rc t="2" v="1216"/>
    </bk>
    <bk>
      <rc t="2" v="1217"/>
    </bk>
    <bk>
      <rc t="2" v="1218"/>
    </bk>
    <bk>
      <rc t="2" v="1219"/>
    </bk>
    <bk>
      <rc t="2" v="1220"/>
    </bk>
    <bk>
      <rc t="2" v="1221"/>
    </bk>
    <bk>
      <rc t="2" v="1222"/>
    </bk>
    <bk>
      <rc t="2" v="1223"/>
    </bk>
    <bk>
      <rc t="2" v="1224"/>
    </bk>
    <bk>
      <rc t="2" v="1225"/>
    </bk>
    <bk>
      <rc t="2" v="1226"/>
    </bk>
    <bk>
      <rc t="2" v="1227"/>
    </bk>
    <bk>
      <rc t="2" v="1228"/>
    </bk>
    <bk>
      <rc t="2" v="1229"/>
    </bk>
    <bk>
      <rc t="2" v="1230"/>
    </bk>
    <bk>
      <rc t="2" v="1231"/>
    </bk>
    <bk>
      <rc t="2" v="1232"/>
    </bk>
    <bk>
      <rc t="2" v="1233"/>
    </bk>
    <bk>
      <rc t="2" v="1234"/>
    </bk>
    <bk>
      <rc t="2" v="1235"/>
    </bk>
    <bk>
      <rc t="2" v="1236"/>
    </bk>
    <bk>
      <rc t="2" v="1237"/>
    </bk>
    <bk>
      <rc t="2" v="1238"/>
    </bk>
    <bk>
      <rc t="2" v="1239"/>
    </bk>
    <bk>
      <rc t="2" v="1240"/>
    </bk>
    <bk>
      <rc t="2" v="1241"/>
    </bk>
    <bk>
      <rc t="2" v="1242"/>
    </bk>
    <bk>
      <rc t="2" v="1243"/>
    </bk>
    <bk>
      <rc t="2" v="1244"/>
    </bk>
    <bk>
      <rc t="2" v="1245"/>
    </bk>
    <bk>
      <rc t="2" v="1246"/>
    </bk>
    <bk>
      <rc t="2" v="1247"/>
    </bk>
    <bk>
      <rc t="2" v="1248"/>
    </bk>
    <bk>
      <rc t="2" v="1249"/>
    </bk>
    <bk>
      <rc t="2" v="1250"/>
    </bk>
    <bk>
      <rc t="2" v="1251"/>
    </bk>
    <bk>
      <rc t="2" v="1252"/>
    </bk>
    <bk>
      <rc t="2" v="1253"/>
    </bk>
    <bk>
      <rc t="2" v="1254"/>
    </bk>
    <bk>
      <rc t="2" v="1255"/>
    </bk>
    <bk>
      <rc t="2" v="1256"/>
    </bk>
    <bk>
      <rc t="2" v="1257"/>
    </bk>
    <bk>
      <rc t="2" v="1258"/>
    </bk>
    <bk>
      <rc t="2" v="1259"/>
    </bk>
    <bk>
      <rc t="2" v="1260"/>
    </bk>
    <bk>
      <rc t="2" v="1261"/>
    </bk>
    <bk>
      <rc t="2" v="1262"/>
    </bk>
    <bk>
      <rc t="2" v="1263"/>
    </bk>
    <bk>
      <rc t="2" v="1264"/>
    </bk>
    <bk>
      <rc t="2" v="1265"/>
    </bk>
    <bk>
      <rc t="2" v="1266"/>
    </bk>
    <bk>
      <rc t="2" v="1267"/>
    </bk>
    <bk>
      <rc t="2" v="1268"/>
    </bk>
    <bk>
      <rc t="2" v="1269"/>
    </bk>
    <bk>
      <rc t="2" v="1270"/>
    </bk>
    <bk>
      <rc t="2" v="1271"/>
    </bk>
    <bk>
      <rc t="2" v="1272"/>
    </bk>
    <bk>
      <rc t="2" v="1273"/>
    </bk>
    <bk>
      <rc t="2" v="1274"/>
    </bk>
    <bk>
      <rc t="2" v="1275"/>
    </bk>
    <bk>
      <rc t="2" v="1276"/>
    </bk>
    <bk>
      <rc t="2" v="1277"/>
    </bk>
    <bk>
      <rc t="2" v="1278"/>
    </bk>
    <bk>
      <rc t="2" v="1279"/>
    </bk>
    <bk>
      <rc t="2" v="1280"/>
    </bk>
    <bk>
      <rc t="2" v="1281"/>
    </bk>
    <bk>
      <rc t="2" v="1282"/>
    </bk>
    <bk>
      <rc t="2" v="1283"/>
    </bk>
    <bk>
      <rc t="2" v="1284"/>
    </bk>
    <bk>
      <rc t="2" v="1285"/>
    </bk>
    <bk>
      <rc t="2" v="1286"/>
    </bk>
    <bk>
      <rc t="2" v="1287"/>
    </bk>
    <bk>
      <rc t="2" v="1288"/>
    </bk>
    <bk>
      <rc t="2" v="1289"/>
    </bk>
    <bk>
      <rc t="2" v="1290"/>
    </bk>
    <bk>
      <rc t="2" v="1291"/>
    </bk>
    <bk>
      <rc t="2" v="1292"/>
    </bk>
    <bk>
      <rc t="2" v="1293"/>
    </bk>
    <bk>
      <rc t="2" v="1294"/>
    </bk>
    <bk>
      <rc t="2" v="1295"/>
    </bk>
    <bk>
      <rc t="2" v="1296"/>
    </bk>
    <bk>
      <rc t="2" v="1297"/>
    </bk>
    <bk>
      <rc t="2" v="1298"/>
    </bk>
    <bk>
      <rc t="2" v="1299"/>
    </bk>
    <bk>
      <rc t="2" v="1300"/>
    </bk>
    <bk>
      <rc t="2" v="1301"/>
    </bk>
    <bk>
      <rc t="2" v="1302"/>
    </bk>
    <bk>
      <rc t="2" v="1303"/>
    </bk>
    <bk>
      <rc t="2" v="1304"/>
    </bk>
    <bk>
      <rc t="2" v="1305"/>
    </bk>
    <bk>
      <rc t="2" v="1306"/>
    </bk>
    <bk>
      <rc t="2" v="1307"/>
    </bk>
    <bk>
      <rc t="2" v="1308"/>
    </bk>
    <bk>
      <rc t="2" v="1309"/>
    </bk>
    <bk>
      <rc t="2" v="1310"/>
    </bk>
    <bk>
      <rc t="2" v="1311"/>
    </bk>
    <bk>
      <rc t="2" v="1312"/>
    </bk>
    <bk>
      <rc t="2" v="1313"/>
    </bk>
    <bk>
      <rc t="2" v="1314"/>
    </bk>
    <bk>
      <rc t="2" v="1315"/>
    </bk>
    <bk>
      <rc t="2" v="1316"/>
    </bk>
    <bk>
      <rc t="2" v="1317"/>
    </bk>
    <bk>
      <rc t="2" v="1318"/>
    </bk>
    <bk>
      <rc t="2" v="1319"/>
    </bk>
    <bk>
      <rc t="2" v="1320"/>
    </bk>
    <bk>
      <rc t="2" v="1321"/>
    </bk>
    <bk>
      <rc t="2" v="1322"/>
    </bk>
    <bk>
      <rc t="2" v="1323"/>
    </bk>
    <bk>
      <rc t="2" v="1324"/>
    </bk>
    <bk>
      <rc t="2" v="1325"/>
    </bk>
    <bk>
      <rc t="2" v="1326"/>
    </bk>
    <bk>
      <rc t="2" v="1327"/>
    </bk>
    <bk>
      <rc t="2" v="1328"/>
    </bk>
    <bk>
      <rc t="2" v="1329"/>
    </bk>
    <bk>
      <rc t="2" v="1330"/>
    </bk>
    <bk>
      <rc t="2" v="1331"/>
    </bk>
    <bk>
      <rc t="2" v="1332"/>
    </bk>
    <bk>
      <rc t="2" v="1333"/>
    </bk>
    <bk>
      <rc t="2" v="1334"/>
    </bk>
    <bk>
      <rc t="2" v="1335"/>
    </bk>
    <bk>
      <rc t="2" v="1336"/>
    </bk>
    <bk>
      <rc t="2" v="1337"/>
    </bk>
    <bk>
      <rc t="2" v="1338"/>
    </bk>
    <bk>
      <rc t="2" v="1339"/>
    </bk>
    <bk>
      <rc t="2" v="1340"/>
    </bk>
    <bk>
      <rc t="2" v="1341"/>
    </bk>
    <bk>
      <rc t="2" v="1342"/>
    </bk>
    <bk>
      <rc t="2" v="1343"/>
    </bk>
    <bk>
      <rc t="2" v="1344"/>
    </bk>
    <bk>
      <rc t="2" v="1345"/>
    </bk>
    <bk>
      <rc t="2" v="1346"/>
    </bk>
    <bk>
      <rc t="2" v="1347"/>
    </bk>
    <bk>
      <rc t="2" v="1348"/>
    </bk>
    <bk>
      <rc t="2" v="1349"/>
    </bk>
    <bk>
      <rc t="2" v="1350"/>
    </bk>
    <bk>
      <rc t="2" v="1351"/>
    </bk>
    <bk>
      <rc t="2" v="1352"/>
    </bk>
    <bk>
      <rc t="2" v="1353"/>
    </bk>
    <bk>
      <rc t="2" v="1354"/>
    </bk>
    <bk>
      <rc t="2" v="1355"/>
    </bk>
    <bk>
      <rc t="2" v="1356"/>
    </bk>
    <bk>
      <rc t="2" v="1357"/>
    </bk>
    <bk>
      <rc t="2" v="1358"/>
    </bk>
    <bk>
      <rc t="2" v="1359"/>
    </bk>
    <bk>
      <rc t="2" v="1360"/>
    </bk>
    <bk>
      <rc t="2" v="1361"/>
    </bk>
    <bk>
      <rc t="2" v="1362"/>
    </bk>
    <bk>
      <rc t="2" v="1363"/>
    </bk>
    <bk>
      <rc t="2" v="1364"/>
    </bk>
    <bk>
      <rc t="2" v="1365"/>
    </bk>
    <bk>
      <rc t="2" v="1366"/>
    </bk>
    <bk>
      <rc t="2" v="1367"/>
    </bk>
    <bk>
      <rc t="2" v="1368"/>
    </bk>
    <bk>
      <rc t="2" v="1369"/>
    </bk>
    <bk>
      <rc t="2" v="1370"/>
    </bk>
    <bk>
      <rc t="2" v="1371"/>
    </bk>
    <bk>
      <rc t="2" v="1372"/>
    </bk>
    <bk>
      <rc t="2" v="1373"/>
    </bk>
    <bk>
      <rc t="2" v="1374"/>
    </bk>
    <bk>
      <rc t="2" v="1375"/>
    </bk>
    <bk>
      <rc t="2" v="1376"/>
    </bk>
    <bk>
      <rc t="2" v="1377"/>
    </bk>
    <bk>
      <rc t="2" v="1378"/>
    </bk>
    <bk>
      <rc t="2" v="1379"/>
    </bk>
    <bk>
      <rc t="2" v="1380"/>
    </bk>
    <bk>
      <rc t="2" v="1381"/>
    </bk>
    <bk>
      <rc t="2" v="1382"/>
    </bk>
    <bk>
      <rc t="2" v="1383"/>
    </bk>
    <bk>
      <rc t="2" v="1384"/>
    </bk>
    <bk>
      <rc t="2" v="1385"/>
    </bk>
    <bk>
      <rc t="2" v="1386"/>
    </bk>
    <bk>
      <rc t="2" v="1387"/>
    </bk>
    <bk>
      <rc t="2" v="1388"/>
    </bk>
    <bk>
      <rc t="2" v="1389"/>
    </bk>
    <bk>
      <rc t="2" v="1390"/>
    </bk>
    <bk>
      <rc t="2" v="1391"/>
    </bk>
    <bk>
      <rc t="2" v="1392"/>
    </bk>
    <bk>
      <rc t="2" v="1393"/>
    </bk>
    <bk>
      <rc t="2" v="1394"/>
    </bk>
    <bk>
      <rc t="2" v="1395"/>
    </bk>
    <bk>
      <rc t="2" v="1396"/>
    </bk>
    <bk>
      <rc t="2" v="1397"/>
    </bk>
    <bk>
      <rc t="2" v="1398"/>
    </bk>
    <bk>
      <rc t="2" v="1399"/>
    </bk>
    <bk>
      <rc t="2" v="1400"/>
    </bk>
    <bk>
      <rc t="2" v="1401"/>
    </bk>
    <bk>
      <rc t="2" v="1402"/>
    </bk>
    <bk>
      <rc t="2" v="1403"/>
    </bk>
    <bk>
      <rc t="2" v="1404"/>
    </bk>
    <bk>
      <rc t="2" v="1405"/>
    </bk>
    <bk>
      <rc t="2" v="1406"/>
    </bk>
    <bk>
      <rc t="2" v="1407"/>
    </bk>
    <bk>
      <rc t="2" v="1408"/>
    </bk>
    <bk>
      <rc t="2" v="1409"/>
    </bk>
    <bk>
      <rc t="2" v="1410"/>
    </bk>
    <bk>
      <rc t="2" v="1411"/>
    </bk>
    <bk>
      <rc t="2" v="1412"/>
    </bk>
    <bk>
      <rc t="2" v="1413"/>
    </bk>
    <bk>
      <rc t="2" v="1414"/>
    </bk>
    <bk>
      <rc t="2" v="1415"/>
    </bk>
    <bk>
      <rc t="2" v="1416"/>
    </bk>
    <bk>
      <rc t="2" v="1417"/>
    </bk>
    <bk>
      <rc t="2" v="1418"/>
    </bk>
    <bk>
      <rc t="2" v="1419"/>
    </bk>
    <bk>
      <rc t="2" v="1420"/>
    </bk>
    <bk>
      <rc t="2" v="1421"/>
    </bk>
    <bk>
      <rc t="2" v="1422"/>
    </bk>
    <bk>
      <rc t="2" v="1423"/>
    </bk>
    <bk>
      <rc t="2" v="1424"/>
    </bk>
    <bk>
      <rc t="2" v="1425"/>
    </bk>
    <bk>
      <rc t="2" v="1426"/>
    </bk>
    <bk>
      <rc t="2" v="1427"/>
    </bk>
    <bk>
      <rc t="2" v="1428"/>
    </bk>
    <bk>
      <rc t="2" v="1429"/>
    </bk>
    <bk>
      <rc t="2" v="1430"/>
    </bk>
    <bk>
      <rc t="2" v="1431"/>
    </bk>
    <bk>
      <rc t="2" v="1432"/>
    </bk>
    <bk>
      <rc t="2" v="1433"/>
    </bk>
    <bk>
      <rc t="2" v="1434"/>
    </bk>
    <bk>
      <rc t="2" v="1435"/>
    </bk>
    <bk>
      <rc t="2" v="1436"/>
    </bk>
    <bk>
      <rc t="2" v="1437"/>
    </bk>
    <bk>
      <rc t="2" v="1438"/>
    </bk>
    <bk>
      <rc t="2" v="1439"/>
    </bk>
    <bk>
      <rc t="2" v="1440"/>
    </bk>
    <bk>
      <rc t="2" v="1441"/>
    </bk>
    <bk>
      <rc t="2" v="1442"/>
    </bk>
    <bk>
      <rc t="2" v="1443"/>
    </bk>
    <bk>
      <rc t="2" v="1444"/>
    </bk>
    <bk>
      <rc t="2" v="1445"/>
    </bk>
    <bk>
      <rc t="2" v="1446"/>
    </bk>
    <bk>
      <rc t="2" v="1447"/>
    </bk>
    <bk>
      <rc t="2" v="1448"/>
    </bk>
    <bk>
      <rc t="2" v="1449"/>
    </bk>
    <bk>
      <rc t="2" v="1450"/>
    </bk>
    <bk>
      <rc t="2" v="1451"/>
    </bk>
    <bk>
      <rc t="2" v="1452"/>
    </bk>
    <bk>
      <rc t="2" v="1453"/>
    </bk>
    <bk>
      <rc t="2" v="1454"/>
    </bk>
    <bk>
      <rc t="2" v="1455"/>
    </bk>
    <bk>
      <rc t="2" v="1456"/>
    </bk>
    <bk>
      <rc t="2" v="1457"/>
    </bk>
    <bk>
      <rc t="2" v="1458"/>
    </bk>
    <bk>
      <rc t="2" v="1459"/>
    </bk>
    <bk>
      <rc t="2" v="1460"/>
    </bk>
    <bk>
      <rc t="2" v="1461"/>
    </bk>
    <bk>
      <rc t="2" v="1462"/>
    </bk>
    <bk>
      <rc t="2" v="1463"/>
    </bk>
    <bk>
      <rc t="2" v="1464"/>
    </bk>
    <bk>
      <rc t="2" v="1465"/>
    </bk>
    <bk>
      <rc t="2" v="1466"/>
    </bk>
    <bk>
      <rc t="2" v="1467"/>
    </bk>
    <bk>
      <rc t="2" v="1468"/>
    </bk>
    <bk>
      <rc t="2" v="1469"/>
    </bk>
    <bk>
      <rc t="2" v="1470"/>
    </bk>
    <bk>
      <rc t="2" v="1471"/>
    </bk>
    <bk>
      <rc t="2" v="1472"/>
    </bk>
    <bk>
      <rc t="2" v="1473"/>
    </bk>
    <bk>
      <rc t="2" v="1474"/>
    </bk>
    <bk>
      <rc t="2" v="1475"/>
    </bk>
    <bk>
      <rc t="2" v="1476"/>
    </bk>
    <bk>
      <rc t="2" v="1477"/>
    </bk>
    <bk>
      <rc t="2" v="1478"/>
    </bk>
    <bk>
      <rc t="2" v="1479"/>
    </bk>
    <bk>
      <rc t="2" v="1480"/>
    </bk>
    <bk>
      <rc t="2" v="1481"/>
    </bk>
    <bk>
      <rc t="2" v="1482"/>
    </bk>
    <bk>
      <rc t="2" v="1483"/>
    </bk>
    <bk>
      <rc t="2" v="1484"/>
    </bk>
    <bk>
      <rc t="2" v="1485"/>
    </bk>
    <bk>
      <rc t="2" v="1486"/>
    </bk>
    <bk>
      <rc t="2" v="1487"/>
    </bk>
    <bk>
      <rc t="2" v="1488"/>
    </bk>
    <bk>
      <rc t="2" v="1489"/>
    </bk>
    <bk>
      <rc t="2" v="1490"/>
    </bk>
    <bk>
      <rc t="2" v="1491"/>
    </bk>
    <bk>
      <rc t="2" v="1492"/>
    </bk>
    <bk>
      <rc t="2" v="1493"/>
    </bk>
    <bk>
      <rc t="2" v="1494"/>
    </bk>
    <bk>
      <rc t="2" v="1495"/>
    </bk>
    <bk>
      <rc t="2" v="1496"/>
    </bk>
    <bk>
      <rc t="2" v="1497"/>
    </bk>
    <bk>
      <rc t="2" v="1498"/>
    </bk>
    <bk>
      <rc t="2" v="1499"/>
    </bk>
    <bk>
      <rc t="2" v="1500"/>
    </bk>
    <bk>
      <rc t="2" v="1501"/>
    </bk>
    <bk>
      <rc t="2" v="1502"/>
    </bk>
    <bk>
      <rc t="2" v="1503"/>
    </bk>
    <bk>
      <rc t="2" v="1504"/>
    </bk>
    <bk>
      <rc t="2" v="1505"/>
    </bk>
    <bk>
      <rc t="2" v="1506"/>
    </bk>
    <bk>
      <rc t="2" v="1507"/>
    </bk>
    <bk>
      <rc t="2" v="1508"/>
    </bk>
    <bk>
      <rc t="2" v="1509"/>
    </bk>
    <bk>
      <rc t="2" v="1510"/>
    </bk>
    <bk>
      <rc t="2" v="1511"/>
    </bk>
    <bk>
      <rc t="2" v="1512"/>
    </bk>
    <bk>
      <rc t="2" v="1513"/>
    </bk>
    <bk>
      <rc t="2" v="1514"/>
    </bk>
    <bk>
      <rc t="2" v="1515"/>
    </bk>
    <bk>
      <rc t="2" v="1516"/>
    </bk>
    <bk>
      <rc t="2" v="1517"/>
    </bk>
    <bk>
      <rc t="2" v="1518"/>
    </bk>
    <bk>
      <rc t="2" v="1519"/>
    </bk>
    <bk>
      <rc t="2" v="1520"/>
    </bk>
    <bk>
      <rc t="2" v="1521"/>
    </bk>
    <bk>
      <rc t="2" v="1522"/>
    </bk>
    <bk>
      <rc t="2" v="1523"/>
    </bk>
    <bk>
      <rc t="2" v="1524"/>
    </bk>
    <bk>
      <rc t="2" v="1525"/>
    </bk>
    <bk>
      <rc t="2" v="1526"/>
    </bk>
    <bk>
      <rc t="2" v="1527"/>
    </bk>
    <bk>
      <rc t="2" v="1528"/>
    </bk>
    <bk>
      <rc t="2" v="1529"/>
    </bk>
    <bk>
      <rc t="2" v="1530"/>
    </bk>
    <bk>
      <rc t="2" v="1531"/>
    </bk>
    <bk>
      <rc t="2" v="1532"/>
    </bk>
    <bk>
      <rc t="2" v="1533"/>
    </bk>
    <bk>
      <rc t="2" v="1534"/>
    </bk>
    <bk>
      <rc t="2" v="1535"/>
    </bk>
    <bk>
      <rc t="2" v="1536"/>
    </bk>
    <bk>
      <rc t="2" v="1537"/>
    </bk>
    <bk>
      <rc t="2" v="1538"/>
    </bk>
    <bk>
      <rc t="2" v="1539"/>
    </bk>
    <bk>
      <rc t="2" v="1540"/>
    </bk>
    <bk>
      <rc t="2" v="1541"/>
    </bk>
    <bk>
      <rc t="2" v="1542"/>
    </bk>
    <bk>
      <rc t="2" v="1543"/>
    </bk>
    <bk>
      <rc t="2" v="1544"/>
    </bk>
    <bk>
      <rc t="2" v="1545"/>
    </bk>
    <bk>
      <rc t="2" v="1546"/>
    </bk>
    <bk>
      <rc t="2" v="1547"/>
    </bk>
    <bk>
      <rc t="2" v="1548"/>
    </bk>
    <bk>
      <rc t="2" v="1549"/>
    </bk>
    <bk>
      <rc t="2" v="1550"/>
    </bk>
    <bk>
      <rc t="2" v="1551"/>
    </bk>
    <bk>
      <rc t="2" v="1552"/>
    </bk>
    <bk>
      <rc t="2" v="1553"/>
    </bk>
    <bk>
      <rc t="2" v="1554"/>
    </bk>
    <bk>
      <rc t="2" v="1555"/>
    </bk>
    <bk>
      <rc t="2" v="1556"/>
    </bk>
    <bk>
      <rc t="2" v="1557"/>
    </bk>
    <bk>
      <rc t="2" v="1558"/>
    </bk>
    <bk>
      <rc t="2" v="1559"/>
    </bk>
    <bk>
      <rc t="2" v="1560"/>
    </bk>
    <bk>
      <rc t="2" v="1561"/>
    </bk>
    <bk>
      <rc t="2" v="1562"/>
    </bk>
    <bk>
      <rc t="2" v="1563"/>
    </bk>
    <bk>
      <rc t="2" v="1564"/>
    </bk>
    <bk>
      <rc t="2" v="1565"/>
    </bk>
    <bk>
      <rc t="2" v="1566"/>
    </bk>
    <bk>
      <rc t="2" v="1567"/>
    </bk>
    <bk>
      <rc t="2" v="1568"/>
    </bk>
    <bk>
      <rc t="2" v="1569"/>
    </bk>
    <bk>
      <rc t="2" v="1570"/>
    </bk>
    <bk>
      <rc t="2" v="1571"/>
    </bk>
    <bk>
      <rc t="2" v="1572"/>
    </bk>
    <bk>
      <rc t="2" v="1573"/>
    </bk>
    <bk>
      <rc t="2" v="1574"/>
    </bk>
    <bk>
      <rc t="2" v="1575"/>
    </bk>
    <bk>
      <rc t="2" v="1576"/>
    </bk>
    <bk>
      <rc t="2" v="1577"/>
    </bk>
    <bk>
      <rc t="2" v="1578"/>
    </bk>
    <bk>
      <rc t="2" v="1579"/>
    </bk>
    <bk>
      <rc t="2" v="1580"/>
    </bk>
    <bk>
      <rc t="2" v="1581"/>
    </bk>
    <bk>
      <rc t="2" v="1582"/>
    </bk>
    <bk>
      <rc t="2" v="1583"/>
    </bk>
    <bk>
      <rc t="2" v="1584"/>
    </bk>
    <bk>
      <rc t="2" v="1585"/>
    </bk>
    <bk>
      <rc t="2" v="1586"/>
    </bk>
    <bk>
      <rc t="2" v="1587"/>
    </bk>
    <bk>
      <rc t="2" v="1588"/>
    </bk>
    <bk>
      <rc t="2" v="1589"/>
    </bk>
    <bk>
      <rc t="2" v="1590"/>
    </bk>
    <bk>
      <rc t="2" v="1591"/>
    </bk>
    <bk>
      <rc t="2" v="1592"/>
    </bk>
    <bk>
      <rc t="2" v="1593"/>
    </bk>
    <bk>
      <rc t="2" v="1594"/>
    </bk>
    <bk>
      <rc t="2" v="1595"/>
    </bk>
    <bk>
      <rc t="2" v="1596"/>
    </bk>
    <bk>
      <rc t="2" v="1597"/>
    </bk>
    <bk>
      <rc t="2" v="1598"/>
    </bk>
    <bk>
      <rc t="2" v="1599"/>
    </bk>
    <bk>
      <rc t="2" v="1600"/>
    </bk>
    <bk>
      <rc t="2" v="1601"/>
    </bk>
    <bk>
      <rc t="2" v="1602"/>
    </bk>
    <bk>
      <rc t="2" v="1603"/>
    </bk>
    <bk>
      <rc t="2" v="1604"/>
    </bk>
    <bk>
      <rc t="2" v="1605"/>
    </bk>
    <bk>
      <rc t="2" v="1606"/>
    </bk>
    <bk>
      <rc t="2" v="1607"/>
    </bk>
    <bk>
      <rc t="2" v="1608"/>
    </bk>
    <bk>
      <rc t="2" v="1609"/>
    </bk>
    <bk>
      <rc t="2" v="1610"/>
    </bk>
    <bk>
      <rc t="2" v="1611"/>
    </bk>
    <bk>
      <rc t="2" v="1612"/>
    </bk>
    <bk>
      <rc t="2" v="1613"/>
    </bk>
    <bk>
      <rc t="2" v="1614"/>
    </bk>
    <bk>
      <rc t="2" v="1615"/>
    </bk>
    <bk>
      <rc t="2" v="1616"/>
    </bk>
    <bk>
      <rc t="2" v="1617"/>
    </bk>
    <bk>
      <rc t="2" v="1618"/>
    </bk>
    <bk>
      <rc t="2" v="1619"/>
    </bk>
    <bk>
      <rc t="2" v="1620"/>
    </bk>
    <bk>
      <rc t="2" v="1621"/>
    </bk>
    <bk>
      <rc t="2" v="1622"/>
    </bk>
    <bk>
      <rc t="2" v="1623"/>
    </bk>
    <bk>
      <rc t="2" v="1624"/>
    </bk>
    <bk>
      <rc t="2" v="1625"/>
    </bk>
    <bk>
      <rc t="2" v="1626"/>
    </bk>
    <bk>
      <rc t="2" v="1627"/>
    </bk>
    <bk>
      <rc t="2" v="1628"/>
    </bk>
    <bk>
      <rc t="2" v="1629"/>
    </bk>
    <bk>
      <rc t="2" v="1630"/>
    </bk>
    <bk>
      <rc t="2" v="1631"/>
    </bk>
    <bk>
      <rc t="2" v="1632"/>
    </bk>
    <bk>
      <rc t="2" v="1633"/>
    </bk>
    <bk>
      <rc t="2" v="1634"/>
    </bk>
    <bk>
      <rc t="2" v="1635"/>
    </bk>
    <bk>
      <rc t="2" v="1636"/>
    </bk>
    <bk>
      <rc t="2" v="1637"/>
    </bk>
    <bk>
      <rc t="2" v="1638"/>
    </bk>
    <bk>
      <rc t="2" v="1639"/>
    </bk>
    <bk>
      <rc t="2" v="1640"/>
    </bk>
    <bk>
      <rc t="2" v="1641"/>
    </bk>
    <bk>
      <rc t="2" v="1642"/>
    </bk>
    <bk>
      <rc t="2" v="1643"/>
    </bk>
    <bk>
      <rc t="2" v="1644"/>
    </bk>
    <bk>
      <rc t="2" v="1645"/>
    </bk>
    <bk>
      <rc t="2" v="1646"/>
    </bk>
    <bk>
      <rc t="2" v="1647"/>
    </bk>
    <bk>
      <rc t="2" v="1648"/>
    </bk>
    <bk>
      <rc t="2" v="1649"/>
    </bk>
    <bk>
      <rc t="2" v="1650"/>
    </bk>
    <bk>
      <rc t="2" v="1651"/>
    </bk>
    <bk>
      <rc t="2" v="1652"/>
    </bk>
    <bk>
      <rc t="2" v="1653"/>
    </bk>
    <bk>
      <rc t="2" v="1654"/>
    </bk>
    <bk>
      <rc t="2" v="1655"/>
    </bk>
    <bk>
      <rc t="2" v="1656"/>
    </bk>
    <bk>
      <rc t="2" v="1657"/>
    </bk>
    <bk>
      <rc t="2" v="1658"/>
    </bk>
    <bk>
      <rc t="2" v="1659"/>
    </bk>
    <bk>
      <rc t="2" v="1660"/>
    </bk>
    <bk>
      <rc t="2" v="1661"/>
    </bk>
    <bk>
      <rc t="2" v="1662"/>
    </bk>
    <bk>
      <rc t="2" v="1663"/>
    </bk>
    <bk>
      <rc t="2" v="1664"/>
    </bk>
    <bk>
      <rc t="2" v="1665"/>
    </bk>
    <bk>
      <rc t="2" v="1666"/>
    </bk>
    <bk>
      <rc t="2" v="1667"/>
    </bk>
    <bk>
      <rc t="2" v="1668"/>
    </bk>
    <bk>
      <rc t="2" v="1669"/>
    </bk>
    <bk>
      <rc t="2" v="1670"/>
    </bk>
    <bk>
      <rc t="2" v="1671"/>
    </bk>
    <bk>
      <rc t="2" v="1672"/>
    </bk>
    <bk>
      <rc t="2" v="1673"/>
    </bk>
    <bk>
      <rc t="2" v="1674"/>
    </bk>
    <bk>
      <rc t="2" v="1675"/>
    </bk>
    <bk>
      <rc t="2" v="1676"/>
    </bk>
    <bk>
      <rc t="2" v="1677"/>
    </bk>
    <bk>
      <rc t="2" v="1678"/>
    </bk>
    <bk>
      <rc t="2" v="1679"/>
    </bk>
    <bk>
      <rc t="2" v="1680"/>
    </bk>
    <bk>
      <rc t="2" v="1681"/>
    </bk>
    <bk>
      <rc t="2" v="1682"/>
    </bk>
    <bk>
      <rc t="2" v="1683"/>
    </bk>
    <bk>
      <rc t="2" v="1684"/>
    </bk>
    <bk>
      <rc t="2" v="1685"/>
    </bk>
    <bk>
      <rc t="2" v="1686"/>
    </bk>
    <bk>
      <rc t="2" v="1687"/>
    </bk>
    <bk>
      <rc t="2" v="1688"/>
    </bk>
    <bk>
      <rc t="2" v="1689"/>
    </bk>
    <bk>
      <rc t="2" v="1690"/>
    </bk>
    <bk>
      <rc t="2" v="1691"/>
    </bk>
    <bk>
      <rc t="2" v="1692"/>
    </bk>
    <bk>
      <rc t="2" v="1693"/>
    </bk>
    <bk>
      <rc t="2" v="1694"/>
    </bk>
    <bk>
      <rc t="2" v="1695"/>
    </bk>
    <bk>
      <rc t="2" v="1696"/>
    </bk>
    <bk>
      <rc t="2" v="1697"/>
    </bk>
    <bk>
      <rc t="2" v="1698"/>
    </bk>
    <bk>
      <rc t="2" v="1699"/>
    </bk>
    <bk>
      <rc t="2" v="1700"/>
    </bk>
    <bk>
      <rc t="2" v="1701"/>
    </bk>
    <bk>
      <rc t="2" v="1702"/>
    </bk>
    <bk>
      <rc t="2" v="1703"/>
    </bk>
    <bk>
      <rc t="2" v="1704"/>
    </bk>
    <bk>
      <rc t="2" v="1705"/>
    </bk>
    <bk>
      <rc t="2" v="1706"/>
    </bk>
    <bk>
      <rc t="2" v="1707"/>
    </bk>
    <bk>
      <rc t="2" v="1708"/>
    </bk>
    <bk>
      <rc t="2" v="1709"/>
    </bk>
    <bk>
      <rc t="2" v="1710"/>
    </bk>
    <bk>
      <rc t="2" v="1711"/>
    </bk>
    <bk>
      <rc t="2" v="1712"/>
    </bk>
    <bk>
      <rc t="2" v="1713"/>
    </bk>
    <bk>
      <rc t="2" v="1714"/>
    </bk>
    <bk>
      <rc t="2" v="1715"/>
    </bk>
    <bk>
      <rc t="2" v="1716"/>
    </bk>
    <bk>
      <rc t="2" v="1717"/>
    </bk>
    <bk>
      <rc t="2" v="1718"/>
    </bk>
    <bk>
      <rc t="2" v="1719"/>
    </bk>
    <bk>
      <rc t="2" v="1720"/>
    </bk>
    <bk>
      <rc t="2" v="1721"/>
    </bk>
    <bk>
      <rc t="2" v="1722"/>
    </bk>
    <bk>
      <rc t="2" v="1723"/>
    </bk>
    <bk>
      <rc t="2" v="1724"/>
    </bk>
    <bk>
      <rc t="2" v="1725"/>
    </bk>
    <bk>
      <rc t="2" v="1726"/>
    </bk>
    <bk>
      <rc t="2" v="1727"/>
    </bk>
    <bk>
      <rc t="2" v="1728"/>
    </bk>
    <bk>
      <rc t="2" v="1729"/>
    </bk>
    <bk>
      <rc t="2" v="1730"/>
    </bk>
    <bk>
      <rc t="2" v="1731"/>
    </bk>
    <bk>
      <rc t="2" v="1732"/>
    </bk>
    <bk>
      <rc t="2" v="1733"/>
    </bk>
    <bk>
      <rc t="2" v="1734"/>
    </bk>
    <bk>
      <rc t="2" v="1735"/>
    </bk>
    <bk>
      <rc t="2" v="1736"/>
    </bk>
    <bk>
      <rc t="2" v="1737"/>
    </bk>
    <bk>
      <rc t="2" v="1738"/>
    </bk>
    <bk>
      <rc t="2" v="1739"/>
    </bk>
    <bk>
      <rc t="2" v="1740"/>
    </bk>
    <bk>
      <rc t="2" v="1741"/>
    </bk>
    <bk>
      <rc t="2" v="1742"/>
    </bk>
    <bk>
      <rc t="2" v="1743"/>
    </bk>
    <bk>
      <rc t="2" v="1744"/>
    </bk>
    <bk>
      <rc t="2" v="1745"/>
    </bk>
    <bk>
      <rc t="2" v="1746"/>
    </bk>
    <bk>
      <rc t="2" v="1747"/>
    </bk>
    <bk>
      <rc t="2" v="1748"/>
    </bk>
    <bk>
      <rc t="2" v="1749"/>
    </bk>
    <bk>
      <rc t="2" v="1750"/>
    </bk>
    <bk>
      <rc t="2" v="1751"/>
    </bk>
    <bk>
      <rc t="2" v="1752"/>
    </bk>
    <bk>
      <rc t="2" v="1753"/>
    </bk>
    <bk>
      <rc t="2" v="1754"/>
    </bk>
    <bk>
      <rc t="2" v="1755"/>
    </bk>
    <bk>
      <rc t="2" v="1756"/>
    </bk>
    <bk>
      <rc t="2" v="1757"/>
    </bk>
    <bk>
      <rc t="2" v="1758"/>
    </bk>
    <bk>
      <rc t="2" v="1759"/>
    </bk>
    <bk>
      <rc t="2" v="1760"/>
    </bk>
    <bk>
      <rc t="2" v="1761"/>
    </bk>
    <bk>
      <rc t="2" v="1762"/>
    </bk>
    <bk>
      <rc t="2" v="1763"/>
    </bk>
    <bk>
      <rc t="2" v="1764"/>
    </bk>
    <bk>
      <rc t="2" v="1765"/>
    </bk>
    <bk>
      <rc t="2" v="1766"/>
    </bk>
    <bk>
      <rc t="2" v="1767"/>
    </bk>
    <bk>
      <rc t="2" v="1768"/>
    </bk>
    <bk>
      <rc t="2" v="1769"/>
    </bk>
    <bk>
      <rc t="2" v="1770"/>
    </bk>
    <bk>
      <rc t="2" v="1771"/>
    </bk>
    <bk>
      <rc t="2" v="1772"/>
    </bk>
    <bk>
      <rc t="2" v="1773"/>
    </bk>
    <bk>
      <rc t="2" v="1774"/>
    </bk>
    <bk>
      <rc t="2" v="1775"/>
    </bk>
    <bk>
      <rc t="2" v="1776"/>
    </bk>
    <bk>
      <rc t="2" v="1777"/>
    </bk>
    <bk>
      <rc t="2" v="1778"/>
    </bk>
    <bk>
      <rc t="2" v="1779"/>
    </bk>
    <bk>
      <rc t="2" v="1780"/>
    </bk>
    <bk>
      <rc t="2" v="1781"/>
    </bk>
    <bk>
      <rc t="2" v="1782"/>
    </bk>
    <bk>
      <rc t="2" v="1783"/>
    </bk>
    <bk>
      <rc t="2" v="1784"/>
    </bk>
    <bk>
      <rc t="2" v="1785"/>
    </bk>
    <bk>
      <rc t="2" v="1786"/>
    </bk>
    <bk>
      <rc t="2" v="1787"/>
    </bk>
    <bk>
      <rc t="2" v="1788"/>
    </bk>
    <bk>
      <rc t="2" v="1789"/>
    </bk>
    <bk>
      <rc t="2" v="1790"/>
    </bk>
    <bk>
      <rc t="2" v="1791"/>
    </bk>
    <bk>
      <rc t="2" v="1792"/>
    </bk>
    <bk>
      <rc t="2" v="1793"/>
    </bk>
    <bk>
      <rc t="2" v="1794"/>
    </bk>
    <bk>
      <rc t="2" v="1795"/>
    </bk>
    <bk>
      <rc t="2" v="1796"/>
    </bk>
    <bk>
      <rc t="2" v="1797"/>
    </bk>
    <bk>
      <rc t="2" v="1798"/>
    </bk>
    <bk>
      <rc t="2" v="1799"/>
    </bk>
    <bk>
      <rc t="2" v="1800"/>
    </bk>
    <bk>
      <rc t="2" v="1801"/>
    </bk>
    <bk>
      <rc t="2" v="1802"/>
    </bk>
    <bk>
      <rc t="2" v="1803"/>
    </bk>
    <bk>
      <rc t="2" v="1804"/>
    </bk>
    <bk>
      <rc t="2" v="1805"/>
    </bk>
    <bk>
      <rc t="2" v="1806"/>
    </bk>
    <bk>
      <rc t="2" v="1807"/>
    </bk>
    <bk>
      <rc t="2" v="1808"/>
    </bk>
    <bk>
      <rc t="2" v="1809"/>
    </bk>
    <bk>
      <rc t="2" v="1810"/>
    </bk>
    <bk>
      <rc t="2" v="1811"/>
    </bk>
    <bk>
      <rc t="2" v="1812"/>
    </bk>
    <bk>
      <rc t="2" v="1813"/>
    </bk>
    <bk>
      <rc t="2" v="1814"/>
    </bk>
    <bk>
      <rc t="2" v="1815"/>
    </bk>
    <bk>
      <rc t="2" v="1816"/>
    </bk>
    <bk>
      <rc t="2" v="1817"/>
    </bk>
    <bk>
      <rc t="2" v="1818"/>
    </bk>
    <bk>
      <rc t="2" v="1819"/>
    </bk>
    <bk>
      <rc t="2" v="1820"/>
    </bk>
    <bk>
      <rc t="2" v="1821"/>
    </bk>
    <bk>
      <rc t="2" v="1822"/>
    </bk>
    <bk>
      <rc t="2" v="1823"/>
    </bk>
    <bk>
      <rc t="2" v="1824"/>
    </bk>
    <bk>
      <rc t="2" v="1825"/>
    </bk>
    <bk>
      <rc t="2" v="1826"/>
    </bk>
    <bk>
      <rc t="2" v="1827"/>
    </bk>
    <bk>
      <rc t="2" v="1828"/>
    </bk>
    <bk>
      <rc t="2" v="1829"/>
    </bk>
    <bk>
      <rc t="2" v="1830"/>
    </bk>
    <bk>
      <rc t="2" v="1831"/>
    </bk>
    <bk>
      <rc t="2" v="1832"/>
    </bk>
    <bk>
      <rc t="2" v="1833"/>
    </bk>
    <bk>
      <rc t="2" v="1834"/>
    </bk>
    <bk>
      <rc t="2" v="1835"/>
    </bk>
    <bk>
      <rc t="2" v="1836"/>
    </bk>
    <bk>
      <rc t="2" v="1837"/>
    </bk>
    <bk>
      <rc t="2" v="1838"/>
    </bk>
    <bk>
      <rc t="2" v="1839"/>
    </bk>
    <bk>
      <rc t="2" v="1840"/>
    </bk>
    <bk>
      <rc t="2" v="1841"/>
    </bk>
    <bk>
      <rc t="2" v="1842"/>
    </bk>
    <bk>
      <rc t="2" v="1843"/>
    </bk>
    <bk>
      <rc t="2" v="1844"/>
    </bk>
    <bk>
      <rc t="2" v="1845"/>
    </bk>
    <bk>
      <rc t="2" v="1846"/>
    </bk>
    <bk>
      <rc t="2" v="1847"/>
    </bk>
    <bk>
      <rc t="2" v="1848"/>
    </bk>
    <bk>
      <rc t="2" v="1849"/>
    </bk>
    <bk>
      <rc t="2" v="1850"/>
    </bk>
    <bk>
      <rc t="2" v="1851"/>
    </bk>
    <bk>
      <rc t="2" v="1852"/>
    </bk>
    <bk>
      <rc t="2" v="1853"/>
    </bk>
    <bk>
      <rc t="2" v="1854"/>
    </bk>
    <bk>
      <rc t="2" v="1855"/>
    </bk>
    <bk>
      <rc t="2" v="1856"/>
    </bk>
    <bk>
      <rc t="2" v="1857"/>
    </bk>
    <bk>
      <rc t="2" v="1858"/>
    </bk>
    <bk>
      <rc t="2" v="1859"/>
    </bk>
    <bk>
      <rc t="2" v="1860"/>
    </bk>
    <bk>
      <rc t="2" v="1861"/>
    </bk>
    <bk>
      <rc t="2" v="1862"/>
    </bk>
    <bk>
      <rc t="2" v="1863"/>
    </bk>
    <bk>
      <rc t="2" v="1864"/>
    </bk>
    <bk>
      <rc t="2" v="1865"/>
    </bk>
    <bk>
      <rc t="2" v="1866"/>
    </bk>
    <bk>
      <rc t="2" v="1867"/>
    </bk>
    <bk>
      <rc t="2" v="1868"/>
    </bk>
    <bk>
      <rc t="2" v="1869"/>
    </bk>
    <bk>
      <rc t="2" v="1870"/>
    </bk>
    <bk>
      <rc t="2" v="1871"/>
    </bk>
    <bk>
      <rc t="2" v="1872"/>
    </bk>
    <bk>
      <rc t="2" v="1873"/>
    </bk>
    <bk>
      <rc t="2" v="1874"/>
    </bk>
    <bk>
      <rc t="2" v="1875"/>
    </bk>
    <bk>
      <rc t="2" v="1876"/>
    </bk>
    <bk>
      <rc t="2" v="1877"/>
    </bk>
    <bk>
      <rc t="2" v="1878"/>
    </bk>
    <bk>
      <rc t="2" v="1879"/>
    </bk>
    <bk>
      <rc t="2" v="1880"/>
    </bk>
    <bk>
      <rc t="2" v="1881"/>
    </bk>
    <bk>
      <rc t="2" v="1882"/>
    </bk>
    <bk>
      <rc t="2" v="1883"/>
    </bk>
    <bk>
      <rc t="2" v="1884"/>
    </bk>
    <bk>
      <rc t="2" v="1885"/>
    </bk>
    <bk>
      <rc t="2" v="1886"/>
    </bk>
    <bk>
      <rc t="2" v="1887"/>
    </bk>
    <bk>
      <rc t="2" v="1888"/>
    </bk>
    <bk>
      <rc t="2" v="1889"/>
    </bk>
    <bk>
      <rc t="2" v="1890"/>
    </bk>
    <bk>
      <rc t="2" v="1891"/>
    </bk>
    <bk>
      <rc t="2" v="1892"/>
    </bk>
    <bk>
      <rc t="2" v="1893"/>
    </bk>
    <bk>
      <rc t="2" v="1894"/>
    </bk>
    <bk>
      <rc t="2" v="1895"/>
    </bk>
    <bk>
      <rc t="2" v="1896"/>
    </bk>
    <bk>
      <rc t="2" v="1897"/>
    </bk>
    <bk>
      <rc t="2" v="1898"/>
    </bk>
    <bk>
      <rc t="2" v="1899"/>
    </bk>
    <bk>
      <rc t="2" v="1900"/>
    </bk>
    <bk>
      <rc t="2" v="1901"/>
    </bk>
    <bk>
      <rc t="2" v="1902"/>
    </bk>
    <bk>
      <rc t="2" v="1903"/>
    </bk>
    <bk>
      <rc t="2" v="1904"/>
    </bk>
    <bk>
      <rc t="2" v="1905"/>
    </bk>
    <bk>
      <rc t="2" v="1906"/>
    </bk>
    <bk>
      <rc t="2" v="1907"/>
    </bk>
    <bk>
      <rc t="2" v="1908"/>
    </bk>
    <bk>
      <rc t="2" v="1909"/>
    </bk>
    <bk>
      <rc t="2" v="1910"/>
    </bk>
    <bk>
      <rc t="2" v="1911"/>
    </bk>
    <bk>
      <rc t="2" v="1912"/>
    </bk>
    <bk>
      <rc t="2" v="1913"/>
    </bk>
    <bk>
      <rc t="2" v="1914"/>
    </bk>
    <bk>
      <rc t="2" v="1915"/>
    </bk>
    <bk>
      <rc t="2" v="1916"/>
    </bk>
    <bk>
      <rc t="2" v="1917"/>
    </bk>
    <bk>
      <rc t="2" v="1918"/>
    </bk>
    <bk>
      <rc t="2" v="1919"/>
    </bk>
    <bk>
      <rc t="2" v="1920"/>
    </bk>
    <bk>
      <rc t="2" v="1921"/>
    </bk>
    <bk>
      <rc t="2" v="1922"/>
    </bk>
    <bk>
      <rc t="2" v="1923"/>
    </bk>
    <bk>
      <rc t="2" v="1924"/>
    </bk>
    <bk>
      <rc t="2" v="1925"/>
    </bk>
    <bk>
      <rc t="2" v="1926"/>
    </bk>
    <bk>
      <rc t="2" v="1927"/>
    </bk>
    <bk>
      <rc t="2" v="1928"/>
    </bk>
    <bk>
      <rc t="2" v="1929"/>
    </bk>
    <bk>
      <rc t="2" v="1930"/>
    </bk>
    <bk>
      <rc t="2" v="1931"/>
    </bk>
    <bk>
      <rc t="2" v="1932"/>
    </bk>
    <bk>
      <rc t="2" v="1933"/>
    </bk>
    <bk>
      <rc t="2" v="1934"/>
    </bk>
    <bk>
      <rc t="2" v="1935"/>
    </bk>
    <bk>
      <rc t="2" v="1936"/>
    </bk>
    <bk>
      <rc t="2" v="1937"/>
    </bk>
    <bk>
      <rc t="2" v="1938"/>
    </bk>
    <bk>
      <rc t="2" v="1939"/>
    </bk>
    <bk>
      <rc t="2" v="1940"/>
    </bk>
    <bk>
      <rc t="2" v="1941"/>
    </bk>
    <bk>
      <rc t="2" v="1942"/>
    </bk>
    <bk>
      <rc t="2" v="1943"/>
    </bk>
    <bk>
      <rc t="2" v="1944"/>
    </bk>
    <bk>
      <rc t="2" v="1945"/>
    </bk>
    <bk>
      <rc t="2" v="1946"/>
    </bk>
    <bk>
      <rc t="2" v="1947"/>
    </bk>
    <bk>
      <rc t="2" v="1948"/>
    </bk>
    <bk>
      <rc t="2" v="1949"/>
    </bk>
    <bk>
      <rc t="2" v="1950"/>
    </bk>
    <bk>
      <rc t="2" v="1951"/>
    </bk>
    <bk>
      <rc t="2" v="1952"/>
    </bk>
    <bk>
      <rc t="2" v="1953"/>
    </bk>
    <bk>
      <rc t="2" v="1954"/>
    </bk>
    <bk>
      <rc t="2" v="1955"/>
    </bk>
    <bk>
      <rc t="2" v="1956"/>
    </bk>
    <bk>
      <rc t="2" v="1957"/>
    </bk>
    <bk>
      <rc t="2" v="1958"/>
    </bk>
    <bk>
      <rc t="2" v="1959"/>
    </bk>
    <bk>
      <rc t="2" v="1960"/>
    </bk>
    <bk>
      <rc t="2" v="1961"/>
    </bk>
    <bk>
      <rc t="2" v="1962"/>
    </bk>
    <bk>
      <rc t="2" v="1963"/>
    </bk>
    <bk>
      <rc t="2" v="1964"/>
    </bk>
    <bk>
      <rc t="2" v="1965"/>
    </bk>
    <bk>
      <rc t="2" v="1966"/>
    </bk>
    <bk>
      <rc t="2" v="1967"/>
    </bk>
    <bk>
      <rc t="2" v="1968"/>
    </bk>
    <bk>
      <rc t="2" v="1969"/>
    </bk>
    <bk>
      <rc t="2" v="1970"/>
    </bk>
    <bk>
      <rc t="2" v="1971"/>
    </bk>
    <bk>
      <rc t="2" v="1972"/>
    </bk>
    <bk>
      <rc t="2" v="1973"/>
    </bk>
    <bk>
      <rc t="2" v="1974"/>
    </bk>
    <bk>
      <rc t="2" v="1975"/>
    </bk>
    <bk>
      <rc t="2" v="1976"/>
    </bk>
    <bk>
      <rc t="2" v="1977"/>
    </bk>
    <bk>
      <rc t="2" v="1978"/>
    </bk>
    <bk>
      <rc t="2" v="1979"/>
    </bk>
    <bk>
      <rc t="2" v="1980"/>
    </bk>
    <bk>
      <rc t="2" v="1981"/>
    </bk>
    <bk>
      <rc t="2" v="1982"/>
    </bk>
    <bk>
      <rc t="2" v="1983"/>
    </bk>
    <bk>
      <rc t="2" v="1984"/>
    </bk>
    <bk>
      <rc t="2" v="1985"/>
    </bk>
    <bk>
      <rc t="2" v="1986"/>
    </bk>
    <bk>
      <rc t="2" v="1987"/>
    </bk>
    <bk>
      <rc t="2" v="1988"/>
    </bk>
    <bk>
      <rc t="2" v="1989"/>
    </bk>
    <bk>
      <rc t="2" v="1990"/>
    </bk>
    <bk>
      <rc t="2" v="1991"/>
    </bk>
    <bk>
      <rc t="2" v="1992"/>
    </bk>
    <bk>
      <rc t="2" v="1993"/>
    </bk>
    <bk>
      <rc t="2" v="1994"/>
    </bk>
    <bk>
      <rc t="2" v="1995"/>
    </bk>
    <bk>
      <rc t="2" v="1996"/>
    </bk>
    <bk>
      <rc t="2" v="1997"/>
    </bk>
    <bk>
      <rc t="2" v="1998"/>
    </bk>
    <bk>
      <rc t="2" v="1999"/>
    </bk>
    <bk>
      <rc t="2" v="2000"/>
    </bk>
    <bk>
      <rc t="2" v="2001"/>
    </bk>
    <bk>
      <rc t="2" v="2002"/>
    </bk>
    <bk>
      <rc t="2" v="2003"/>
    </bk>
    <bk>
      <rc t="2" v="2004"/>
    </bk>
    <bk>
      <rc t="2" v="2005"/>
    </bk>
    <bk>
      <rc t="2" v="2006"/>
    </bk>
    <bk>
      <rc t="2" v="2007"/>
    </bk>
    <bk>
      <rc t="2" v="2008"/>
    </bk>
    <bk>
      <rc t="2" v="2009"/>
    </bk>
    <bk>
      <rc t="2" v="2010"/>
    </bk>
    <bk>
      <rc t="2" v="2011"/>
    </bk>
    <bk>
      <rc t="2" v="2012"/>
    </bk>
    <bk>
      <rc t="2" v="2013"/>
    </bk>
    <bk>
      <rc t="2" v="2014"/>
    </bk>
    <bk>
      <rc t="2" v="2015"/>
    </bk>
    <bk>
      <rc t="2" v="2016"/>
    </bk>
    <bk>
      <rc t="2" v="2017"/>
    </bk>
    <bk>
      <rc t="2" v="2018"/>
    </bk>
    <bk>
      <rc t="2" v="2019"/>
    </bk>
    <bk>
      <rc t="2" v="2020"/>
    </bk>
    <bk>
      <rc t="2" v="2021"/>
    </bk>
    <bk>
      <rc t="2" v="2022"/>
    </bk>
    <bk>
      <rc t="2" v="2023"/>
    </bk>
    <bk>
      <rc t="2" v="2024"/>
    </bk>
    <bk>
      <rc t="2" v="2025"/>
    </bk>
    <bk>
      <rc t="2" v="2026"/>
    </bk>
    <bk>
      <rc t="2" v="2027"/>
    </bk>
    <bk>
      <rc t="2" v="2028"/>
    </bk>
    <bk>
      <rc t="2" v="2029"/>
    </bk>
    <bk>
      <rc t="2" v="2030"/>
    </bk>
    <bk>
      <rc t="2" v="2031"/>
    </bk>
    <bk>
      <rc t="2" v="2032"/>
    </bk>
    <bk>
      <rc t="2" v="2033"/>
    </bk>
    <bk>
      <rc t="2" v="2034"/>
    </bk>
    <bk>
      <rc t="2" v="2035"/>
    </bk>
    <bk>
      <rc t="2" v="2036"/>
    </bk>
    <bk>
      <rc t="2" v="2037"/>
    </bk>
    <bk>
      <rc t="2" v="2038"/>
    </bk>
    <bk>
      <rc t="2" v="2039"/>
    </bk>
    <bk>
      <rc t="2" v="2040"/>
    </bk>
    <bk>
      <rc t="2" v="2041"/>
    </bk>
    <bk>
      <rc t="2" v="2042"/>
    </bk>
    <bk>
      <rc t="2" v="2043"/>
    </bk>
    <bk>
      <rc t="2" v="2044"/>
    </bk>
    <bk>
      <rc t="2" v="2045"/>
    </bk>
    <bk>
      <rc t="2" v="2046"/>
    </bk>
    <bk>
      <rc t="2" v="2047"/>
    </bk>
    <bk>
      <rc t="2" v="2048"/>
    </bk>
    <bk>
      <rc t="2" v="2049"/>
    </bk>
    <bk>
      <rc t="2" v="2050"/>
    </bk>
    <bk>
      <rc t="2" v="2051"/>
    </bk>
    <bk>
      <rc t="2" v="2052"/>
    </bk>
    <bk>
      <rc t="2" v="2053"/>
    </bk>
    <bk>
      <rc t="2" v="2054"/>
    </bk>
    <bk>
      <rc t="2" v="2055"/>
    </bk>
    <bk>
      <rc t="2" v="2056"/>
    </bk>
    <bk>
      <rc t="2" v="2057"/>
    </bk>
    <bk>
      <rc t="2" v="2058"/>
    </bk>
    <bk>
      <rc t="2" v="2059"/>
    </bk>
    <bk>
      <rc t="2" v="2060"/>
    </bk>
    <bk>
      <rc t="2" v="2061"/>
    </bk>
    <bk>
      <rc t="2" v="2062"/>
    </bk>
    <bk>
      <rc t="2" v="2063"/>
    </bk>
    <bk>
      <rc t="2" v="2064"/>
    </bk>
    <bk>
      <rc t="2" v="2065"/>
    </bk>
    <bk>
      <rc t="2" v="2066"/>
    </bk>
    <bk>
      <rc t="2" v="2067"/>
    </bk>
    <bk>
      <rc t="2" v="2068"/>
    </bk>
    <bk>
      <rc t="2" v="2069"/>
    </bk>
    <bk>
      <rc t="2" v="2070"/>
    </bk>
    <bk>
      <rc t="2" v="2071"/>
    </bk>
    <bk>
      <rc t="2" v="2072"/>
    </bk>
    <bk>
      <rc t="2" v="2073"/>
    </bk>
    <bk>
      <rc t="2" v="2074"/>
    </bk>
    <bk>
      <rc t="2" v="2075"/>
    </bk>
    <bk>
      <rc t="2" v="2076"/>
    </bk>
    <bk>
      <rc t="2" v="2077"/>
    </bk>
    <bk>
      <rc t="2" v="2078"/>
    </bk>
    <bk>
      <rc t="2" v="2079"/>
    </bk>
    <bk>
      <rc t="2" v="2080"/>
    </bk>
    <bk>
      <rc t="2" v="2081"/>
    </bk>
    <bk>
      <rc t="2" v="2082"/>
    </bk>
    <bk>
      <rc t="2" v="2083"/>
    </bk>
    <bk>
      <rc t="2" v="2084"/>
    </bk>
    <bk>
      <rc t="2" v="2085"/>
    </bk>
    <bk>
      <rc t="2" v="2086"/>
    </bk>
    <bk>
      <rc t="2" v="2087"/>
    </bk>
    <bk>
      <rc t="2" v="2088"/>
    </bk>
    <bk>
      <rc t="2" v="2089"/>
    </bk>
    <bk>
      <rc t="2" v="2090"/>
    </bk>
    <bk>
      <rc t="2" v="2091"/>
    </bk>
    <bk>
      <rc t="2" v="2092"/>
    </bk>
    <bk>
      <rc t="2" v="2093"/>
    </bk>
    <bk>
      <rc t="2" v="2094"/>
    </bk>
    <bk>
      <rc t="2" v="2095"/>
    </bk>
    <bk>
      <rc t="2" v="2096"/>
    </bk>
    <bk>
      <rc t="2" v="2097"/>
    </bk>
    <bk>
      <rc t="2" v="2098"/>
    </bk>
    <bk>
      <rc t="2" v="2099"/>
    </bk>
    <bk>
      <rc t="2" v="2100"/>
    </bk>
    <bk>
      <rc t="2" v="2101"/>
    </bk>
    <bk>
      <rc t="2" v="2102"/>
    </bk>
    <bk>
      <rc t="2" v="2103"/>
    </bk>
    <bk>
      <rc t="2" v="2104"/>
    </bk>
    <bk>
      <rc t="2" v="2105"/>
    </bk>
    <bk>
      <rc t="2" v="2106"/>
    </bk>
    <bk>
      <rc t="2" v="2107"/>
    </bk>
    <bk>
      <rc t="2" v="2108"/>
    </bk>
    <bk>
      <rc t="2" v="2109"/>
    </bk>
    <bk>
      <rc t="2" v="2110"/>
    </bk>
    <bk>
      <rc t="2" v="2111"/>
    </bk>
    <bk>
      <rc t="2" v="2112"/>
    </bk>
    <bk>
      <rc t="2" v="2113"/>
    </bk>
    <bk>
      <rc t="2" v="2114"/>
    </bk>
    <bk>
      <rc t="2" v="2115"/>
    </bk>
    <bk>
      <rc t="2" v="2116"/>
    </bk>
    <bk>
      <rc t="2" v="2117"/>
    </bk>
    <bk>
      <rc t="2" v="2118"/>
    </bk>
    <bk>
      <rc t="2" v="2119"/>
    </bk>
    <bk>
      <rc t="2" v="2120"/>
    </bk>
    <bk>
      <rc t="2" v="2121"/>
    </bk>
    <bk>
      <rc t="2" v="2122"/>
    </bk>
    <bk>
      <rc t="2" v="2123"/>
    </bk>
    <bk>
      <rc t="2" v="2124"/>
    </bk>
    <bk>
      <rc t="2" v="2125"/>
    </bk>
    <bk>
      <rc t="2" v="2126"/>
    </bk>
    <bk>
      <rc t="2" v="2127"/>
    </bk>
    <bk>
      <rc t="2" v="2128"/>
    </bk>
    <bk>
      <rc t="2" v="2129"/>
    </bk>
    <bk>
      <rc t="2" v="2130"/>
    </bk>
    <bk>
      <rc t="2" v="2131"/>
    </bk>
    <bk>
      <rc t="2" v="2132"/>
    </bk>
    <bk>
      <rc t="2" v="2133"/>
    </bk>
    <bk>
      <rc t="2" v="2134"/>
    </bk>
    <bk>
      <rc t="2" v="2135"/>
    </bk>
    <bk>
      <rc t="2" v="2136"/>
    </bk>
    <bk>
      <rc t="2" v="2137"/>
    </bk>
    <bk>
      <rc t="2" v="2138"/>
    </bk>
    <bk>
      <rc t="2" v="2139"/>
    </bk>
    <bk>
      <rc t="2" v="2140"/>
    </bk>
    <bk>
      <rc t="2" v="2141"/>
    </bk>
    <bk>
      <rc t="2" v="2142"/>
    </bk>
    <bk>
      <rc t="2" v="2143"/>
    </bk>
    <bk>
      <rc t="2" v="2144"/>
    </bk>
    <bk>
      <rc t="2" v="2145"/>
    </bk>
    <bk>
      <rc t="2" v="2146"/>
    </bk>
    <bk>
      <rc t="2" v="2147"/>
    </bk>
    <bk>
      <rc t="2" v="2148"/>
    </bk>
    <bk>
      <rc t="2" v="2149"/>
    </bk>
    <bk>
      <rc t="2" v="2150"/>
    </bk>
    <bk>
      <rc t="2" v="2151"/>
    </bk>
    <bk>
      <rc t="2" v="2152"/>
    </bk>
    <bk>
      <rc t="2" v="2153"/>
    </bk>
    <bk>
      <rc t="2" v="2154"/>
    </bk>
    <bk>
      <rc t="2" v="2155"/>
    </bk>
    <bk>
      <rc t="2" v="2156"/>
    </bk>
    <bk>
      <rc t="2" v="2157"/>
    </bk>
    <bk>
      <rc t="2" v="2158"/>
    </bk>
    <bk>
      <rc t="2" v="2159"/>
    </bk>
    <bk>
      <rc t="2" v="2160"/>
    </bk>
    <bk>
      <rc t="2" v="2161"/>
    </bk>
    <bk>
      <rc t="2" v="2162"/>
    </bk>
    <bk>
      <rc t="2" v="2163"/>
    </bk>
    <bk>
      <rc t="2" v="2164"/>
    </bk>
    <bk>
      <rc t="2" v="2165"/>
    </bk>
    <bk>
      <rc t="2" v="2166"/>
    </bk>
    <bk>
      <rc t="2" v="2167"/>
    </bk>
    <bk>
      <rc t="2" v="2168"/>
    </bk>
    <bk>
      <rc t="2" v="2169"/>
    </bk>
    <bk>
      <rc t="2" v="2170"/>
    </bk>
    <bk>
      <rc t="2" v="2171"/>
    </bk>
    <bk>
      <rc t="2" v="2172"/>
    </bk>
    <bk>
      <rc t="2" v="2173"/>
    </bk>
    <bk>
      <rc t="2" v="2174"/>
    </bk>
    <bk>
      <rc t="2" v="2175"/>
    </bk>
    <bk>
      <rc t="2" v="2176"/>
    </bk>
    <bk>
      <rc t="2" v="2177"/>
    </bk>
    <bk>
      <rc t="2" v="2178"/>
    </bk>
    <bk>
      <rc t="2" v="2179"/>
    </bk>
    <bk>
      <rc t="2" v="2180"/>
    </bk>
    <bk>
      <rc t="2" v="2181"/>
    </bk>
    <bk>
      <rc t="2" v="2182"/>
    </bk>
    <bk>
      <rc t="2" v="2183"/>
    </bk>
    <bk>
      <rc t="2" v="2184"/>
    </bk>
    <bk>
      <rc t="2" v="2185"/>
    </bk>
    <bk>
      <rc t="2" v="2186"/>
    </bk>
    <bk>
      <rc t="2" v="2187"/>
    </bk>
    <bk>
      <rc t="2" v="2188"/>
    </bk>
    <bk>
      <rc t="2" v="2189"/>
    </bk>
    <bk>
      <rc t="2" v="2190"/>
    </bk>
    <bk>
      <rc t="2" v="2191"/>
    </bk>
    <bk>
      <rc t="2" v="2192"/>
    </bk>
    <bk>
      <rc t="2" v="2193"/>
    </bk>
    <bk>
      <rc t="2" v="2194"/>
    </bk>
    <bk>
      <rc t="2" v="2195"/>
    </bk>
    <bk>
      <rc t="2" v="2196"/>
    </bk>
    <bk>
      <rc t="2" v="2197"/>
    </bk>
    <bk>
      <rc t="2" v="2198"/>
    </bk>
    <bk>
      <rc t="2" v="2199"/>
    </bk>
    <bk>
      <rc t="2" v="2200"/>
    </bk>
    <bk>
      <rc t="2" v="2201"/>
    </bk>
    <bk>
      <rc t="2" v="2202"/>
    </bk>
    <bk>
      <rc t="2" v="2203"/>
    </bk>
    <bk>
      <rc t="2" v="2204"/>
    </bk>
    <bk>
      <rc t="2" v="2205"/>
    </bk>
    <bk>
      <rc t="2" v="2206"/>
    </bk>
    <bk>
      <rc t="2" v="2207"/>
    </bk>
    <bk>
      <rc t="2" v="2208"/>
    </bk>
    <bk>
      <rc t="2" v="2209"/>
    </bk>
    <bk>
      <rc t="2" v="2210"/>
    </bk>
    <bk>
      <rc t="2" v="2211"/>
    </bk>
    <bk>
      <rc t="2" v="2212"/>
    </bk>
    <bk>
      <rc t="2" v="2213"/>
    </bk>
    <bk>
      <rc t="2" v="2214"/>
    </bk>
    <bk>
      <rc t="2" v="2215"/>
    </bk>
    <bk>
      <rc t="2" v="2216"/>
    </bk>
    <bk>
      <rc t="2" v="2217"/>
    </bk>
    <bk>
      <rc t="2" v="2218"/>
    </bk>
    <bk>
      <rc t="2" v="2219"/>
    </bk>
    <bk>
      <rc t="2" v="2220"/>
    </bk>
    <bk>
      <rc t="2" v="2221"/>
    </bk>
    <bk>
      <rc t="2" v="2222"/>
    </bk>
    <bk>
      <rc t="2" v="2223"/>
    </bk>
    <bk>
      <rc t="2" v="2224"/>
    </bk>
    <bk>
      <rc t="2" v="2225"/>
    </bk>
    <bk>
      <rc t="2" v="2226"/>
    </bk>
    <bk>
      <rc t="2" v="2227"/>
    </bk>
    <bk>
      <rc t="2" v="2228"/>
    </bk>
    <bk>
      <rc t="2" v="2229"/>
    </bk>
    <bk>
      <rc t="2" v="2230"/>
    </bk>
    <bk>
      <rc t="2" v="2231"/>
    </bk>
    <bk>
      <rc t="2" v="2232"/>
    </bk>
    <bk>
      <rc t="2" v="2233"/>
    </bk>
    <bk>
      <rc t="2" v="2234"/>
    </bk>
    <bk>
      <rc t="2" v="2235"/>
    </bk>
    <bk>
      <rc t="2" v="2236"/>
    </bk>
    <bk>
      <rc t="2" v="2237"/>
    </bk>
    <bk>
      <rc t="2" v="2238"/>
    </bk>
    <bk>
      <rc t="2" v="2239"/>
    </bk>
    <bk>
      <rc t="2" v="2240"/>
    </bk>
    <bk>
      <rc t="2" v="2241"/>
    </bk>
    <bk>
      <rc t="2" v="2242"/>
    </bk>
    <bk>
      <rc t="2" v="2243"/>
    </bk>
    <bk>
      <rc t="2" v="2244"/>
    </bk>
    <bk>
      <rc t="2" v="2245"/>
    </bk>
    <bk>
      <rc t="2" v="2246"/>
    </bk>
    <bk>
      <rc t="2" v="2247"/>
    </bk>
    <bk>
      <rc t="2" v="2248"/>
    </bk>
    <bk>
      <rc t="2" v="2249"/>
    </bk>
    <bk>
      <rc t="2" v="2250"/>
    </bk>
    <bk>
      <rc t="2" v="2251"/>
    </bk>
    <bk>
      <rc t="2" v="2252"/>
    </bk>
    <bk>
      <rc t="2" v="2253"/>
    </bk>
    <bk>
      <rc t="2" v="2254"/>
    </bk>
    <bk>
      <rc t="2" v="2255"/>
    </bk>
    <bk>
      <rc t="2" v="2256"/>
    </bk>
    <bk>
      <rc t="2" v="2257"/>
    </bk>
    <bk>
      <rc t="2" v="2258"/>
    </bk>
    <bk>
      <rc t="2" v="2259"/>
    </bk>
    <bk>
      <rc t="2" v="2260"/>
    </bk>
    <bk>
      <rc t="2" v="2261"/>
    </bk>
    <bk>
      <rc t="2" v="2262"/>
    </bk>
    <bk>
      <rc t="2" v="2263"/>
    </bk>
    <bk>
      <rc t="2" v="2264"/>
    </bk>
    <bk>
      <rc t="2" v="2265"/>
    </bk>
    <bk>
      <rc t="2" v="2266"/>
    </bk>
    <bk>
      <rc t="2" v="2267"/>
    </bk>
    <bk>
      <rc t="2" v="2268"/>
    </bk>
    <bk>
      <rc t="2" v="2269"/>
    </bk>
    <bk>
      <rc t="2" v="2270"/>
    </bk>
    <bk>
      <rc t="2" v="2271"/>
    </bk>
    <bk>
      <rc t="2" v="2272"/>
    </bk>
    <bk>
      <rc t="2" v="2273"/>
    </bk>
    <bk>
      <rc t="2" v="2274"/>
    </bk>
    <bk>
      <rc t="2" v="2275"/>
    </bk>
    <bk>
      <rc t="2" v="2276"/>
    </bk>
    <bk>
      <rc t="2" v="2277"/>
    </bk>
    <bk>
      <rc t="2" v="2278"/>
    </bk>
    <bk>
      <rc t="2" v="2279"/>
    </bk>
    <bk>
      <rc t="2" v="2280"/>
    </bk>
    <bk>
      <rc t="2" v="2281"/>
    </bk>
    <bk>
      <rc t="2" v="2282"/>
    </bk>
    <bk>
      <rc t="2" v="2283"/>
    </bk>
    <bk>
      <rc t="2" v="2284"/>
    </bk>
    <bk>
      <rc t="2" v="2285"/>
    </bk>
    <bk>
      <rc t="2" v="2286"/>
    </bk>
    <bk>
      <rc t="2" v="2287"/>
    </bk>
    <bk>
      <rc t="2" v="2288"/>
    </bk>
    <bk>
      <rc t="2" v="2289"/>
    </bk>
    <bk>
      <rc t="2" v="2290"/>
    </bk>
    <bk>
      <rc t="2" v="2291"/>
    </bk>
    <bk>
      <rc t="2" v="2292"/>
    </bk>
    <bk>
      <rc t="2" v="2293"/>
    </bk>
    <bk>
      <rc t="2" v="2294"/>
    </bk>
    <bk>
      <rc t="2" v="2295"/>
    </bk>
    <bk>
      <rc t="2" v="2296"/>
    </bk>
    <bk>
      <rc t="2" v="2297"/>
    </bk>
    <bk>
      <rc t="2" v="2298"/>
    </bk>
    <bk>
      <rc t="2" v="2299"/>
    </bk>
    <bk>
      <rc t="2" v="2300"/>
    </bk>
    <bk>
      <rc t="2" v="2301"/>
    </bk>
    <bk>
      <rc t="2" v="2302"/>
    </bk>
    <bk>
      <rc t="2" v="2303"/>
    </bk>
    <bk>
      <rc t="2" v="2304"/>
    </bk>
    <bk>
      <rc t="2" v="2305"/>
    </bk>
    <bk>
      <rc t="2" v="2306"/>
    </bk>
    <bk>
      <rc t="2" v="2307"/>
    </bk>
    <bk>
      <rc t="2" v="2308"/>
    </bk>
    <bk>
      <rc t="2" v="2309"/>
    </bk>
    <bk>
      <rc t="2" v="2310"/>
    </bk>
    <bk>
      <rc t="2" v="2311"/>
    </bk>
    <bk>
      <rc t="2" v="2312"/>
    </bk>
    <bk>
      <rc t="2" v="2313"/>
    </bk>
    <bk>
      <rc t="2" v="2314"/>
    </bk>
    <bk>
      <rc t="2" v="2315"/>
    </bk>
    <bk>
      <rc t="2" v="2316"/>
    </bk>
    <bk>
      <rc t="2" v="2317"/>
    </bk>
    <bk>
      <rc t="2" v="2318"/>
    </bk>
    <bk>
      <rc t="2" v="2319"/>
    </bk>
    <bk>
      <rc t="2" v="2320"/>
    </bk>
    <bk>
      <rc t="2" v="2321"/>
    </bk>
    <bk>
      <rc t="2" v="2322"/>
    </bk>
    <bk>
      <rc t="2" v="2323"/>
    </bk>
    <bk>
      <rc t="2" v="2324"/>
    </bk>
    <bk>
      <rc t="2" v="2325"/>
    </bk>
    <bk>
      <rc t="2" v="2326"/>
    </bk>
    <bk>
      <rc t="2" v="2327"/>
    </bk>
    <bk>
      <rc t="2" v="2328"/>
    </bk>
    <bk>
      <rc t="2" v="2329"/>
    </bk>
    <bk>
      <rc t="2" v="2330"/>
    </bk>
    <bk>
      <rc t="2" v="2331"/>
    </bk>
    <bk>
      <rc t="2" v="2332"/>
    </bk>
    <bk>
      <rc t="2" v="2333"/>
    </bk>
    <bk>
      <rc t="2" v="2334"/>
    </bk>
    <bk>
      <rc t="2" v="2335"/>
    </bk>
    <bk>
      <rc t="2" v="2336"/>
    </bk>
    <bk>
      <rc t="2" v="2337"/>
    </bk>
    <bk>
      <rc t="2" v="2338"/>
    </bk>
    <bk>
      <rc t="2" v="2339"/>
    </bk>
    <bk>
      <rc t="2" v="2340"/>
    </bk>
    <bk>
      <rc t="2" v="2341"/>
    </bk>
    <bk>
      <rc t="2" v="2342"/>
    </bk>
    <bk>
      <rc t="2" v="2343"/>
    </bk>
    <bk>
      <rc t="2" v="2344"/>
    </bk>
    <bk>
      <rc t="2" v="2345"/>
    </bk>
    <bk>
      <rc t="2" v="2346"/>
    </bk>
    <bk>
      <rc t="2" v="2347"/>
    </bk>
    <bk>
      <rc t="2" v="2348"/>
    </bk>
    <bk>
      <rc t="2" v="2349"/>
    </bk>
    <bk>
      <rc t="2" v="2350"/>
    </bk>
    <bk>
      <rc t="2" v="2351"/>
    </bk>
    <bk>
      <rc t="2" v="2352"/>
    </bk>
    <bk>
      <rc t="2" v="2353"/>
    </bk>
    <bk>
      <rc t="2" v="2354"/>
    </bk>
    <bk>
      <rc t="2" v="2355"/>
    </bk>
    <bk>
      <rc t="2" v="2356"/>
    </bk>
    <bk>
      <rc t="2" v="2357"/>
    </bk>
    <bk>
      <rc t="2" v="2358"/>
    </bk>
    <bk>
      <rc t="2" v="2359"/>
    </bk>
    <bk>
      <rc t="2" v="2360"/>
    </bk>
    <bk>
      <rc t="2" v="2361"/>
    </bk>
    <bk>
      <rc t="2" v="2362"/>
    </bk>
    <bk>
      <rc t="2" v="2363"/>
    </bk>
    <bk>
      <rc t="2" v="2364"/>
    </bk>
    <bk>
      <rc t="2" v="2365"/>
    </bk>
    <bk>
      <rc t="2" v="2366"/>
    </bk>
    <bk>
      <rc t="2" v="2367"/>
    </bk>
    <bk>
      <rc t="2" v="2368"/>
    </bk>
    <bk>
      <rc t="2" v="2369"/>
    </bk>
    <bk>
      <rc t="2" v="2370"/>
    </bk>
    <bk>
      <rc t="2" v="2371"/>
    </bk>
    <bk>
      <rc t="2" v="2372"/>
    </bk>
    <bk>
      <rc t="2" v="2373"/>
    </bk>
    <bk>
      <rc t="2" v="2374"/>
    </bk>
    <bk>
      <rc t="2" v="2375"/>
    </bk>
    <bk>
      <rc t="2" v="2376"/>
    </bk>
    <bk>
      <rc t="2" v="2377"/>
    </bk>
    <bk>
      <rc t="2" v="2378"/>
    </bk>
    <bk>
      <rc t="2" v="2379"/>
    </bk>
    <bk>
      <rc t="2" v="2380"/>
    </bk>
    <bk>
      <rc t="2" v="2381"/>
    </bk>
    <bk>
      <rc t="2" v="2382"/>
    </bk>
    <bk>
      <rc t="2" v="2383"/>
    </bk>
    <bk>
      <rc t="2" v="2384"/>
    </bk>
    <bk>
      <rc t="2" v="2385"/>
    </bk>
    <bk>
      <rc t="2" v="2386"/>
    </bk>
    <bk>
      <rc t="2" v="2387"/>
    </bk>
    <bk>
      <rc t="2" v="2388"/>
    </bk>
    <bk>
      <rc t="2" v="2389"/>
    </bk>
    <bk>
      <rc t="2" v="2390"/>
    </bk>
    <bk>
      <rc t="2" v="2391"/>
    </bk>
    <bk>
      <rc t="2" v="2392"/>
    </bk>
    <bk>
      <rc t="2" v="2393"/>
    </bk>
    <bk>
      <rc t="2" v="2394"/>
    </bk>
    <bk>
      <rc t="2" v="2395"/>
    </bk>
    <bk>
      <rc t="2" v="2396"/>
    </bk>
    <bk>
      <rc t="2" v="2397"/>
    </bk>
    <bk>
      <rc t="2" v="2398"/>
    </bk>
    <bk>
      <rc t="2" v="2399"/>
    </bk>
    <bk>
      <rc t="2" v="2400"/>
    </bk>
    <bk>
      <rc t="2" v="2401"/>
    </bk>
    <bk>
      <rc t="2" v="2402"/>
    </bk>
    <bk>
      <rc t="2" v="2403"/>
    </bk>
    <bk>
      <rc t="2" v="2404"/>
    </bk>
    <bk>
      <rc t="2" v="2405"/>
    </bk>
    <bk>
      <rc t="2" v="2406"/>
    </bk>
    <bk>
      <rc t="2" v="2407"/>
    </bk>
    <bk>
      <rc t="2" v="2408"/>
    </bk>
    <bk>
      <rc t="2" v="2409"/>
    </bk>
    <bk>
      <rc t="2" v="2410"/>
    </bk>
    <bk>
      <rc t="2" v="2411"/>
    </bk>
    <bk>
      <rc t="2" v="2412"/>
    </bk>
    <bk>
      <rc t="2" v="2413"/>
    </bk>
    <bk>
      <rc t="2" v="2414"/>
    </bk>
    <bk>
      <rc t="2" v="2415"/>
    </bk>
    <bk>
      <rc t="2" v="2416"/>
    </bk>
    <bk>
      <rc t="2" v="2417"/>
    </bk>
    <bk>
      <rc t="2" v="2418"/>
    </bk>
    <bk>
      <rc t="2" v="2419"/>
    </bk>
    <bk>
      <rc t="2" v="2420"/>
    </bk>
    <bk>
      <rc t="2" v="2421"/>
    </bk>
    <bk>
      <rc t="2" v="2422"/>
    </bk>
    <bk>
      <rc t="2" v="2423"/>
    </bk>
    <bk>
      <rc t="2" v="2424"/>
    </bk>
    <bk>
      <rc t="2" v="2425"/>
    </bk>
    <bk>
      <rc t="2" v="2426"/>
    </bk>
    <bk>
      <rc t="2" v="2427"/>
    </bk>
    <bk>
      <rc t="2" v="2428"/>
    </bk>
    <bk>
      <rc t="2" v="2429"/>
    </bk>
    <bk>
      <rc t="2" v="2430"/>
    </bk>
    <bk>
      <rc t="2" v="2431"/>
    </bk>
    <bk>
      <rc t="2" v="2432"/>
    </bk>
    <bk>
      <rc t="2" v="2433"/>
    </bk>
    <bk>
      <rc t="2" v="2434"/>
    </bk>
    <bk>
      <rc t="2" v="2435"/>
    </bk>
    <bk>
      <rc t="2" v="2436"/>
    </bk>
    <bk>
      <rc t="2" v="2437"/>
    </bk>
    <bk>
      <rc t="2" v="2438"/>
    </bk>
    <bk>
      <rc t="2" v="2439"/>
    </bk>
    <bk>
      <rc t="2" v="2440"/>
    </bk>
    <bk>
      <rc t="2" v="2441"/>
    </bk>
    <bk>
      <rc t="2" v="2442"/>
    </bk>
    <bk>
      <rc t="2" v="2443"/>
    </bk>
    <bk>
      <rc t="2" v="2444"/>
    </bk>
    <bk>
      <rc t="2" v="2445"/>
    </bk>
    <bk>
      <rc t="2" v="2446"/>
    </bk>
    <bk>
      <rc t="2" v="2447"/>
    </bk>
    <bk>
      <rc t="2" v="2448"/>
    </bk>
    <bk>
      <rc t="2" v="2449"/>
    </bk>
    <bk>
      <rc t="2" v="2450"/>
    </bk>
    <bk>
      <rc t="2" v="2451"/>
    </bk>
    <bk>
      <rc t="2" v="2452"/>
    </bk>
    <bk>
      <rc t="2" v="2453"/>
    </bk>
    <bk>
      <rc t="2" v="2454"/>
    </bk>
    <bk>
      <rc t="2" v="2455"/>
    </bk>
    <bk>
      <rc t="2" v="2456"/>
    </bk>
    <bk>
      <rc t="2" v="2457"/>
    </bk>
    <bk>
      <rc t="2" v="2458"/>
    </bk>
    <bk>
      <rc t="2" v="2459"/>
    </bk>
    <bk>
      <rc t="2" v="2460"/>
    </bk>
    <bk>
      <rc t="2" v="2461"/>
    </bk>
    <bk>
      <rc t="2" v="2462"/>
    </bk>
    <bk>
      <rc t="2" v="2463"/>
    </bk>
    <bk>
      <rc t="2" v="2464"/>
    </bk>
    <bk>
      <rc t="2" v="2465"/>
    </bk>
    <bk>
      <rc t="2" v="2466"/>
    </bk>
    <bk>
      <rc t="2" v="2467"/>
    </bk>
    <bk>
      <rc t="2" v="2468"/>
    </bk>
    <bk>
      <rc t="2" v="2469"/>
    </bk>
    <bk>
      <rc t="2" v="2470"/>
    </bk>
    <bk>
      <rc t="2" v="2471"/>
    </bk>
    <bk>
      <rc t="2" v="2472"/>
    </bk>
    <bk>
      <rc t="2" v="2473"/>
    </bk>
    <bk>
      <rc t="2" v="2474"/>
    </bk>
    <bk>
      <rc t="2" v="2475"/>
    </bk>
    <bk>
      <rc t="2" v="2476"/>
    </bk>
    <bk>
      <rc t="2" v="2477"/>
    </bk>
    <bk>
      <rc t="2" v="2478"/>
    </bk>
    <bk>
      <rc t="2" v="2479"/>
    </bk>
    <bk>
      <rc t="2" v="2480"/>
    </bk>
    <bk>
      <rc t="2" v="2481"/>
    </bk>
    <bk>
      <rc t="2" v="2482"/>
    </bk>
    <bk>
      <rc t="2" v="2483"/>
    </bk>
    <bk>
      <rc t="2" v="2484"/>
    </bk>
    <bk>
      <rc t="2" v="2485"/>
    </bk>
    <bk>
      <rc t="2" v="2486"/>
    </bk>
    <bk>
      <rc t="2" v="2487"/>
    </bk>
    <bk>
      <rc t="2" v="2488"/>
    </bk>
    <bk>
      <rc t="2" v="2489"/>
    </bk>
    <bk>
      <rc t="2" v="2490"/>
    </bk>
    <bk>
      <rc t="2" v="2491"/>
    </bk>
    <bk>
      <rc t="2" v="2492"/>
    </bk>
    <bk>
      <rc t="2" v="2493"/>
    </bk>
    <bk>
      <rc t="2" v="2494"/>
    </bk>
    <bk>
      <rc t="2" v="2495"/>
    </bk>
    <bk>
      <rc t="2" v="2496"/>
    </bk>
    <bk>
      <rc t="2" v="2497"/>
    </bk>
    <bk>
      <rc t="2" v="2498"/>
    </bk>
    <bk>
      <rc t="2" v="2499"/>
    </bk>
    <bk>
      <rc t="2" v="2500"/>
    </bk>
    <bk>
      <rc t="2" v="2501"/>
    </bk>
    <bk>
      <rc t="2" v="2502"/>
    </bk>
    <bk>
      <rc t="2" v="2503"/>
    </bk>
    <bk>
      <rc t="2" v="2504"/>
    </bk>
    <bk>
      <rc t="2" v="2505"/>
    </bk>
    <bk>
      <rc t="2" v="2506"/>
    </bk>
    <bk>
      <rc t="2" v="2507"/>
    </bk>
    <bk>
      <rc t="2" v="2508"/>
    </bk>
    <bk>
      <rc t="2" v="2509"/>
    </bk>
    <bk>
      <rc t="2" v="2510"/>
    </bk>
    <bk>
      <rc t="2" v="2511"/>
    </bk>
    <bk>
      <rc t="2" v="2512"/>
    </bk>
    <bk>
      <rc t="2" v="2513"/>
    </bk>
    <bk>
      <rc t="2" v="2514"/>
    </bk>
    <bk>
      <rc t="2" v="2515"/>
    </bk>
    <bk>
      <rc t="2" v="2516"/>
    </bk>
    <bk>
      <rc t="2" v="2517"/>
    </bk>
    <bk>
      <rc t="2" v="2518"/>
    </bk>
    <bk>
      <rc t="2" v="2519"/>
    </bk>
    <bk>
      <rc t="2" v="2520"/>
    </bk>
    <bk>
      <rc t="2" v="2521"/>
    </bk>
    <bk>
      <rc t="2" v="2522"/>
    </bk>
    <bk>
      <rc t="2" v="2523"/>
    </bk>
    <bk>
      <rc t="2" v="2524"/>
    </bk>
    <bk>
      <rc t="2" v="2525"/>
    </bk>
    <bk>
      <rc t="2" v="2526"/>
    </bk>
    <bk>
      <rc t="2" v="2527"/>
    </bk>
    <bk>
      <rc t="2" v="2528"/>
    </bk>
    <bk>
      <rc t="2" v="2529"/>
    </bk>
    <bk>
      <rc t="2" v="2530"/>
    </bk>
    <bk>
      <rc t="2" v="2531"/>
    </bk>
    <bk>
      <rc t="2" v="2532"/>
    </bk>
    <bk>
      <rc t="2" v="2533"/>
    </bk>
    <bk>
      <rc t="2" v="2534"/>
    </bk>
    <bk>
      <rc t="2" v="2535"/>
    </bk>
    <bk>
      <rc t="2" v="2536"/>
    </bk>
    <bk>
      <rc t="2" v="2537"/>
    </bk>
    <bk>
      <rc t="2" v="2538"/>
    </bk>
    <bk>
      <rc t="2" v="2539"/>
    </bk>
    <bk>
      <rc t="2" v="2540"/>
    </bk>
    <bk>
      <rc t="2" v="2541"/>
    </bk>
    <bk>
      <rc t="2" v="2542"/>
    </bk>
    <bk>
      <rc t="2" v="2543"/>
    </bk>
    <bk>
      <rc t="2" v="2544"/>
    </bk>
    <bk>
      <rc t="2" v="2545"/>
    </bk>
    <bk>
      <rc t="2" v="2546"/>
    </bk>
    <bk>
      <rc t="2" v="2547"/>
    </bk>
    <bk>
      <rc t="2" v="2548"/>
    </bk>
    <bk>
      <rc t="2" v="2549"/>
    </bk>
    <bk>
      <rc t="2" v="2550"/>
    </bk>
    <bk>
      <rc t="2" v="2551"/>
    </bk>
    <bk>
      <rc t="2" v="2552"/>
    </bk>
    <bk>
      <rc t="2" v="2553"/>
    </bk>
    <bk>
      <rc t="2" v="2554"/>
    </bk>
    <bk>
      <rc t="2" v="2555"/>
    </bk>
    <bk>
      <rc t="2" v="2556"/>
    </bk>
    <bk>
      <rc t="2" v="2557"/>
    </bk>
    <bk>
      <rc t="2" v="2558"/>
    </bk>
    <bk>
      <rc t="2" v="2559"/>
    </bk>
    <bk>
      <rc t="2" v="2560"/>
    </bk>
    <bk>
      <rc t="2" v="2561"/>
    </bk>
    <bk>
      <rc t="2" v="2562"/>
    </bk>
    <bk>
      <rc t="2" v="2563"/>
    </bk>
    <bk>
      <rc t="2" v="2564"/>
    </bk>
    <bk>
      <rc t="2" v="2565"/>
    </bk>
    <bk>
      <rc t="2" v="2566"/>
    </bk>
    <bk>
      <rc t="2" v="2567"/>
    </bk>
    <bk>
      <rc t="2" v="2568"/>
    </bk>
    <bk>
      <rc t="2" v="2569"/>
    </bk>
    <bk>
      <rc t="2" v="2570"/>
    </bk>
    <bk>
      <rc t="2" v="2571"/>
    </bk>
    <bk>
      <rc t="2" v="2572"/>
    </bk>
    <bk>
      <rc t="2" v="2573"/>
    </bk>
    <bk>
      <rc t="2" v="2574"/>
    </bk>
    <bk>
      <rc t="2" v="2575"/>
    </bk>
    <bk>
      <rc t="2" v="2576"/>
    </bk>
    <bk>
      <rc t="2" v="2577"/>
    </bk>
    <bk>
      <rc t="2" v="2578"/>
    </bk>
    <bk>
      <rc t="2" v="2579"/>
    </bk>
    <bk>
      <rc t="2" v="2580"/>
    </bk>
    <bk>
      <rc t="2" v="2581"/>
    </bk>
    <bk>
      <rc t="2" v="2582"/>
    </bk>
    <bk>
      <rc t="2" v="2583"/>
    </bk>
    <bk>
      <rc t="2" v="2584"/>
    </bk>
    <bk>
      <rc t="2" v="2585"/>
    </bk>
    <bk>
      <rc t="2" v="2586"/>
    </bk>
    <bk>
      <rc t="2" v="2587"/>
    </bk>
    <bk>
      <rc t="2" v="2588"/>
    </bk>
    <bk>
      <rc t="2" v="2589"/>
    </bk>
    <bk>
      <rc t="2" v="2590"/>
    </bk>
    <bk>
      <rc t="2" v="2591"/>
    </bk>
    <bk>
      <rc t="2" v="2592"/>
    </bk>
    <bk>
      <rc t="2" v="2593"/>
    </bk>
    <bk>
      <rc t="2" v="2594"/>
    </bk>
    <bk>
      <rc t="2" v="2595"/>
    </bk>
    <bk>
      <rc t="2" v="2596"/>
    </bk>
    <bk>
      <rc t="2" v="2597"/>
    </bk>
    <bk>
      <rc t="2" v="2598"/>
    </bk>
    <bk>
      <rc t="2" v="2599"/>
    </bk>
    <bk>
      <rc t="2" v="2600"/>
    </bk>
    <bk>
      <rc t="2" v="2601"/>
    </bk>
    <bk>
      <rc t="2" v="2602"/>
    </bk>
    <bk>
      <rc t="2" v="2603"/>
    </bk>
    <bk>
      <rc t="2" v="2604"/>
    </bk>
    <bk>
      <rc t="2" v="2605"/>
    </bk>
    <bk>
      <rc t="2" v="2606"/>
    </bk>
    <bk>
      <rc t="2" v="2607"/>
    </bk>
    <bk>
      <rc t="2" v="2608"/>
    </bk>
    <bk>
      <rc t="2" v="2609"/>
    </bk>
    <bk>
      <rc t="2" v="2610"/>
    </bk>
    <bk>
      <rc t="2" v="2611"/>
    </bk>
    <bk>
      <rc t="2" v="2612"/>
    </bk>
    <bk>
      <rc t="2" v="2613"/>
    </bk>
    <bk>
      <rc t="2" v="2614"/>
    </bk>
    <bk>
      <rc t="2" v="2615"/>
    </bk>
    <bk>
      <rc t="2" v="2616"/>
    </bk>
    <bk>
      <rc t="2" v="2617"/>
    </bk>
    <bk>
      <rc t="2" v="2618"/>
    </bk>
    <bk>
      <rc t="2" v="2619"/>
    </bk>
    <bk>
      <rc t="2" v="2620"/>
    </bk>
    <bk>
      <rc t="2" v="2621"/>
    </bk>
    <bk>
      <rc t="2" v="2622"/>
    </bk>
    <bk>
      <rc t="2" v="2623"/>
    </bk>
    <bk>
      <rc t="2" v="2624"/>
    </bk>
    <bk>
      <rc t="2" v="2625"/>
    </bk>
    <bk>
      <rc t="2" v="2626"/>
    </bk>
    <bk>
      <rc t="2" v="2627"/>
    </bk>
    <bk>
      <rc t="2" v="2628"/>
    </bk>
    <bk>
      <rc t="2" v="2629"/>
    </bk>
    <bk>
      <rc t="2" v="2630"/>
    </bk>
    <bk>
      <rc t="2" v="2631"/>
    </bk>
    <bk>
      <rc t="2" v="2632"/>
    </bk>
    <bk>
      <rc t="2" v="2633"/>
    </bk>
    <bk>
      <rc t="2" v="2634"/>
    </bk>
    <bk>
      <rc t="2" v="2635"/>
    </bk>
    <bk>
      <rc t="2" v="2636"/>
    </bk>
    <bk>
      <rc t="2" v="2637"/>
    </bk>
    <bk>
      <rc t="2" v="2638"/>
    </bk>
    <bk>
      <rc t="2" v="2639"/>
    </bk>
    <bk>
      <rc t="2" v="2640"/>
    </bk>
    <bk>
      <rc t="2" v="2641"/>
    </bk>
    <bk>
      <rc t="2" v="2642"/>
    </bk>
    <bk>
      <rc t="2" v="2643"/>
    </bk>
    <bk>
      <rc t="2" v="2644"/>
    </bk>
    <bk>
      <rc t="2" v="2645"/>
    </bk>
    <bk>
      <rc t="2" v="2646"/>
    </bk>
    <bk>
      <rc t="2" v="2647"/>
    </bk>
    <bk>
      <rc t="2" v="2648"/>
    </bk>
    <bk>
      <rc t="2" v="2649"/>
    </bk>
    <bk>
      <rc t="2" v="2650"/>
    </bk>
    <bk>
      <rc t="2" v="2651"/>
    </bk>
    <bk>
      <rc t="2" v="2652"/>
    </bk>
    <bk>
      <rc t="2" v="2653"/>
    </bk>
    <bk>
      <rc t="2" v="2654"/>
    </bk>
    <bk>
      <rc t="2" v="2655"/>
    </bk>
    <bk>
      <rc t="2" v="2656"/>
    </bk>
    <bk>
      <rc t="2" v="2657"/>
    </bk>
    <bk>
      <rc t="2" v="2658"/>
    </bk>
    <bk>
      <rc t="2" v="2659"/>
    </bk>
    <bk>
      <rc t="2" v="2660"/>
    </bk>
    <bk>
      <rc t="2" v="2661"/>
    </bk>
    <bk>
      <rc t="2" v="2662"/>
    </bk>
    <bk>
      <rc t="2" v="2663"/>
    </bk>
    <bk>
      <rc t="2" v="2664"/>
    </bk>
    <bk>
      <rc t="2" v="2665"/>
    </bk>
    <bk>
      <rc t="2" v="2666"/>
    </bk>
    <bk>
      <rc t="2" v="2667"/>
    </bk>
    <bk>
      <rc t="2" v="2668"/>
    </bk>
    <bk>
      <rc t="2" v="2669"/>
    </bk>
    <bk>
      <rc t="2" v="2670"/>
    </bk>
    <bk>
      <rc t="2" v="2671"/>
    </bk>
    <bk>
      <rc t="2" v="2672"/>
    </bk>
    <bk>
      <rc t="2" v="2673"/>
    </bk>
    <bk>
      <rc t="2" v="2674"/>
    </bk>
    <bk>
      <rc t="2" v="2675"/>
    </bk>
    <bk>
      <rc t="2" v="2676"/>
    </bk>
    <bk>
      <rc t="2" v="2677"/>
    </bk>
    <bk>
      <rc t="2" v="2678"/>
    </bk>
    <bk>
      <rc t="2" v="2679"/>
    </bk>
    <bk>
      <rc t="2" v="2680"/>
    </bk>
    <bk>
      <rc t="2" v="2681"/>
    </bk>
    <bk>
      <rc t="2" v="2682"/>
    </bk>
    <bk>
      <rc t="2" v="2683"/>
    </bk>
    <bk>
      <rc t="2" v="2684"/>
    </bk>
    <bk>
      <rc t="2" v="2685"/>
    </bk>
    <bk>
      <rc t="2" v="2686"/>
    </bk>
    <bk>
      <rc t="2" v="2687"/>
    </bk>
    <bk>
      <rc t="2" v="2688"/>
    </bk>
    <bk>
      <rc t="2" v="2689"/>
    </bk>
    <bk>
      <rc t="2" v="2690"/>
    </bk>
    <bk>
      <rc t="2" v="2691"/>
    </bk>
    <bk>
      <rc t="2" v="2692"/>
    </bk>
    <bk>
      <rc t="2" v="2693"/>
    </bk>
    <bk>
      <rc t="2" v="2694"/>
    </bk>
    <bk>
      <rc t="2" v="2695"/>
    </bk>
    <bk>
      <rc t="2" v="2696"/>
    </bk>
    <bk>
      <rc t="2" v="2697"/>
    </bk>
    <bk>
      <rc t="2" v="2698"/>
    </bk>
    <bk>
      <rc t="2" v="2699"/>
    </bk>
    <bk>
      <rc t="2" v="2700"/>
    </bk>
    <bk>
      <rc t="2" v="2701"/>
    </bk>
    <bk>
      <rc t="2" v="2702"/>
    </bk>
    <bk>
      <rc t="2" v="2703"/>
    </bk>
    <bk>
      <rc t="2" v="2704"/>
    </bk>
    <bk>
      <rc t="2" v="2705"/>
    </bk>
    <bk>
      <rc t="2" v="2706"/>
    </bk>
    <bk>
      <rc t="2" v="2707"/>
    </bk>
    <bk>
      <rc t="2" v="2708"/>
    </bk>
    <bk>
      <rc t="2" v="2709"/>
    </bk>
    <bk>
      <rc t="2" v="2710"/>
    </bk>
    <bk>
      <rc t="2" v="2711"/>
    </bk>
    <bk>
      <rc t="2" v="2712"/>
    </bk>
    <bk>
      <rc t="2" v="2713"/>
    </bk>
    <bk>
      <rc t="2" v="2714"/>
    </bk>
    <bk>
      <rc t="2" v="2715"/>
    </bk>
    <bk>
      <rc t="2" v="2716"/>
    </bk>
    <bk>
      <rc t="2" v="2717"/>
    </bk>
    <bk>
      <rc t="2" v="2718"/>
    </bk>
    <bk>
      <rc t="2" v="2719"/>
    </bk>
    <bk>
      <rc t="2" v="2720"/>
    </bk>
    <bk>
      <rc t="2" v="2721"/>
    </bk>
    <bk>
      <rc t="2" v="2722"/>
    </bk>
    <bk>
      <rc t="2" v="2723"/>
    </bk>
    <bk>
      <rc t="2" v="2724"/>
    </bk>
    <bk>
      <rc t="2" v="2725"/>
    </bk>
    <bk>
      <rc t="2" v="2726"/>
    </bk>
    <bk>
      <rc t="2" v="2727"/>
    </bk>
    <bk>
      <rc t="2" v="2728"/>
    </bk>
    <bk>
      <rc t="2" v="2729"/>
    </bk>
    <bk>
      <rc t="2" v="2730"/>
    </bk>
    <bk>
      <rc t="2" v="2731"/>
    </bk>
    <bk>
      <rc t="2" v="2732"/>
    </bk>
    <bk>
      <rc t="2" v="2733"/>
    </bk>
    <bk>
      <rc t="2" v="2734"/>
    </bk>
    <bk>
      <rc t="2" v="2735"/>
    </bk>
    <bk>
      <rc t="2" v="2736"/>
    </bk>
    <bk>
      <rc t="2" v="2737"/>
    </bk>
    <bk>
      <rc t="2" v="2738"/>
    </bk>
    <bk>
      <rc t="2" v="2739"/>
    </bk>
    <bk>
      <rc t="2" v="2740"/>
    </bk>
    <bk>
      <rc t="2" v="2741"/>
    </bk>
    <bk>
      <rc t="2" v="2742"/>
    </bk>
    <bk>
      <rc t="2" v="2743"/>
    </bk>
    <bk>
      <rc t="2" v="2744"/>
    </bk>
    <bk>
      <rc t="2" v="2745"/>
    </bk>
    <bk>
      <rc t="2" v="2746"/>
    </bk>
    <bk>
      <rc t="2" v="2747"/>
    </bk>
    <bk>
      <rc t="2" v="2748"/>
    </bk>
    <bk>
      <rc t="2" v="2749"/>
    </bk>
    <bk>
      <rc t="2" v="2750"/>
    </bk>
    <bk>
      <rc t="2" v="2751"/>
    </bk>
    <bk>
      <rc t="2" v="2752"/>
    </bk>
    <bk>
      <rc t="2" v="2753"/>
    </bk>
    <bk>
      <rc t="2" v="2754"/>
    </bk>
    <bk>
      <rc t="2" v="2755"/>
    </bk>
    <bk>
      <rc t="2" v="2756"/>
    </bk>
    <bk>
      <rc t="2" v="2757"/>
    </bk>
    <bk>
      <rc t="2" v="2758"/>
    </bk>
    <bk>
      <rc t="2" v="2759"/>
    </bk>
    <bk>
      <rc t="2" v="2760"/>
    </bk>
    <bk>
      <rc t="2" v="2761"/>
    </bk>
    <bk>
      <rc t="2" v="2762"/>
    </bk>
    <bk>
      <rc t="2" v="2763"/>
    </bk>
    <bk>
      <rc t="2" v="2764"/>
    </bk>
    <bk>
      <rc t="2" v="2765"/>
    </bk>
    <bk>
      <rc t="2" v="2766"/>
    </bk>
    <bk>
      <rc t="2" v="2767"/>
    </bk>
    <bk>
      <rc t="2" v="2768"/>
    </bk>
    <bk>
      <rc t="2" v="2769"/>
    </bk>
    <bk>
      <rc t="2" v="2770"/>
    </bk>
    <bk>
      <rc t="2" v="2771"/>
    </bk>
    <bk>
      <rc t="2" v="2772"/>
    </bk>
    <bk>
      <rc t="2" v="2773"/>
    </bk>
    <bk>
      <rc t="2" v="2774"/>
    </bk>
    <bk>
      <rc t="2" v="2775"/>
    </bk>
    <bk>
      <rc t="2" v="2776"/>
    </bk>
    <bk>
      <rc t="2" v="2777"/>
    </bk>
    <bk>
      <rc t="2" v="2778"/>
    </bk>
    <bk>
      <rc t="2" v="2779"/>
    </bk>
    <bk>
      <rc t="2" v="2780"/>
    </bk>
    <bk>
      <rc t="2" v="2781"/>
    </bk>
    <bk>
      <rc t="2" v="2782"/>
    </bk>
    <bk>
      <rc t="2" v="2783"/>
    </bk>
    <bk>
      <rc t="2" v="2784"/>
    </bk>
    <bk>
      <rc t="2" v="2785"/>
    </bk>
    <bk>
      <rc t="2" v="2786"/>
    </bk>
    <bk>
      <rc t="2" v="2787"/>
    </bk>
    <bk>
      <rc t="2" v="2788"/>
    </bk>
    <bk>
      <rc t="2" v="2789"/>
    </bk>
    <bk>
      <rc t="2" v="2790"/>
    </bk>
    <bk>
      <rc t="2" v="2791"/>
    </bk>
    <bk>
      <rc t="2" v="2792"/>
    </bk>
    <bk>
      <rc t="2" v="2793"/>
    </bk>
    <bk>
      <rc t="2" v="2794"/>
    </bk>
    <bk>
      <rc t="2" v="2795"/>
    </bk>
    <bk>
      <rc t="2" v="2796"/>
    </bk>
    <bk>
      <rc t="2" v="2797"/>
    </bk>
    <bk>
      <rc t="2" v="2798"/>
    </bk>
    <bk>
      <rc t="2" v="2799"/>
    </bk>
    <bk>
      <rc t="2" v="2800"/>
    </bk>
    <bk>
      <rc t="2" v="2801"/>
    </bk>
    <bk>
      <rc t="2" v="2802"/>
    </bk>
    <bk>
      <rc t="2" v="2803"/>
    </bk>
    <bk>
      <rc t="2" v="2804"/>
    </bk>
    <bk>
      <rc t="2" v="2805"/>
    </bk>
    <bk>
      <rc t="2" v="2806"/>
    </bk>
    <bk>
      <rc t="2" v="2807"/>
    </bk>
    <bk>
      <rc t="2" v="2808"/>
    </bk>
    <bk>
      <rc t="2" v="2809"/>
    </bk>
    <bk>
      <rc t="2" v="2810"/>
    </bk>
    <bk>
      <rc t="2" v="2811"/>
    </bk>
    <bk>
      <rc t="2" v="2812"/>
    </bk>
    <bk>
      <rc t="2" v="2813"/>
    </bk>
    <bk>
      <rc t="2" v="2814"/>
    </bk>
    <bk>
      <rc t="2" v="2815"/>
    </bk>
    <bk>
      <rc t="2" v="2816"/>
    </bk>
    <bk>
      <rc t="2" v="2817"/>
    </bk>
    <bk>
      <rc t="2" v="2818"/>
    </bk>
    <bk>
      <rc t="2" v="2819"/>
    </bk>
    <bk>
      <rc t="2" v="2820"/>
    </bk>
    <bk>
      <rc t="2" v="2821"/>
    </bk>
    <bk>
      <rc t="2" v="2822"/>
    </bk>
    <bk>
      <rc t="2" v="2823"/>
    </bk>
    <bk>
      <rc t="2" v="2824"/>
    </bk>
    <bk>
      <rc t="2" v="2825"/>
    </bk>
    <bk>
      <rc t="2" v="2826"/>
    </bk>
    <bk>
      <rc t="2" v="2827"/>
    </bk>
    <bk>
      <rc t="2" v="2828"/>
    </bk>
    <bk>
      <rc t="2" v="2829"/>
    </bk>
    <bk>
      <rc t="2" v="2830"/>
    </bk>
    <bk>
      <rc t="2" v="2831"/>
    </bk>
    <bk>
      <rc t="2" v="2832"/>
    </bk>
    <bk>
      <rc t="2" v="2833"/>
    </bk>
    <bk>
      <rc t="2" v="2834"/>
    </bk>
    <bk>
      <rc t="2" v="2835"/>
    </bk>
    <bk>
      <rc t="2" v="2836"/>
    </bk>
    <bk>
      <rc t="2" v="2837"/>
    </bk>
    <bk>
      <rc t="2" v="2838"/>
    </bk>
    <bk>
      <rc t="2" v="2839"/>
    </bk>
    <bk>
      <rc t="2" v="2840"/>
    </bk>
    <bk>
      <rc t="2" v="2841"/>
    </bk>
    <bk>
      <rc t="2" v="2842"/>
    </bk>
    <bk>
      <rc t="2" v="2843"/>
    </bk>
    <bk>
      <rc t="2" v="2844"/>
    </bk>
    <bk>
      <rc t="2" v="2845"/>
    </bk>
    <bk>
      <rc t="2" v="2846"/>
    </bk>
    <bk>
      <rc t="2" v="2847"/>
    </bk>
    <bk>
      <rc t="2" v="2848"/>
    </bk>
    <bk>
      <rc t="2" v="2849"/>
    </bk>
    <bk>
      <rc t="2" v="2850"/>
    </bk>
    <bk>
      <rc t="2" v="2851"/>
    </bk>
    <bk>
      <rc t="2" v="2852"/>
    </bk>
    <bk>
      <rc t="2" v="2853"/>
    </bk>
    <bk>
      <rc t="2" v="2854"/>
    </bk>
    <bk>
      <rc t="2" v="2855"/>
    </bk>
    <bk>
      <rc t="2" v="2856"/>
    </bk>
    <bk>
      <rc t="2" v="2857"/>
    </bk>
    <bk>
      <rc t="2" v="2858"/>
    </bk>
    <bk>
      <rc t="2" v="2859"/>
    </bk>
    <bk>
      <rc t="2" v="2860"/>
    </bk>
    <bk>
      <rc t="2" v="2861"/>
    </bk>
    <bk>
      <rc t="2" v="2862"/>
    </bk>
    <bk>
      <rc t="2" v="2863"/>
    </bk>
    <bk>
      <rc t="2" v="2864"/>
    </bk>
    <bk>
      <rc t="2" v="2865"/>
    </bk>
    <bk>
      <rc t="2" v="2866"/>
    </bk>
    <bk>
      <rc t="2" v="2867"/>
    </bk>
    <bk>
      <rc t="2" v="2868"/>
    </bk>
    <bk>
      <rc t="2" v="2869"/>
    </bk>
    <bk>
      <rc t="2" v="2870"/>
    </bk>
    <bk>
      <rc t="2" v="2871"/>
    </bk>
    <bk>
      <rc t="2" v="2872"/>
    </bk>
    <bk>
      <rc t="2" v="2873"/>
    </bk>
    <bk>
      <rc t="2" v="2874"/>
    </bk>
    <bk>
      <rc t="2" v="2875"/>
    </bk>
    <bk>
      <rc t="2" v="2876"/>
    </bk>
    <bk>
      <rc t="2" v="2877"/>
    </bk>
    <bk>
      <rc t="2" v="2878"/>
    </bk>
    <bk>
      <rc t="2" v="2879"/>
    </bk>
    <bk>
      <rc t="2" v="2880"/>
    </bk>
    <bk>
      <rc t="2" v="2881"/>
    </bk>
    <bk>
      <rc t="2" v="2882"/>
    </bk>
    <bk>
      <rc t="2" v="2883"/>
    </bk>
    <bk>
      <rc t="2" v="2884"/>
    </bk>
    <bk>
      <rc t="2" v="2885"/>
    </bk>
    <bk>
      <rc t="2" v="2886"/>
    </bk>
    <bk>
      <rc t="2" v="2887"/>
    </bk>
    <bk>
      <rc t="2" v="2888"/>
    </bk>
    <bk>
      <rc t="2" v="2889"/>
    </bk>
    <bk>
      <rc t="2" v="2890"/>
    </bk>
    <bk>
      <rc t="2" v="2891"/>
    </bk>
    <bk>
      <rc t="2" v="2892"/>
    </bk>
    <bk>
      <rc t="2" v="2893"/>
    </bk>
    <bk>
      <rc t="2" v="2894"/>
    </bk>
    <bk>
      <rc t="2" v="2895"/>
    </bk>
    <bk>
      <rc t="2" v="2896"/>
    </bk>
    <bk>
      <rc t="2" v="2897"/>
    </bk>
    <bk>
      <rc t="2" v="2898"/>
    </bk>
    <bk>
      <rc t="2" v="2899"/>
    </bk>
    <bk>
      <rc t="2" v="2900"/>
    </bk>
    <bk>
      <rc t="2" v="2901"/>
    </bk>
    <bk>
      <rc t="2" v="2902"/>
    </bk>
    <bk>
      <rc t="2" v="2903"/>
    </bk>
    <bk>
      <rc t="2" v="2904"/>
    </bk>
    <bk>
      <rc t="2" v="2905"/>
    </bk>
    <bk>
      <rc t="2" v="2906"/>
    </bk>
    <bk>
      <rc t="2" v="2907"/>
    </bk>
    <bk>
      <rc t="2" v="2908"/>
    </bk>
    <bk>
      <rc t="2" v="2909"/>
    </bk>
    <bk>
      <rc t="2" v="2910"/>
    </bk>
    <bk>
      <rc t="2" v="2911"/>
    </bk>
    <bk>
      <rc t="2" v="2912"/>
    </bk>
    <bk>
      <rc t="2" v="2913"/>
    </bk>
    <bk>
      <rc t="2" v="2914"/>
    </bk>
    <bk>
      <rc t="2" v="2915"/>
    </bk>
    <bk>
      <rc t="2" v="2916"/>
    </bk>
    <bk>
      <rc t="2" v="2917"/>
    </bk>
    <bk>
      <rc t="2" v="2918"/>
    </bk>
    <bk>
      <rc t="2" v="2919"/>
    </bk>
    <bk>
      <rc t="2" v="2920"/>
    </bk>
    <bk>
      <rc t="2" v="2921"/>
    </bk>
    <bk>
      <rc t="2" v="2922"/>
    </bk>
    <bk>
      <rc t="2" v="2923"/>
    </bk>
    <bk>
      <rc t="2" v="2924"/>
    </bk>
    <bk>
      <rc t="2" v="2925"/>
    </bk>
    <bk>
      <rc t="2" v="2926"/>
    </bk>
    <bk>
      <rc t="2" v="2927"/>
    </bk>
    <bk>
      <rc t="2" v="2928"/>
    </bk>
    <bk>
      <rc t="2" v="2929"/>
    </bk>
    <bk>
      <rc t="2" v="2930"/>
    </bk>
    <bk>
      <rc t="2" v="2931"/>
    </bk>
    <bk>
      <rc t="2" v="2932"/>
    </bk>
    <bk>
      <rc t="2" v="2933"/>
    </bk>
    <bk>
      <rc t="2" v="2934"/>
    </bk>
    <bk>
      <rc t="2" v="2935"/>
    </bk>
    <bk>
      <rc t="2" v="2936"/>
    </bk>
    <bk>
      <rc t="2" v="2937"/>
    </bk>
    <bk>
      <rc t="2" v="2938"/>
    </bk>
    <bk>
      <rc t="2" v="2939"/>
    </bk>
    <bk>
      <rc t="2" v="2940"/>
    </bk>
    <bk>
      <rc t="2" v="2941"/>
    </bk>
    <bk>
      <rc t="2" v="2942"/>
    </bk>
    <bk>
      <rc t="2" v="2943"/>
    </bk>
    <bk>
      <rc t="2" v="2944"/>
    </bk>
    <bk>
      <rc t="2" v="2945"/>
    </bk>
    <bk>
      <rc t="2" v="2946"/>
    </bk>
    <bk>
      <rc t="2" v="2947"/>
    </bk>
    <bk>
      <rc t="2" v="2948"/>
    </bk>
    <bk>
      <rc t="2" v="2949"/>
    </bk>
    <bk>
      <rc t="2" v="2950"/>
    </bk>
    <bk>
      <rc t="2" v="2951"/>
    </bk>
    <bk>
      <rc t="2" v="2952"/>
    </bk>
    <bk>
      <rc t="2" v="2953"/>
    </bk>
    <bk>
      <rc t="2" v="2954"/>
    </bk>
    <bk>
      <rc t="2" v="2955"/>
    </bk>
    <bk>
      <rc t="2" v="2956"/>
    </bk>
    <bk>
      <rc t="2" v="2957"/>
    </bk>
    <bk>
      <rc t="2" v="2958"/>
    </bk>
    <bk>
      <rc t="2" v="2959"/>
    </bk>
    <bk>
      <rc t="2" v="2960"/>
    </bk>
    <bk>
      <rc t="2" v="2961"/>
    </bk>
    <bk>
      <rc t="2" v="2962"/>
    </bk>
    <bk>
      <rc t="2" v="2963"/>
    </bk>
    <bk>
      <rc t="2" v="2964"/>
    </bk>
    <bk>
      <rc t="2" v="2965"/>
    </bk>
    <bk>
      <rc t="2" v="2966"/>
    </bk>
    <bk>
      <rc t="2" v="2967"/>
    </bk>
    <bk>
      <rc t="2" v="2968"/>
    </bk>
    <bk>
      <rc t="2" v="2969"/>
    </bk>
    <bk>
      <rc t="2" v="2970"/>
    </bk>
    <bk>
      <rc t="2" v="2971"/>
    </bk>
    <bk>
      <rc t="2" v="2972"/>
    </bk>
    <bk>
      <rc t="2" v="2973"/>
    </bk>
    <bk>
      <rc t="2" v="2974"/>
    </bk>
    <bk>
      <rc t="2" v="2975"/>
    </bk>
    <bk>
      <rc t="2" v="2976"/>
    </bk>
    <bk>
      <rc t="2" v="2977"/>
    </bk>
    <bk>
      <rc t="2" v="2978"/>
    </bk>
    <bk>
      <rc t="2" v="2979"/>
    </bk>
    <bk>
      <rc t="2" v="2980"/>
    </bk>
    <bk>
      <rc t="2" v="2981"/>
    </bk>
    <bk>
      <rc t="2" v="2982"/>
    </bk>
    <bk>
      <rc t="2" v="2983"/>
    </bk>
    <bk>
      <rc t="2" v="2984"/>
    </bk>
    <bk>
      <rc t="2" v="2985"/>
    </bk>
    <bk>
      <rc t="2" v="2986"/>
    </bk>
    <bk>
      <rc t="2" v="2987"/>
    </bk>
    <bk>
      <rc t="2" v="2988"/>
    </bk>
    <bk>
      <rc t="2" v="2989"/>
    </bk>
    <bk>
      <rc t="2" v="2990"/>
    </bk>
    <bk>
      <rc t="2" v="2991"/>
    </bk>
    <bk>
      <rc t="2" v="2992"/>
    </bk>
    <bk>
      <rc t="2" v="2993"/>
    </bk>
    <bk>
      <rc t="2" v="2994"/>
    </bk>
    <bk>
      <rc t="2" v="2995"/>
    </bk>
    <bk>
      <rc t="2" v="2996"/>
    </bk>
    <bk>
      <rc t="2" v="2997"/>
    </bk>
    <bk>
      <rc t="2" v="2998"/>
    </bk>
    <bk>
      <rc t="2" v="2999"/>
    </bk>
    <bk>
      <rc t="2" v="3000"/>
    </bk>
    <bk>
      <rc t="2" v="3001"/>
    </bk>
    <bk>
      <rc t="2" v="3002"/>
    </bk>
    <bk>
      <rc t="2" v="3003"/>
    </bk>
    <bk>
      <rc t="2" v="3004"/>
    </bk>
    <bk>
      <rc t="2" v="3005"/>
    </bk>
    <bk>
      <rc t="2" v="3006"/>
    </bk>
    <bk>
      <rc t="2" v="3007"/>
    </bk>
    <bk>
      <rc t="2" v="3008"/>
    </bk>
    <bk>
      <rc t="2" v="3009"/>
    </bk>
    <bk>
      <rc t="2" v="3010"/>
    </bk>
    <bk>
      <rc t="2" v="3011"/>
    </bk>
    <bk>
      <rc t="2" v="3012"/>
    </bk>
    <bk>
      <rc t="2" v="3013"/>
    </bk>
    <bk>
      <rc t="2" v="3014"/>
    </bk>
    <bk>
      <rc t="2" v="3015"/>
    </bk>
    <bk>
      <rc t="2" v="3016"/>
    </bk>
    <bk>
      <rc t="2" v="3017"/>
    </bk>
    <bk>
      <rc t="2" v="3018"/>
    </bk>
    <bk>
      <rc t="2" v="3019"/>
    </bk>
    <bk>
      <rc t="2" v="3020"/>
    </bk>
    <bk>
      <rc t="2" v="3021"/>
    </bk>
    <bk>
      <rc t="2" v="3022"/>
    </bk>
    <bk>
      <rc t="2" v="3023"/>
    </bk>
    <bk>
      <rc t="2" v="3024"/>
    </bk>
    <bk>
      <rc t="2" v="3025"/>
    </bk>
    <bk>
      <rc t="2" v="3026"/>
    </bk>
    <bk>
      <rc t="2" v="3027"/>
    </bk>
    <bk>
      <rc t="2" v="3028"/>
    </bk>
    <bk>
      <rc t="2" v="3029"/>
    </bk>
    <bk>
      <rc t="2" v="3030"/>
    </bk>
    <bk>
      <rc t="2" v="3031"/>
    </bk>
    <bk>
      <rc t="2" v="3032"/>
    </bk>
    <bk>
      <rc t="2" v="3033"/>
    </bk>
    <bk>
      <rc t="2" v="3034"/>
    </bk>
    <bk>
      <rc t="2" v="3035"/>
    </bk>
    <bk>
      <rc t="2" v="3036"/>
    </bk>
    <bk>
      <rc t="2" v="3037"/>
    </bk>
    <bk>
      <rc t="2" v="3038"/>
    </bk>
    <bk>
      <rc t="2" v="3039"/>
    </bk>
    <bk>
      <rc t="2" v="3040"/>
    </bk>
    <bk>
      <rc t="2" v="3041"/>
    </bk>
    <bk>
      <rc t="2" v="3042"/>
    </bk>
    <bk>
      <rc t="2" v="3043"/>
    </bk>
    <bk>
      <rc t="2" v="3044"/>
    </bk>
    <bk>
      <rc t="2" v="3045"/>
    </bk>
    <bk>
      <rc t="2" v="3046"/>
    </bk>
    <bk>
      <rc t="2" v="3047"/>
    </bk>
    <bk>
      <rc t="2" v="3048"/>
    </bk>
    <bk>
      <rc t="2" v="3049"/>
    </bk>
    <bk>
      <rc t="2" v="3050"/>
    </bk>
    <bk>
      <rc t="2" v="3051"/>
    </bk>
    <bk>
      <rc t="2" v="3052"/>
    </bk>
    <bk>
      <rc t="2" v="3053"/>
    </bk>
    <bk>
      <rc t="2" v="3054"/>
    </bk>
    <bk>
      <rc t="2" v="3055"/>
    </bk>
    <bk>
      <rc t="2" v="3056"/>
    </bk>
    <bk>
      <rc t="2" v="3057"/>
    </bk>
    <bk>
      <rc t="2" v="3058"/>
    </bk>
    <bk>
      <rc t="2" v="3059"/>
    </bk>
    <bk>
      <rc t="2" v="3060"/>
    </bk>
    <bk>
      <rc t="2" v="3061"/>
    </bk>
    <bk>
      <rc t="2" v="3062"/>
    </bk>
    <bk>
      <rc t="2" v="3063"/>
    </bk>
    <bk>
      <rc t="2" v="3064"/>
    </bk>
    <bk>
      <rc t="2" v="3065"/>
    </bk>
    <bk>
      <rc t="2" v="3066"/>
    </bk>
    <bk>
      <rc t="2" v="3067"/>
    </bk>
    <bk>
      <rc t="2" v="3068"/>
    </bk>
    <bk>
      <rc t="2" v="3069"/>
    </bk>
    <bk>
      <rc t="2" v="3070"/>
    </bk>
    <bk>
      <rc t="2" v="3071"/>
    </bk>
    <bk>
      <rc t="2" v="3072"/>
    </bk>
    <bk>
      <rc t="2" v="3073"/>
    </bk>
    <bk>
      <rc t="2" v="3074"/>
    </bk>
    <bk>
      <rc t="2" v="3075"/>
    </bk>
    <bk>
      <rc t="2" v="3076"/>
    </bk>
    <bk>
      <rc t="2" v="3077"/>
    </bk>
    <bk>
      <rc t="2" v="3078"/>
    </bk>
    <bk>
      <rc t="2" v="3079"/>
    </bk>
    <bk>
      <rc t="2" v="3080"/>
    </bk>
    <bk>
      <rc t="2" v="3081"/>
    </bk>
    <bk>
      <rc t="2" v="3082"/>
    </bk>
    <bk>
      <rc t="2" v="3083"/>
    </bk>
    <bk>
      <rc t="2" v="3084"/>
    </bk>
    <bk>
      <rc t="2" v="3085"/>
    </bk>
    <bk>
      <rc t="2" v="3086"/>
    </bk>
    <bk>
      <rc t="2" v="3087"/>
    </bk>
    <bk>
      <rc t="2" v="3088"/>
    </bk>
    <bk>
      <rc t="2" v="3089"/>
    </bk>
    <bk>
      <rc t="2" v="3090"/>
    </bk>
    <bk>
      <rc t="2" v="3091"/>
    </bk>
    <bk>
      <rc t="2" v="3092"/>
    </bk>
    <bk>
      <rc t="2" v="3093"/>
    </bk>
    <bk>
      <rc t="2" v="3094"/>
    </bk>
    <bk>
      <rc t="2" v="3095"/>
    </bk>
    <bk>
      <rc t="2" v="3096"/>
    </bk>
    <bk>
      <rc t="2" v="3097"/>
    </bk>
    <bk>
      <rc t="2" v="3098"/>
    </bk>
    <bk>
      <rc t="2" v="3099"/>
    </bk>
    <bk>
      <rc t="2" v="3100"/>
    </bk>
    <bk>
      <rc t="2" v="3101"/>
    </bk>
    <bk>
      <rc t="2" v="3102"/>
    </bk>
    <bk>
      <rc t="2" v="3103"/>
    </bk>
    <bk>
      <rc t="2" v="3104"/>
    </bk>
    <bk>
      <rc t="2" v="3105"/>
    </bk>
    <bk>
      <rc t="2" v="3106"/>
    </bk>
    <bk>
      <rc t="2" v="3107"/>
    </bk>
    <bk>
      <rc t="2" v="3108"/>
    </bk>
    <bk>
      <rc t="2" v="3109"/>
    </bk>
    <bk>
      <rc t="2" v="3110"/>
    </bk>
    <bk>
      <rc t="2" v="3111"/>
    </bk>
    <bk>
      <rc t="2" v="3112"/>
    </bk>
    <bk>
      <rc t="2" v="3113"/>
    </bk>
    <bk>
      <rc t="2" v="3114"/>
    </bk>
    <bk>
      <rc t="2" v="3115"/>
    </bk>
    <bk>
      <rc t="2" v="3116"/>
    </bk>
    <bk>
      <rc t="2" v="3117"/>
    </bk>
    <bk>
      <rc t="2" v="3118"/>
    </bk>
    <bk>
      <rc t="2" v="3119"/>
    </bk>
    <bk>
      <rc t="2" v="3120"/>
    </bk>
    <bk>
      <rc t="2" v="3121"/>
    </bk>
    <bk>
      <rc t="2" v="3122"/>
    </bk>
    <bk>
      <rc t="2" v="3123"/>
    </bk>
    <bk>
      <rc t="2" v="3124"/>
    </bk>
    <bk>
      <rc t="2" v="3125"/>
    </bk>
    <bk>
      <rc t="2" v="3126"/>
    </bk>
    <bk>
      <rc t="2" v="3127"/>
    </bk>
    <bk>
      <rc t="2" v="3128"/>
    </bk>
    <bk>
      <rc t="2" v="3129"/>
    </bk>
    <bk>
      <rc t="2" v="3130"/>
    </bk>
    <bk>
      <rc t="2" v="3131"/>
    </bk>
    <bk>
      <rc t="2" v="3132"/>
    </bk>
    <bk>
      <rc t="2" v="3133"/>
    </bk>
    <bk>
      <rc t="2" v="3134"/>
    </bk>
    <bk>
      <rc t="2" v="3135"/>
    </bk>
    <bk>
      <rc t="2" v="3136"/>
    </bk>
    <bk>
      <rc t="2" v="3137"/>
    </bk>
    <bk>
      <rc t="2" v="3138"/>
    </bk>
    <bk>
      <rc t="2" v="3139"/>
    </bk>
    <bk>
      <rc t="2" v="3140"/>
    </bk>
    <bk>
      <rc t="2" v="3141"/>
    </bk>
    <bk>
      <rc t="2" v="3142"/>
    </bk>
    <bk>
      <rc t="2" v="3143"/>
    </bk>
    <bk>
      <rc t="2" v="3144"/>
    </bk>
    <bk>
      <rc t="2" v="3145"/>
    </bk>
    <bk>
      <rc t="2" v="3146"/>
    </bk>
    <bk>
      <rc t="2" v="3147"/>
    </bk>
    <bk>
      <rc t="2" v="3148"/>
    </bk>
    <bk>
      <rc t="2" v="3149"/>
    </bk>
    <bk>
      <rc t="2" v="3150"/>
    </bk>
    <bk>
      <rc t="2" v="3151"/>
    </bk>
    <bk>
      <rc t="2" v="3152"/>
    </bk>
    <bk>
      <rc t="2" v="3153"/>
    </bk>
    <bk>
      <rc t="2" v="3154"/>
    </bk>
    <bk>
      <rc t="2" v="3155"/>
    </bk>
    <bk>
      <rc t="2" v="3156"/>
    </bk>
    <bk>
      <rc t="2" v="3157"/>
    </bk>
    <bk>
      <rc t="2" v="3158"/>
    </bk>
    <bk>
      <rc t="2" v="3159"/>
    </bk>
    <bk>
      <rc t="2" v="3160"/>
    </bk>
    <bk>
      <rc t="2" v="3161"/>
    </bk>
    <bk>
      <rc t="2" v="3162"/>
    </bk>
    <bk>
      <rc t="2" v="3163"/>
    </bk>
    <bk>
      <rc t="2" v="3164"/>
    </bk>
    <bk>
      <rc t="2" v="3165"/>
    </bk>
    <bk>
      <rc t="2" v="3166"/>
    </bk>
    <bk>
      <rc t="2" v="3167"/>
    </bk>
    <bk>
      <rc t="2" v="3168"/>
    </bk>
    <bk>
      <rc t="2" v="3169"/>
    </bk>
    <bk>
      <rc t="2" v="3170"/>
    </bk>
    <bk>
      <rc t="2" v="3171"/>
    </bk>
    <bk>
      <rc t="2" v="3172"/>
    </bk>
    <bk>
      <rc t="2" v="3173"/>
    </bk>
    <bk>
      <rc t="2" v="3174"/>
    </bk>
    <bk>
      <rc t="2" v="3175"/>
    </bk>
    <bk>
      <rc t="2" v="3176"/>
    </bk>
    <bk>
      <rc t="2" v="3177"/>
    </bk>
    <bk>
      <rc t="2" v="3178"/>
    </bk>
    <bk>
      <rc t="2" v="3179"/>
    </bk>
    <bk>
      <rc t="2" v="3180"/>
    </bk>
    <bk>
      <rc t="2" v="3181"/>
    </bk>
    <bk>
      <rc t="2" v="3182"/>
    </bk>
    <bk>
      <rc t="2" v="3183"/>
    </bk>
    <bk>
      <rc t="2" v="3184"/>
    </bk>
    <bk>
      <rc t="2" v="3185"/>
    </bk>
    <bk>
      <rc t="2" v="3186"/>
    </bk>
    <bk>
      <rc t="2" v="3187"/>
    </bk>
    <bk>
      <rc t="2" v="3188"/>
    </bk>
    <bk>
      <rc t="2" v="3189"/>
    </bk>
    <bk>
      <rc t="2" v="3190"/>
    </bk>
    <bk>
      <rc t="2" v="3191"/>
    </bk>
    <bk>
      <rc t="2" v="3192"/>
    </bk>
    <bk>
      <rc t="2" v="3193"/>
    </bk>
    <bk>
      <rc t="2" v="3194"/>
    </bk>
    <bk>
      <rc t="2" v="3195"/>
    </bk>
    <bk>
      <rc t="2" v="3196"/>
    </bk>
    <bk>
      <rc t="2" v="3197"/>
    </bk>
    <bk>
      <rc t="2" v="3198"/>
    </bk>
    <bk>
      <rc t="2" v="3199"/>
    </bk>
    <bk>
      <rc t="2" v="3200"/>
    </bk>
    <bk>
      <rc t="2" v="3201"/>
    </bk>
    <bk>
      <rc t="2" v="3202"/>
    </bk>
    <bk>
      <rc t="2" v="3203"/>
    </bk>
    <bk>
      <rc t="2" v="3204"/>
    </bk>
    <bk>
      <rc t="2" v="3205"/>
    </bk>
    <bk>
      <rc t="2" v="3206"/>
    </bk>
    <bk>
      <rc t="2" v="3207"/>
    </bk>
    <bk>
      <rc t="2" v="3208"/>
    </bk>
    <bk>
      <rc t="2" v="3209"/>
    </bk>
    <bk>
      <rc t="2" v="3210"/>
    </bk>
    <bk>
      <rc t="2" v="3211"/>
    </bk>
    <bk>
      <rc t="2" v="3212"/>
    </bk>
    <bk>
      <rc t="2" v="3213"/>
    </bk>
    <bk>
      <rc t="2" v="3214"/>
    </bk>
    <bk>
      <rc t="2" v="3215"/>
    </bk>
    <bk>
      <rc t="2" v="3216"/>
    </bk>
    <bk>
      <rc t="2" v="3217"/>
    </bk>
    <bk>
      <rc t="2" v="3218"/>
    </bk>
    <bk>
      <rc t="2" v="3219"/>
    </bk>
    <bk>
      <rc t="2" v="3220"/>
    </bk>
    <bk>
      <rc t="2" v="3221"/>
    </bk>
    <bk>
      <rc t="2" v="3222"/>
    </bk>
    <bk>
      <rc t="2" v="3223"/>
    </bk>
    <bk>
      <rc t="2" v="3224"/>
    </bk>
    <bk>
      <rc t="2" v="3225"/>
    </bk>
    <bk>
      <rc t="2" v="3226"/>
    </bk>
    <bk>
      <rc t="2" v="3227"/>
    </bk>
    <bk>
      <rc t="2" v="3228"/>
    </bk>
    <bk>
      <rc t="2" v="3229"/>
    </bk>
    <bk>
      <rc t="2" v="3230"/>
    </bk>
    <bk>
      <rc t="2" v="3231"/>
    </bk>
    <bk>
      <rc t="2" v="3232"/>
    </bk>
    <bk>
      <rc t="2" v="3233"/>
    </bk>
    <bk>
      <rc t="2" v="3234"/>
    </bk>
    <bk>
      <rc t="2" v="3235"/>
    </bk>
    <bk>
      <rc t="2" v="3236"/>
    </bk>
    <bk>
      <rc t="2" v="3237"/>
    </bk>
    <bk>
      <rc t="2" v="3238"/>
    </bk>
    <bk>
      <rc t="2" v="3239"/>
    </bk>
    <bk>
      <rc t="2" v="3240"/>
    </bk>
    <bk>
      <rc t="2" v="3241"/>
    </bk>
    <bk>
      <rc t="2" v="3242"/>
    </bk>
    <bk>
      <rc t="2" v="3243"/>
    </bk>
    <bk>
      <rc t="2" v="3244"/>
    </bk>
    <bk>
      <rc t="2" v="3245"/>
    </bk>
    <bk>
      <rc t="2" v="3246"/>
    </bk>
    <bk>
      <rc t="2" v="3247"/>
    </bk>
    <bk>
      <rc t="2" v="3248"/>
    </bk>
    <bk>
      <rc t="2" v="3249"/>
    </bk>
    <bk>
      <rc t="2" v="3250"/>
    </bk>
    <bk>
      <rc t="2" v="3251"/>
    </bk>
    <bk>
      <rc t="2" v="3252"/>
    </bk>
    <bk>
      <rc t="2" v="3253"/>
    </bk>
    <bk>
      <rc t="2" v="3254"/>
    </bk>
    <bk>
      <rc t="2" v="3255"/>
    </bk>
    <bk>
      <rc t="2" v="3256"/>
    </bk>
    <bk>
      <rc t="2" v="3257"/>
    </bk>
    <bk>
      <rc t="2" v="3258"/>
    </bk>
    <bk>
      <rc t="2" v="3259"/>
    </bk>
    <bk>
      <rc t="2" v="3260"/>
    </bk>
    <bk>
      <rc t="2" v="3261"/>
    </bk>
    <bk>
      <rc t="2" v="3262"/>
    </bk>
    <bk>
      <rc t="2" v="3263"/>
    </bk>
    <bk>
      <rc t="2" v="3264"/>
    </bk>
    <bk>
      <rc t="2" v="3265"/>
    </bk>
    <bk>
      <rc t="2" v="3266"/>
    </bk>
    <bk>
      <rc t="2" v="3267"/>
    </bk>
    <bk>
      <rc t="2" v="3268"/>
    </bk>
    <bk>
      <rc t="2" v="3269"/>
    </bk>
    <bk>
      <rc t="2" v="3270"/>
    </bk>
    <bk>
      <rc t="2" v="3271"/>
    </bk>
    <bk>
      <rc t="2" v="3272"/>
    </bk>
    <bk>
      <rc t="2" v="3273"/>
    </bk>
    <bk>
      <rc t="2" v="3274"/>
    </bk>
    <bk>
      <rc t="2" v="3275"/>
    </bk>
    <bk>
      <rc t="2" v="3276"/>
    </bk>
    <bk>
      <rc t="2" v="3277"/>
    </bk>
    <bk>
      <rc t="2" v="3278"/>
    </bk>
    <bk>
      <rc t="2" v="3279"/>
    </bk>
    <bk>
      <rc t="2" v="3280"/>
    </bk>
    <bk>
      <rc t="2" v="3281"/>
    </bk>
    <bk>
      <rc t="2" v="3282"/>
    </bk>
    <bk>
      <rc t="2" v="3283"/>
    </bk>
    <bk>
      <rc t="2" v="3284"/>
    </bk>
    <bk>
      <rc t="2" v="3285"/>
    </bk>
    <bk>
      <rc t="2" v="3286"/>
    </bk>
    <bk>
      <rc t="2" v="3287"/>
    </bk>
    <bk>
      <rc t="2" v="3288"/>
    </bk>
    <bk>
      <rc t="2" v="3289"/>
    </bk>
    <bk>
      <rc t="2" v="3290"/>
    </bk>
    <bk>
      <rc t="2" v="3291"/>
    </bk>
    <bk>
      <rc t="2" v="3292"/>
    </bk>
    <bk>
      <rc t="2" v="3293"/>
    </bk>
    <bk>
      <rc t="2" v="3294"/>
    </bk>
    <bk>
      <rc t="2" v="3295"/>
    </bk>
    <bk>
      <rc t="2" v="3296"/>
    </bk>
    <bk>
      <rc t="2" v="3297"/>
    </bk>
    <bk>
      <rc t="2" v="3298"/>
    </bk>
    <bk>
      <rc t="2" v="3299"/>
    </bk>
    <bk>
      <rc t="2" v="3300"/>
    </bk>
    <bk>
      <rc t="2" v="3301"/>
    </bk>
    <bk>
      <rc t="2" v="3302"/>
    </bk>
    <bk>
      <rc t="2" v="3303"/>
    </bk>
    <bk>
      <rc t="2" v="3304"/>
    </bk>
    <bk>
      <rc t="2" v="3305"/>
    </bk>
    <bk>
      <rc t="2" v="3306"/>
    </bk>
    <bk>
      <rc t="2" v="3307"/>
    </bk>
    <bk>
      <rc t="2" v="3308"/>
    </bk>
    <bk>
      <rc t="2" v="3309"/>
    </bk>
    <bk>
      <rc t="2" v="3310"/>
    </bk>
    <bk>
      <rc t="2" v="3311"/>
    </bk>
    <bk>
      <rc t="2" v="3312"/>
    </bk>
    <bk>
      <rc t="2" v="3313"/>
    </bk>
    <bk>
      <rc t="2" v="3314"/>
    </bk>
    <bk>
      <rc t="2" v="3315"/>
    </bk>
    <bk>
      <rc t="2" v="3316"/>
    </bk>
    <bk>
      <rc t="2" v="3317"/>
    </bk>
    <bk>
      <rc t="2" v="3318"/>
    </bk>
    <bk>
      <rc t="2" v="3319"/>
    </bk>
    <bk>
      <rc t="2" v="3320"/>
    </bk>
    <bk>
      <rc t="2" v="3321"/>
    </bk>
    <bk>
      <rc t="2" v="3322"/>
    </bk>
    <bk>
      <rc t="2" v="3323"/>
    </bk>
    <bk>
      <rc t="2" v="3324"/>
    </bk>
    <bk>
      <rc t="2" v="3325"/>
    </bk>
    <bk>
      <rc t="2" v="3326"/>
    </bk>
    <bk>
      <rc t="2" v="3327"/>
    </bk>
    <bk>
      <rc t="2" v="3328"/>
    </bk>
    <bk>
      <rc t="2" v="3329"/>
    </bk>
    <bk>
      <rc t="2" v="3330"/>
    </bk>
    <bk>
      <rc t="2" v="3331"/>
    </bk>
    <bk>
      <rc t="2" v="3332"/>
    </bk>
    <bk>
      <rc t="2" v="3333"/>
    </bk>
    <bk>
      <rc t="2" v="3334"/>
    </bk>
    <bk>
      <rc t="2" v="3335"/>
    </bk>
    <bk>
      <rc t="2" v="3336"/>
    </bk>
    <bk>
      <rc t="2" v="3337"/>
    </bk>
    <bk>
      <rc t="2" v="3338"/>
    </bk>
    <bk>
      <rc t="2" v="3339"/>
    </bk>
    <bk>
      <rc t="2" v="3340"/>
    </bk>
    <bk>
      <rc t="2" v="3341"/>
    </bk>
    <bk>
      <rc t="2" v="3342"/>
    </bk>
    <bk>
      <rc t="2" v="3343"/>
    </bk>
    <bk>
      <rc t="2" v="3344"/>
    </bk>
    <bk>
      <rc t="2" v="3345"/>
    </bk>
    <bk>
      <rc t="2" v="3346"/>
    </bk>
    <bk>
      <rc t="2" v="3347"/>
    </bk>
    <bk>
      <rc t="2" v="3348"/>
    </bk>
    <bk>
      <rc t="2" v="3349"/>
    </bk>
    <bk>
      <rc t="2" v="3350"/>
    </bk>
    <bk>
      <rc t="2" v="3351"/>
    </bk>
    <bk>
      <rc t="2" v="3352"/>
    </bk>
    <bk>
      <rc t="2" v="3353"/>
    </bk>
    <bk>
      <rc t="2" v="3354"/>
    </bk>
    <bk>
      <rc t="2" v="3355"/>
    </bk>
    <bk>
      <rc t="2" v="3356"/>
    </bk>
    <bk>
      <rc t="2" v="3357"/>
    </bk>
    <bk>
      <rc t="2" v="3358"/>
    </bk>
    <bk>
      <rc t="2" v="3359"/>
    </bk>
    <bk>
      <rc t="2" v="3360"/>
    </bk>
    <bk>
      <rc t="2" v="3361"/>
    </bk>
    <bk>
      <rc t="2" v="3362"/>
    </bk>
    <bk>
      <rc t="2" v="3363"/>
    </bk>
    <bk>
      <rc t="2" v="3364"/>
    </bk>
    <bk>
      <rc t="2" v="3365"/>
    </bk>
    <bk>
      <rc t="2" v="3366"/>
    </bk>
    <bk>
      <rc t="2" v="3367"/>
    </bk>
    <bk>
      <rc t="2" v="3368"/>
    </bk>
    <bk>
      <rc t="2" v="3369"/>
    </bk>
    <bk>
      <rc t="2" v="3370"/>
    </bk>
    <bk>
      <rc t="2" v="3371"/>
    </bk>
    <bk>
      <rc t="2" v="3372"/>
    </bk>
    <bk>
      <rc t="2" v="3373"/>
    </bk>
    <bk>
      <rc t="2" v="3374"/>
    </bk>
    <bk>
      <rc t="2" v="3375"/>
    </bk>
    <bk>
      <rc t="2" v="3376"/>
    </bk>
    <bk>
      <rc t="2" v="3377"/>
    </bk>
    <bk>
      <rc t="2" v="3378"/>
    </bk>
    <bk>
      <rc t="2" v="3379"/>
    </bk>
    <bk>
      <rc t="2" v="3380"/>
    </bk>
    <bk>
      <rc t="2" v="3381"/>
    </bk>
    <bk>
      <rc t="2" v="3382"/>
    </bk>
    <bk>
      <rc t="2" v="3383"/>
    </bk>
    <bk>
      <rc t="2" v="3384"/>
    </bk>
    <bk>
      <rc t="2" v="3385"/>
    </bk>
    <bk>
      <rc t="2" v="3386"/>
    </bk>
    <bk>
      <rc t="2" v="3387"/>
    </bk>
    <bk>
      <rc t="2" v="3388"/>
    </bk>
    <bk>
      <rc t="2" v="3389"/>
    </bk>
    <bk>
      <rc t="2" v="3390"/>
    </bk>
    <bk>
      <rc t="2" v="3391"/>
    </bk>
    <bk>
      <rc t="2" v="3392"/>
    </bk>
    <bk>
      <rc t="2" v="3393"/>
    </bk>
    <bk>
      <rc t="2" v="3394"/>
    </bk>
    <bk>
      <rc t="2" v="3395"/>
    </bk>
    <bk>
      <rc t="2" v="3396"/>
    </bk>
    <bk>
      <rc t="2" v="3397"/>
    </bk>
    <bk>
      <rc t="2" v="3398"/>
    </bk>
    <bk>
      <rc t="2" v="3399"/>
    </bk>
    <bk>
      <rc t="2" v="3400"/>
    </bk>
    <bk>
      <rc t="2" v="3401"/>
    </bk>
    <bk>
      <rc t="2" v="3402"/>
    </bk>
    <bk>
      <rc t="2" v="3403"/>
    </bk>
    <bk>
      <rc t="2" v="3404"/>
    </bk>
    <bk>
      <rc t="2" v="3405"/>
    </bk>
    <bk>
      <rc t="2" v="3406"/>
    </bk>
    <bk>
      <rc t="2" v="3407"/>
    </bk>
    <bk>
      <rc t="2" v="3408"/>
    </bk>
    <bk>
      <rc t="2" v="3409"/>
    </bk>
    <bk>
      <rc t="2" v="3410"/>
    </bk>
    <bk>
      <rc t="2" v="3411"/>
    </bk>
    <bk>
      <rc t="2" v="3412"/>
    </bk>
    <bk>
      <rc t="2" v="3413"/>
    </bk>
    <bk>
      <rc t="2" v="3414"/>
    </bk>
    <bk>
      <rc t="2" v="3415"/>
    </bk>
    <bk>
      <rc t="2" v="3416"/>
    </bk>
    <bk>
      <rc t="2" v="3417"/>
    </bk>
    <bk>
      <rc t="2" v="3418"/>
    </bk>
    <bk>
      <rc t="2" v="3419"/>
    </bk>
    <bk>
      <rc t="2" v="3420"/>
    </bk>
    <bk>
      <rc t="2" v="3421"/>
    </bk>
    <bk>
      <rc t="2" v="3422"/>
    </bk>
    <bk>
      <rc t="2" v="3423"/>
    </bk>
    <bk>
      <rc t="2" v="3424"/>
    </bk>
    <bk>
      <rc t="2" v="3425"/>
    </bk>
    <bk>
      <rc t="2" v="3426"/>
    </bk>
    <bk>
      <rc t="2" v="3427"/>
    </bk>
    <bk>
      <rc t="2" v="3428"/>
    </bk>
    <bk>
      <rc t="2" v="3429"/>
    </bk>
    <bk>
      <rc t="2" v="3430"/>
    </bk>
    <bk>
      <rc t="2" v="3431"/>
    </bk>
    <bk>
      <rc t="2" v="3432"/>
    </bk>
    <bk>
      <rc t="2" v="3433"/>
    </bk>
    <bk>
      <rc t="2" v="3434"/>
    </bk>
    <bk>
      <rc t="2" v="3435"/>
    </bk>
    <bk>
      <rc t="2" v="3436"/>
    </bk>
    <bk>
      <rc t="2" v="3437"/>
    </bk>
    <bk>
      <rc t="2" v="3438"/>
    </bk>
    <bk>
      <rc t="2" v="3439"/>
    </bk>
    <bk>
      <rc t="2" v="3440"/>
    </bk>
    <bk>
      <rc t="2" v="3441"/>
    </bk>
    <bk>
      <rc t="2" v="3442"/>
    </bk>
    <bk>
      <rc t="2" v="3443"/>
    </bk>
    <bk>
      <rc t="2" v="3444"/>
    </bk>
    <bk>
      <rc t="2" v="3445"/>
    </bk>
    <bk>
      <rc t="2" v="3446"/>
    </bk>
    <bk>
      <rc t="2" v="3447"/>
    </bk>
    <bk>
      <rc t="2" v="3448"/>
    </bk>
    <bk>
      <rc t="2" v="3449"/>
    </bk>
    <bk>
      <rc t="2" v="3450"/>
    </bk>
    <bk>
      <rc t="2" v="3451"/>
    </bk>
    <bk>
      <rc t="2" v="3452"/>
    </bk>
    <bk>
      <rc t="2" v="3453"/>
    </bk>
    <bk>
      <rc t="2" v="3454"/>
    </bk>
    <bk>
      <rc t="2" v="3455"/>
    </bk>
    <bk>
      <rc t="2" v="3456"/>
    </bk>
    <bk>
      <rc t="2" v="3457"/>
    </bk>
    <bk>
      <rc t="2" v="3458"/>
    </bk>
    <bk>
      <rc t="2" v="3459"/>
    </bk>
    <bk>
      <rc t="2" v="3460"/>
    </bk>
    <bk>
      <rc t="2" v="3461"/>
    </bk>
    <bk>
      <rc t="2" v="3462"/>
    </bk>
    <bk>
      <rc t="2" v="3463"/>
    </bk>
    <bk>
      <rc t="2" v="3464"/>
    </bk>
    <bk>
      <rc t="2" v="3465"/>
    </bk>
    <bk>
      <rc t="2" v="3466"/>
    </bk>
    <bk>
      <rc t="2" v="3467"/>
    </bk>
    <bk>
      <rc t="2" v="3468"/>
    </bk>
    <bk>
      <rc t="2" v="3469"/>
    </bk>
    <bk>
      <rc t="2" v="3470"/>
    </bk>
    <bk>
      <rc t="2" v="3471"/>
    </bk>
    <bk>
      <rc t="2" v="3472"/>
    </bk>
    <bk>
      <rc t="2" v="3473"/>
    </bk>
    <bk>
      <rc t="2" v="3474"/>
    </bk>
    <bk>
      <rc t="2" v="3475"/>
    </bk>
    <bk>
      <rc t="2" v="3476"/>
    </bk>
    <bk>
      <rc t="2" v="3477"/>
    </bk>
    <bk>
      <rc t="2" v="3478"/>
    </bk>
    <bk>
      <rc t="2" v="3479"/>
    </bk>
    <bk>
      <rc t="2" v="3480"/>
    </bk>
    <bk>
      <rc t="2" v="3481"/>
    </bk>
    <bk>
      <rc t="2" v="3482"/>
    </bk>
    <bk>
      <rc t="2" v="3483"/>
    </bk>
    <bk>
      <rc t="2" v="3484"/>
    </bk>
    <bk>
      <rc t="2" v="3485"/>
    </bk>
    <bk>
      <rc t="2" v="3486"/>
    </bk>
    <bk>
      <rc t="2" v="3487"/>
    </bk>
    <bk>
      <rc t="2" v="3488"/>
    </bk>
    <bk>
      <rc t="2" v="3489"/>
    </bk>
    <bk>
      <rc t="2" v="3490"/>
    </bk>
    <bk>
      <rc t="2" v="3491"/>
    </bk>
    <bk>
      <rc t="2" v="3492"/>
    </bk>
    <bk>
      <rc t="2" v="3493"/>
    </bk>
    <bk>
      <rc t="2" v="3494"/>
    </bk>
    <bk>
      <rc t="2" v="3495"/>
    </bk>
    <bk>
      <rc t="2" v="3496"/>
    </bk>
    <bk>
      <rc t="2" v="3497"/>
    </bk>
    <bk>
      <rc t="2" v="3498"/>
    </bk>
    <bk>
      <rc t="2" v="3499"/>
    </bk>
    <bk>
      <rc t="2" v="3500"/>
    </bk>
    <bk>
      <rc t="2" v="3501"/>
    </bk>
    <bk>
      <rc t="2" v="3502"/>
    </bk>
    <bk>
      <rc t="2" v="3503"/>
    </bk>
    <bk>
      <rc t="2" v="3504"/>
    </bk>
    <bk>
      <rc t="2" v="3505"/>
    </bk>
    <bk>
      <rc t="2" v="3506"/>
    </bk>
    <bk>
      <rc t="2" v="3507"/>
    </bk>
    <bk>
      <rc t="2" v="3508"/>
    </bk>
    <bk>
      <rc t="2" v="3509"/>
    </bk>
    <bk>
      <rc t="2" v="3510"/>
    </bk>
    <bk>
      <rc t="2" v="3511"/>
    </bk>
    <bk>
      <rc t="2" v="3512"/>
    </bk>
    <bk>
      <rc t="2" v="3513"/>
    </bk>
    <bk>
      <rc t="2" v="3514"/>
    </bk>
    <bk>
      <rc t="2" v="3515"/>
    </bk>
    <bk>
      <rc t="2" v="3516"/>
    </bk>
    <bk>
      <rc t="2" v="3517"/>
    </bk>
    <bk>
      <rc t="2" v="3518"/>
    </bk>
    <bk>
      <rc t="2" v="3519"/>
    </bk>
    <bk>
      <rc t="2" v="3520"/>
    </bk>
    <bk>
      <rc t="2" v="3521"/>
    </bk>
    <bk>
      <rc t="2" v="3522"/>
    </bk>
    <bk>
      <rc t="2" v="3523"/>
    </bk>
    <bk>
      <rc t="2" v="3524"/>
    </bk>
    <bk>
      <rc t="2" v="3525"/>
    </bk>
    <bk>
      <rc t="2" v="3526"/>
    </bk>
    <bk>
      <rc t="2" v="3527"/>
    </bk>
    <bk>
      <rc t="2" v="3528"/>
    </bk>
    <bk>
      <rc t="2" v="3529"/>
    </bk>
    <bk>
      <rc t="2" v="3530"/>
    </bk>
    <bk>
      <rc t="2" v="3531"/>
    </bk>
    <bk>
      <rc t="2" v="3532"/>
    </bk>
    <bk>
      <rc t="2" v="3533"/>
    </bk>
    <bk>
      <rc t="2" v="3534"/>
    </bk>
    <bk>
      <rc t="2" v="3535"/>
    </bk>
    <bk>
      <rc t="2" v="3536"/>
    </bk>
    <bk>
      <rc t="2" v="3537"/>
    </bk>
    <bk>
      <rc t="2" v="3538"/>
    </bk>
    <bk>
      <rc t="2" v="3539"/>
    </bk>
    <bk>
      <rc t="2" v="3540"/>
    </bk>
    <bk>
      <rc t="2" v="3541"/>
    </bk>
    <bk>
      <rc t="2" v="3542"/>
    </bk>
    <bk>
      <rc t="2" v="3543"/>
    </bk>
    <bk>
      <rc t="2" v="3544"/>
    </bk>
    <bk>
      <rc t="2" v="3545"/>
    </bk>
    <bk>
      <rc t="2" v="3546"/>
    </bk>
    <bk>
      <rc t="2" v="3547"/>
    </bk>
    <bk>
      <rc t="2" v="3548"/>
    </bk>
    <bk>
      <rc t="2" v="3549"/>
    </bk>
    <bk>
      <rc t="2" v="3550"/>
    </bk>
    <bk>
      <rc t="2" v="3551"/>
    </bk>
    <bk>
      <rc t="2" v="3552"/>
    </bk>
    <bk>
      <rc t="2" v="3553"/>
    </bk>
    <bk>
      <rc t="2" v="3554"/>
    </bk>
    <bk>
      <rc t="2" v="3555"/>
    </bk>
    <bk>
      <rc t="2" v="3556"/>
    </bk>
    <bk>
      <rc t="2" v="3557"/>
    </bk>
    <bk>
      <rc t="2" v="3558"/>
    </bk>
    <bk>
      <rc t="2" v="3559"/>
    </bk>
    <bk>
      <rc t="2" v="3560"/>
    </bk>
    <bk>
      <rc t="2" v="3561"/>
    </bk>
    <bk>
      <rc t="2" v="3562"/>
    </bk>
    <bk>
      <rc t="2" v="3563"/>
    </bk>
    <bk>
      <rc t="2" v="3564"/>
    </bk>
    <bk>
      <rc t="2" v="3565"/>
    </bk>
    <bk>
      <rc t="2" v="3566"/>
    </bk>
    <bk>
      <rc t="2" v="3567"/>
    </bk>
    <bk>
      <rc t="2" v="3568"/>
    </bk>
    <bk>
      <rc t="2" v="3569"/>
    </bk>
    <bk>
      <rc t="2" v="3570"/>
    </bk>
    <bk>
      <rc t="2" v="3571"/>
    </bk>
    <bk>
      <rc t="2" v="3572"/>
    </bk>
    <bk>
      <rc t="2" v="3573"/>
    </bk>
    <bk>
      <rc t="2" v="3574"/>
    </bk>
    <bk>
      <rc t="2" v="3575"/>
    </bk>
    <bk>
      <rc t="2" v="3576"/>
    </bk>
    <bk>
      <rc t="2" v="3577"/>
    </bk>
    <bk>
      <rc t="2" v="3578"/>
    </bk>
    <bk>
      <rc t="2" v="3579"/>
    </bk>
    <bk>
      <rc t="2" v="3580"/>
    </bk>
    <bk>
      <rc t="2" v="3581"/>
    </bk>
    <bk>
      <rc t="2" v="3582"/>
    </bk>
    <bk>
      <rc t="2" v="3583"/>
    </bk>
    <bk>
      <rc t="2" v="3584"/>
    </bk>
    <bk>
      <rc t="2" v="3585"/>
    </bk>
    <bk>
      <rc t="2" v="3586"/>
    </bk>
    <bk>
      <rc t="2" v="3587"/>
    </bk>
    <bk>
      <rc t="2" v="3588"/>
    </bk>
    <bk>
      <rc t="2" v="3589"/>
    </bk>
    <bk>
      <rc t="2" v="3590"/>
    </bk>
    <bk>
      <rc t="2" v="3591"/>
    </bk>
    <bk>
      <rc t="2" v="3592"/>
    </bk>
    <bk>
      <rc t="2" v="3593"/>
    </bk>
    <bk>
      <rc t="2" v="3594"/>
    </bk>
    <bk>
      <rc t="2" v="3595"/>
    </bk>
    <bk>
      <rc t="2" v="3596"/>
    </bk>
    <bk>
      <rc t="2" v="3597"/>
    </bk>
    <bk>
      <rc t="2" v="3598"/>
    </bk>
    <bk>
      <rc t="2" v="3599"/>
    </bk>
    <bk>
      <rc t="2" v="3600"/>
    </bk>
    <bk>
      <rc t="2" v="3601"/>
    </bk>
    <bk>
      <rc t="2" v="3602"/>
    </bk>
    <bk>
      <rc t="2" v="3603"/>
    </bk>
    <bk>
      <rc t="2" v="3604"/>
    </bk>
    <bk>
      <rc t="2" v="3605"/>
    </bk>
    <bk>
      <rc t="2" v="3606"/>
    </bk>
    <bk>
      <rc t="2" v="3607"/>
    </bk>
    <bk>
      <rc t="2" v="3608"/>
    </bk>
    <bk>
      <rc t="2" v="3609"/>
    </bk>
    <bk>
      <rc t="2" v="3610"/>
    </bk>
    <bk>
      <rc t="2" v="3611"/>
    </bk>
    <bk>
      <rc t="2" v="3612"/>
    </bk>
    <bk>
      <rc t="2" v="3613"/>
    </bk>
    <bk>
      <rc t="2" v="3614"/>
    </bk>
    <bk>
      <rc t="2" v="3615"/>
    </bk>
    <bk>
      <rc t="2" v="3616"/>
    </bk>
    <bk>
      <rc t="2" v="3617"/>
    </bk>
    <bk>
      <rc t="2" v="3618"/>
    </bk>
    <bk>
      <rc t="2" v="3619"/>
    </bk>
    <bk>
      <rc t="2" v="3620"/>
    </bk>
    <bk>
      <rc t="2" v="3621"/>
    </bk>
    <bk>
      <rc t="2" v="3622"/>
    </bk>
    <bk>
      <rc t="2" v="3623"/>
    </bk>
    <bk>
      <rc t="2" v="3624"/>
    </bk>
    <bk>
      <rc t="2" v="3625"/>
    </bk>
    <bk>
      <rc t="2" v="3626"/>
    </bk>
    <bk>
      <rc t="2" v="3627"/>
    </bk>
    <bk>
      <rc t="2" v="3628"/>
    </bk>
    <bk>
      <rc t="2" v="3629"/>
    </bk>
    <bk>
      <rc t="2" v="3630"/>
    </bk>
    <bk>
      <rc t="2" v="3631"/>
    </bk>
    <bk>
      <rc t="2" v="3632"/>
    </bk>
    <bk>
      <rc t="2" v="3633"/>
    </bk>
    <bk>
      <rc t="2" v="3634"/>
    </bk>
    <bk>
      <rc t="2" v="3635"/>
    </bk>
    <bk>
      <rc t="2" v="3636"/>
    </bk>
    <bk>
      <rc t="2" v="3637"/>
    </bk>
    <bk>
      <rc t="2" v="3638"/>
    </bk>
    <bk>
      <rc t="2" v="3639"/>
    </bk>
    <bk>
      <rc t="2" v="3640"/>
    </bk>
    <bk>
      <rc t="2" v="3641"/>
    </bk>
    <bk>
      <rc t="2" v="3642"/>
    </bk>
    <bk>
      <rc t="2" v="3643"/>
    </bk>
    <bk>
      <rc t="2" v="3644"/>
    </bk>
    <bk>
      <rc t="2" v="3645"/>
    </bk>
    <bk>
      <rc t="2" v="3646"/>
    </bk>
    <bk>
      <rc t="2" v="3647"/>
    </bk>
    <bk>
      <rc t="2" v="3648"/>
    </bk>
    <bk>
      <rc t="2" v="3649"/>
    </bk>
    <bk>
      <rc t="2" v="3650"/>
    </bk>
    <bk>
      <rc t="2" v="3651"/>
    </bk>
    <bk>
      <rc t="2" v="3652"/>
    </bk>
    <bk>
      <rc t="2" v="3653"/>
    </bk>
    <bk>
      <rc t="2" v="3654"/>
    </bk>
    <bk>
      <rc t="2" v="3655"/>
    </bk>
    <bk>
      <rc t="2" v="3656"/>
    </bk>
    <bk>
      <rc t="2" v="3657"/>
    </bk>
    <bk>
      <rc t="2" v="3658"/>
    </bk>
    <bk>
      <rc t="2" v="3659"/>
    </bk>
    <bk>
      <rc t="2" v="3660"/>
    </bk>
    <bk>
      <rc t="2" v="3661"/>
    </bk>
    <bk>
      <rc t="2" v="3662"/>
    </bk>
    <bk>
      <rc t="2" v="3663"/>
    </bk>
    <bk>
      <rc t="2" v="3664"/>
    </bk>
    <bk>
      <rc t="2" v="3665"/>
    </bk>
    <bk>
      <rc t="2" v="3666"/>
    </bk>
    <bk>
      <rc t="2" v="3667"/>
    </bk>
    <bk>
      <rc t="2" v="3668"/>
    </bk>
    <bk>
      <rc t="2" v="3669"/>
    </bk>
    <bk>
      <rc t="2" v="3670"/>
    </bk>
    <bk>
      <rc t="2" v="3671"/>
    </bk>
    <bk>
      <rc t="2" v="3672"/>
    </bk>
    <bk>
      <rc t="2" v="3673"/>
    </bk>
    <bk>
      <rc t="2" v="3674"/>
    </bk>
    <bk>
      <rc t="2" v="3675"/>
    </bk>
    <bk>
      <rc t="2" v="3676"/>
    </bk>
    <bk>
      <rc t="2" v="3677"/>
    </bk>
    <bk>
      <rc t="2" v="3678"/>
    </bk>
    <bk>
      <rc t="2" v="3679"/>
    </bk>
    <bk>
      <rc t="2" v="3680"/>
    </bk>
    <bk>
      <rc t="2" v="3681"/>
    </bk>
    <bk>
      <rc t="2" v="3682"/>
    </bk>
    <bk>
      <rc t="2" v="3683"/>
    </bk>
    <bk>
      <rc t="2" v="3684"/>
    </bk>
    <bk>
      <rc t="2" v="3685"/>
    </bk>
    <bk>
      <rc t="2" v="3686"/>
    </bk>
    <bk>
      <rc t="2" v="3687"/>
    </bk>
    <bk>
      <rc t="2" v="3688"/>
    </bk>
    <bk>
      <rc t="2" v="3689"/>
    </bk>
    <bk>
      <rc t="2" v="3690"/>
    </bk>
    <bk>
      <rc t="2" v="3691"/>
    </bk>
    <bk>
      <rc t="2" v="3692"/>
    </bk>
    <bk>
      <rc t="2" v="3693"/>
    </bk>
    <bk>
      <rc t="2" v="3694"/>
    </bk>
    <bk>
      <rc t="2" v="3695"/>
    </bk>
    <bk>
      <rc t="2" v="3696"/>
    </bk>
    <bk>
      <rc t="2" v="3697"/>
    </bk>
    <bk>
      <rc t="2" v="3698"/>
    </bk>
    <bk>
      <rc t="2" v="3699"/>
    </bk>
    <bk>
      <rc t="2" v="3700"/>
    </bk>
    <bk>
      <rc t="2" v="3701"/>
    </bk>
    <bk>
      <rc t="2" v="3702"/>
    </bk>
    <bk>
      <rc t="2" v="3703"/>
    </bk>
    <bk>
      <rc t="2" v="3704"/>
    </bk>
    <bk>
      <rc t="2" v="3705"/>
    </bk>
    <bk>
      <rc t="2" v="3706"/>
    </bk>
    <bk>
      <rc t="2" v="3707"/>
    </bk>
    <bk>
      <rc t="2" v="3708"/>
    </bk>
    <bk>
      <rc t="2" v="3709"/>
    </bk>
    <bk>
      <rc t="2" v="3710"/>
    </bk>
    <bk>
      <rc t="2" v="3711"/>
    </bk>
    <bk>
      <rc t="2" v="3712"/>
    </bk>
    <bk>
      <rc t="2" v="3713"/>
    </bk>
    <bk>
      <rc t="2" v="3714"/>
    </bk>
    <bk>
      <rc t="2" v="3715"/>
    </bk>
    <bk>
      <rc t="2" v="3716"/>
    </bk>
    <bk>
      <rc t="2" v="3717"/>
    </bk>
    <bk>
      <rc t="2" v="3718"/>
    </bk>
    <bk>
      <rc t="2" v="3719"/>
    </bk>
    <bk>
      <rc t="2" v="3720"/>
    </bk>
    <bk>
      <rc t="2" v="3721"/>
    </bk>
    <bk>
      <rc t="2" v="3722"/>
    </bk>
    <bk>
      <rc t="2" v="3723"/>
    </bk>
    <bk>
      <rc t="2" v="3724"/>
    </bk>
    <bk>
      <rc t="2" v="3725"/>
    </bk>
    <bk>
      <rc t="2" v="3726"/>
    </bk>
    <bk>
      <rc t="2" v="3727"/>
    </bk>
    <bk>
      <rc t="2" v="3728"/>
    </bk>
    <bk>
      <rc t="2" v="3729"/>
    </bk>
    <bk>
      <rc t="2" v="3730"/>
    </bk>
    <bk>
      <rc t="2" v="3731"/>
    </bk>
    <bk>
      <rc t="2" v="3732"/>
    </bk>
    <bk>
      <rc t="2" v="3733"/>
    </bk>
    <bk>
      <rc t="2" v="3734"/>
    </bk>
    <bk>
      <rc t="2" v="3735"/>
    </bk>
    <bk>
      <rc t="2" v="3736"/>
    </bk>
    <bk>
      <rc t="2" v="3737"/>
    </bk>
    <bk>
      <rc t="2" v="3738"/>
    </bk>
    <bk>
      <rc t="2" v="3739"/>
    </bk>
    <bk>
      <rc t="2" v="3740"/>
    </bk>
    <bk>
      <rc t="2" v="3741"/>
    </bk>
    <bk>
      <rc t="2" v="3742"/>
    </bk>
    <bk>
      <rc t="2" v="3743"/>
    </bk>
    <bk>
      <rc t="2" v="3744"/>
    </bk>
    <bk>
      <rc t="2" v="3745"/>
    </bk>
    <bk>
      <rc t="2" v="3746"/>
    </bk>
    <bk>
      <rc t="2" v="3747"/>
    </bk>
    <bk>
      <rc t="2" v="3748"/>
    </bk>
    <bk>
      <rc t="2" v="3749"/>
    </bk>
    <bk>
      <rc t="2" v="3750"/>
    </bk>
    <bk>
      <rc t="2" v="3751"/>
    </bk>
    <bk>
      <rc t="2" v="3752"/>
    </bk>
    <bk>
      <rc t="2" v="3753"/>
    </bk>
    <bk>
      <rc t="2" v="3754"/>
    </bk>
    <bk>
      <rc t="2" v="3755"/>
    </bk>
    <bk>
      <rc t="2" v="3756"/>
    </bk>
    <bk>
      <rc t="2" v="3757"/>
    </bk>
    <bk>
      <rc t="2" v="3758"/>
    </bk>
    <bk>
      <rc t="2" v="3759"/>
    </bk>
    <bk>
      <rc t="2" v="3760"/>
    </bk>
    <bk>
      <rc t="2" v="3761"/>
    </bk>
    <bk>
      <rc t="2" v="3762"/>
    </bk>
    <bk>
      <rc t="2" v="3763"/>
    </bk>
    <bk>
      <rc t="2" v="3764"/>
    </bk>
    <bk>
      <rc t="2" v="3765"/>
    </bk>
    <bk>
      <rc t="2" v="3766"/>
    </bk>
    <bk>
      <rc t="2" v="3767"/>
    </bk>
    <bk>
      <rc t="2" v="3768"/>
    </bk>
    <bk>
      <rc t="2" v="3769"/>
    </bk>
    <bk>
      <rc t="2" v="3770"/>
    </bk>
    <bk>
      <rc t="2" v="3771"/>
    </bk>
    <bk>
      <rc t="2" v="3772"/>
    </bk>
    <bk>
      <rc t="2" v="3773"/>
    </bk>
    <bk>
      <rc t="2" v="3774"/>
    </bk>
    <bk>
      <rc t="2" v="3775"/>
    </bk>
    <bk>
      <rc t="2" v="3776"/>
    </bk>
    <bk>
      <rc t="2" v="3777"/>
    </bk>
    <bk>
      <rc t="2" v="3778"/>
    </bk>
    <bk>
      <rc t="2" v="3779"/>
    </bk>
    <bk>
      <rc t="2" v="3780"/>
    </bk>
    <bk>
      <rc t="2" v="3781"/>
    </bk>
    <bk>
      <rc t="2" v="3782"/>
    </bk>
    <bk>
      <rc t="2" v="3783"/>
    </bk>
    <bk>
      <rc t="2" v="3784"/>
    </bk>
    <bk>
      <rc t="2" v="3785"/>
    </bk>
    <bk>
      <rc t="2" v="3786"/>
    </bk>
    <bk>
      <rc t="2" v="3787"/>
    </bk>
    <bk>
      <rc t="2" v="3788"/>
    </bk>
    <bk>
      <rc t="2" v="3789"/>
    </bk>
    <bk>
      <rc t="2" v="3790"/>
    </bk>
    <bk>
      <rc t="2" v="3791"/>
    </bk>
    <bk>
      <rc t="2" v="3792"/>
    </bk>
    <bk>
      <rc t="2" v="3793"/>
    </bk>
    <bk>
      <rc t="2" v="3794"/>
    </bk>
    <bk>
      <rc t="2" v="3795"/>
    </bk>
    <bk>
      <rc t="2" v="3796"/>
    </bk>
    <bk>
      <rc t="2" v="3797"/>
    </bk>
    <bk>
      <rc t="2" v="3798"/>
    </bk>
    <bk>
      <rc t="2" v="3799"/>
    </bk>
    <bk>
      <rc t="2" v="3800"/>
    </bk>
    <bk>
      <rc t="2" v="3801"/>
    </bk>
    <bk>
      <rc t="2" v="3802"/>
    </bk>
    <bk>
      <rc t="2" v="3803"/>
    </bk>
    <bk>
      <rc t="2" v="3804"/>
    </bk>
    <bk>
      <rc t="2" v="3805"/>
    </bk>
    <bk>
      <rc t="2" v="3806"/>
    </bk>
    <bk>
      <rc t="2" v="3807"/>
    </bk>
    <bk>
      <rc t="2" v="3808"/>
    </bk>
    <bk>
      <rc t="2" v="3809"/>
    </bk>
    <bk>
      <rc t="2" v="3810"/>
    </bk>
    <bk>
      <rc t="2" v="3811"/>
    </bk>
    <bk>
      <rc t="2" v="3812"/>
    </bk>
    <bk>
      <rc t="2" v="3813"/>
    </bk>
    <bk>
      <rc t="2" v="3814"/>
    </bk>
    <bk>
      <rc t="2" v="3815"/>
    </bk>
    <bk>
      <rc t="2" v="3816"/>
    </bk>
    <bk>
      <rc t="2" v="3817"/>
    </bk>
    <bk>
      <rc t="2" v="3818"/>
    </bk>
    <bk>
      <rc t="2" v="3819"/>
    </bk>
    <bk>
      <rc t="2" v="3820"/>
    </bk>
    <bk>
      <rc t="2" v="3821"/>
    </bk>
    <bk>
      <rc t="2" v="3822"/>
    </bk>
    <bk>
      <rc t="2" v="3823"/>
    </bk>
    <bk>
      <rc t="2" v="3824"/>
    </bk>
    <bk>
      <rc t="2" v="3825"/>
    </bk>
    <bk>
      <rc t="2" v="3826"/>
    </bk>
    <bk>
      <rc t="2" v="3827"/>
    </bk>
    <bk>
      <rc t="2" v="3828"/>
    </bk>
    <bk>
      <rc t="2" v="3829"/>
    </bk>
    <bk>
      <rc t="2" v="3830"/>
    </bk>
    <bk>
      <rc t="2" v="3831"/>
    </bk>
    <bk>
      <rc t="2" v="3832"/>
    </bk>
    <bk>
      <rc t="2" v="3833"/>
    </bk>
    <bk>
      <rc t="2" v="3834"/>
    </bk>
    <bk>
      <rc t="2" v="3835"/>
    </bk>
    <bk>
      <rc t="2" v="3836"/>
    </bk>
    <bk>
      <rc t="2" v="3837"/>
    </bk>
    <bk>
      <rc t="2" v="3838"/>
    </bk>
    <bk>
      <rc t="2" v="3839"/>
    </bk>
    <bk>
      <rc t="2" v="3840"/>
    </bk>
    <bk>
      <rc t="2" v="3841"/>
    </bk>
    <bk>
      <rc t="2" v="3842"/>
    </bk>
    <bk>
      <rc t="2" v="3843"/>
    </bk>
    <bk>
      <rc t="2" v="3844"/>
    </bk>
    <bk>
      <rc t="2" v="3845"/>
    </bk>
    <bk>
      <rc t="2" v="3846"/>
    </bk>
    <bk>
      <rc t="2" v="3847"/>
    </bk>
    <bk>
      <rc t="2" v="3848"/>
    </bk>
    <bk>
      <rc t="2" v="3849"/>
    </bk>
    <bk>
      <rc t="2" v="3850"/>
    </bk>
    <bk>
      <rc t="2" v="3851"/>
    </bk>
    <bk>
      <rc t="2" v="3852"/>
    </bk>
    <bk>
      <rc t="2" v="3853"/>
    </bk>
    <bk>
      <rc t="2" v="3854"/>
    </bk>
    <bk>
      <rc t="2" v="3855"/>
    </bk>
    <bk>
      <rc t="2" v="3856"/>
    </bk>
    <bk>
      <rc t="2" v="3857"/>
    </bk>
    <bk>
      <rc t="2" v="3858"/>
    </bk>
    <bk>
      <rc t="2" v="3859"/>
    </bk>
    <bk>
      <rc t="2" v="3860"/>
    </bk>
    <bk>
      <rc t="2" v="3861"/>
    </bk>
    <bk>
      <rc t="2" v="3862"/>
    </bk>
    <bk>
      <rc t="2" v="3863"/>
    </bk>
    <bk>
      <rc t="2" v="3864"/>
    </bk>
    <bk>
      <rc t="2" v="3865"/>
    </bk>
    <bk>
      <rc t="2" v="3866"/>
    </bk>
    <bk>
      <rc t="2" v="3867"/>
    </bk>
    <bk>
      <rc t="2" v="3868"/>
    </bk>
    <bk>
      <rc t="2" v="3869"/>
    </bk>
    <bk>
      <rc t="2" v="3870"/>
    </bk>
    <bk>
      <rc t="2" v="3871"/>
    </bk>
    <bk>
      <rc t="2" v="3872"/>
    </bk>
    <bk>
      <rc t="2" v="3873"/>
    </bk>
    <bk>
      <rc t="2" v="3874"/>
    </bk>
    <bk>
      <rc t="2" v="3875"/>
    </bk>
    <bk>
      <rc t="2" v="3876"/>
    </bk>
    <bk>
      <rc t="2" v="3877"/>
    </bk>
    <bk>
      <rc t="2" v="3878"/>
    </bk>
    <bk>
      <rc t="2" v="3879"/>
    </bk>
    <bk>
      <rc t="2" v="3880"/>
    </bk>
    <bk>
      <rc t="2" v="3881"/>
    </bk>
    <bk>
      <rc t="2" v="3882"/>
    </bk>
    <bk>
      <rc t="2" v="3883"/>
    </bk>
    <bk>
      <rc t="2" v="3884"/>
    </bk>
    <bk>
      <rc t="2" v="3885"/>
    </bk>
    <bk>
      <rc t="2" v="3886"/>
    </bk>
    <bk>
      <rc t="2" v="3887"/>
    </bk>
    <bk>
      <rc t="2" v="3888"/>
    </bk>
    <bk>
      <rc t="2" v="3889"/>
    </bk>
    <bk>
      <rc t="2" v="3890"/>
    </bk>
    <bk>
      <rc t="2" v="3891"/>
    </bk>
    <bk>
      <rc t="2" v="3892"/>
    </bk>
    <bk>
      <rc t="2" v="3893"/>
    </bk>
    <bk>
      <rc t="2" v="3894"/>
    </bk>
    <bk>
      <rc t="2" v="3895"/>
    </bk>
    <bk>
      <rc t="2" v="3896"/>
    </bk>
    <bk>
      <rc t="2" v="3897"/>
    </bk>
    <bk>
      <rc t="2" v="3898"/>
    </bk>
    <bk>
      <rc t="2" v="3899"/>
    </bk>
    <bk>
      <rc t="2" v="3900"/>
    </bk>
    <bk>
      <rc t="2" v="3901"/>
    </bk>
    <bk>
      <rc t="2" v="3902"/>
    </bk>
    <bk>
      <rc t="2" v="3903"/>
    </bk>
    <bk>
      <rc t="2" v="3904"/>
    </bk>
    <bk>
      <rc t="2" v="3905"/>
    </bk>
    <bk>
      <rc t="2" v="3906"/>
    </bk>
    <bk>
      <rc t="2" v="3907"/>
    </bk>
    <bk>
      <rc t="2" v="3908"/>
    </bk>
    <bk>
      <rc t="2" v="3909"/>
    </bk>
    <bk>
      <rc t="2" v="3910"/>
    </bk>
    <bk>
      <rc t="2" v="3911"/>
    </bk>
    <bk>
      <rc t="2" v="3912"/>
    </bk>
    <bk>
      <rc t="2" v="3913"/>
    </bk>
    <bk>
      <rc t="2" v="3914"/>
    </bk>
    <bk>
      <rc t="2" v="3915"/>
    </bk>
    <bk>
      <rc t="2" v="3916"/>
    </bk>
    <bk>
      <rc t="2" v="3917"/>
    </bk>
    <bk>
      <rc t="2" v="3918"/>
    </bk>
    <bk>
      <rc t="2" v="3919"/>
    </bk>
    <bk>
      <rc t="2" v="3920"/>
    </bk>
    <bk>
      <rc t="2" v="3921"/>
    </bk>
    <bk>
      <rc t="2" v="3922"/>
    </bk>
    <bk>
      <rc t="2" v="3923"/>
    </bk>
    <bk>
      <rc t="2" v="3924"/>
    </bk>
    <bk>
      <rc t="2" v="3925"/>
    </bk>
    <bk>
      <rc t="2" v="3926"/>
    </bk>
    <bk>
      <rc t="2" v="3927"/>
    </bk>
    <bk>
      <rc t="2" v="3928"/>
    </bk>
    <bk>
      <rc t="2" v="3929"/>
    </bk>
    <bk>
      <rc t="2" v="3930"/>
    </bk>
    <bk>
      <rc t="2" v="3931"/>
    </bk>
    <bk>
      <rc t="2" v="3932"/>
    </bk>
    <bk>
      <rc t="2" v="3933"/>
    </bk>
    <bk>
      <rc t="2" v="3934"/>
    </bk>
    <bk>
      <rc t="2" v="3935"/>
    </bk>
    <bk>
      <rc t="2" v="3936"/>
    </bk>
    <bk>
      <rc t="2" v="3937"/>
    </bk>
    <bk>
      <rc t="2" v="3938"/>
    </bk>
    <bk>
      <rc t="2" v="3939"/>
    </bk>
    <bk>
      <rc t="2" v="3940"/>
    </bk>
    <bk>
      <rc t="2" v="3941"/>
    </bk>
    <bk>
      <rc t="2" v="3942"/>
    </bk>
    <bk>
      <rc t="2" v="3943"/>
    </bk>
    <bk>
      <rc t="2" v="3944"/>
    </bk>
    <bk>
      <rc t="2" v="3945"/>
    </bk>
    <bk>
      <rc t="2" v="3946"/>
    </bk>
    <bk>
      <rc t="2" v="3947"/>
    </bk>
    <bk>
      <rc t="2" v="3948"/>
    </bk>
    <bk>
      <rc t="2" v="3949"/>
    </bk>
    <bk>
      <rc t="2" v="3950"/>
    </bk>
    <bk>
      <rc t="2" v="3951"/>
    </bk>
    <bk>
      <rc t="2" v="3952"/>
    </bk>
    <bk>
      <rc t="2" v="3953"/>
    </bk>
    <bk>
      <rc t="2" v="3954"/>
    </bk>
    <bk>
      <rc t="2" v="3955"/>
    </bk>
    <bk>
      <rc t="2" v="3956"/>
    </bk>
    <bk>
      <rc t="2" v="3957"/>
    </bk>
    <bk>
      <rc t="2" v="3958"/>
    </bk>
    <bk>
      <rc t="2" v="3959"/>
    </bk>
    <bk>
      <rc t="2" v="3960"/>
    </bk>
    <bk>
      <rc t="2" v="3961"/>
    </bk>
    <bk>
      <rc t="2" v="3962"/>
    </bk>
    <bk>
      <rc t="2" v="3963"/>
    </bk>
    <bk>
      <rc t="2" v="3964"/>
    </bk>
    <bk>
      <rc t="2" v="3965"/>
    </bk>
    <bk>
      <rc t="2" v="3966"/>
    </bk>
    <bk>
      <rc t="2" v="3967"/>
    </bk>
    <bk>
      <rc t="2" v="3968"/>
    </bk>
    <bk>
      <rc t="2" v="3969"/>
    </bk>
    <bk>
      <rc t="2" v="3970"/>
    </bk>
    <bk>
      <rc t="2" v="3971"/>
    </bk>
    <bk>
      <rc t="2" v="3972"/>
    </bk>
    <bk>
      <rc t="2" v="3973"/>
    </bk>
    <bk>
      <rc t="2" v="3974"/>
    </bk>
    <bk>
      <rc t="2" v="3975"/>
    </bk>
    <bk>
      <rc t="2" v="3976"/>
    </bk>
    <bk>
      <rc t="2" v="3977"/>
    </bk>
    <bk>
      <rc t="2" v="3978"/>
    </bk>
    <bk>
      <rc t="2" v="3979"/>
    </bk>
    <bk>
      <rc t="2" v="3980"/>
    </bk>
    <bk>
      <rc t="2" v="3981"/>
    </bk>
    <bk>
      <rc t="2" v="3982"/>
    </bk>
    <bk>
      <rc t="2" v="3983"/>
    </bk>
    <bk>
      <rc t="2" v="3984"/>
    </bk>
    <bk>
      <rc t="2" v="3985"/>
    </bk>
    <bk>
      <rc t="2" v="3986"/>
    </bk>
    <bk>
      <rc t="2" v="3987"/>
    </bk>
    <bk>
      <rc t="2" v="3988"/>
    </bk>
    <bk>
      <rc t="2" v="3989"/>
    </bk>
    <bk>
      <rc t="2" v="3990"/>
    </bk>
    <bk>
      <rc t="2" v="3991"/>
    </bk>
    <bk>
      <rc t="2" v="3992"/>
    </bk>
    <bk>
      <rc t="2" v="3993"/>
    </bk>
    <bk>
      <rc t="2" v="3994"/>
    </bk>
    <bk>
      <rc t="2" v="3995"/>
    </bk>
    <bk>
      <rc t="2" v="3996"/>
    </bk>
    <bk>
      <rc t="2" v="3997"/>
    </bk>
    <bk>
      <rc t="2" v="3998"/>
    </bk>
    <bk>
      <rc t="2" v="3999"/>
    </bk>
    <bk>
      <rc t="2" v="4000"/>
    </bk>
    <bk>
      <rc t="2" v="4001"/>
    </bk>
    <bk>
      <rc t="2" v="4002"/>
    </bk>
    <bk>
      <rc t="2" v="4003"/>
    </bk>
    <bk>
      <rc t="2" v="4004"/>
    </bk>
    <bk>
      <rc t="2" v="4005"/>
    </bk>
    <bk>
      <rc t="2" v="4006"/>
    </bk>
    <bk>
      <rc t="2" v="4007"/>
    </bk>
    <bk>
      <rc t="2" v="4008"/>
    </bk>
    <bk>
      <rc t="2" v="4009"/>
    </bk>
    <bk>
      <rc t="2" v="4010"/>
    </bk>
    <bk>
      <rc t="2" v="4011"/>
    </bk>
    <bk>
      <rc t="2" v="4012"/>
    </bk>
    <bk>
      <rc t="2" v="4013"/>
    </bk>
    <bk>
      <rc t="2" v="4014"/>
    </bk>
    <bk>
      <rc t="2" v="4015"/>
    </bk>
    <bk>
      <rc t="2" v="4016"/>
    </bk>
    <bk>
      <rc t="2" v="4017"/>
    </bk>
    <bk>
      <rc t="2" v="4018"/>
    </bk>
    <bk>
      <rc t="2" v="4019"/>
    </bk>
    <bk>
      <rc t="2" v="4020"/>
    </bk>
    <bk>
      <rc t="2" v="4021"/>
    </bk>
    <bk>
      <rc t="2" v="4022"/>
    </bk>
    <bk>
      <rc t="2" v="4023"/>
    </bk>
    <bk>
      <rc t="2" v="4024"/>
    </bk>
    <bk>
      <rc t="2" v="4025"/>
    </bk>
    <bk>
      <rc t="2" v="4026"/>
    </bk>
    <bk>
      <rc t="2" v="4027"/>
    </bk>
    <bk>
      <rc t="2" v="4028"/>
    </bk>
    <bk>
      <rc t="2" v="4029"/>
    </bk>
    <bk>
      <rc t="2" v="4030"/>
    </bk>
    <bk>
      <rc t="2" v="4031"/>
    </bk>
    <bk>
      <rc t="2" v="4032"/>
    </bk>
    <bk>
      <rc t="2" v="4033"/>
    </bk>
    <bk>
      <rc t="2" v="4034"/>
    </bk>
    <bk>
      <rc t="2" v="4035"/>
    </bk>
    <bk>
      <rc t="2" v="4036"/>
    </bk>
    <bk>
      <rc t="2" v="4037"/>
    </bk>
    <bk>
      <rc t="2" v="4038"/>
    </bk>
    <bk>
      <rc t="2" v="4039"/>
    </bk>
    <bk>
      <rc t="2" v="4040"/>
    </bk>
    <bk>
      <rc t="2" v="4041"/>
    </bk>
    <bk>
      <rc t="2" v="4042"/>
    </bk>
    <bk>
      <rc t="2" v="4043"/>
    </bk>
    <bk>
      <rc t="2" v="4044"/>
    </bk>
    <bk>
      <rc t="2" v="4045"/>
    </bk>
    <bk>
      <rc t="2" v="4046"/>
    </bk>
    <bk>
      <rc t="2" v="4047"/>
    </bk>
    <bk>
      <rc t="2" v="4048"/>
    </bk>
    <bk>
      <rc t="2" v="4049"/>
    </bk>
    <bk>
      <rc t="2" v="4050"/>
    </bk>
    <bk>
      <rc t="2" v="4051"/>
    </bk>
    <bk>
      <rc t="2" v="4052"/>
    </bk>
    <bk>
      <rc t="2" v="4053"/>
    </bk>
    <bk>
      <rc t="2" v="4054"/>
    </bk>
    <bk>
      <rc t="2" v="4055"/>
    </bk>
    <bk>
      <rc t="2" v="4056"/>
    </bk>
    <bk>
      <rc t="2" v="4057"/>
    </bk>
    <bk>
      <rc t="2" v="4058"/>
    </bk>
    <bk>
      <rc t="2" v="4059"/>
    </bk>
    <bk>
      <rc t="2" v="4060"/>
    </bk>
    <bk>
      <rc t="2" v="4061"/>
    </bk>
    <bk>
      <rc t="2" v="4062"/>
    </bk>
    <bk>
      <rc t="2" v="4063"/>
    </bk>
    <bk>
      <rc t="2" v="4064"/>
    </bk>
    <bk>
      <rc t="2" v="4065"/>
    </bk>
    <bk>
      <rc t="2" v="4066"/>
    </bk>
    <bk>
      <rc t="2" v="4067"/>
    </bk>
    <bk>
      <rc t="2" v="4068"/>
    </bk>
    <bk>
      <rc t="2" v="4069"/>
    </bk>
    <bk>
      <rc t="2" v="4070"/>
    </bk>
    <bk>
      <rc t="2" v="4071"/>
    </bk>
    <bk>
      <rc t="2" v="4072"/>
    </bk>
    <bk>
      <rc t="2" v="4073"/>
    </bk>
    <bk>
      <rc t="2" v="4074"/>
    </bk>
    <bk>
      <rc t="2" v="4075"/>
    </bk>
    <bk>
      <rc t="2" v="4076"/>
    </bk>
    <bk>
      <rc t="2" v="4077"/>
    </bk>
    <bk>
      <rc t="2" v="4078"/>
    </bk>
    <bk>
      <rc t="2" v="4079"/>
    </bk>
    <bk>
      <rc t="2" v="4080"/>
    </bk>
    <bk>
      <rc t="2" v="4081"/>
    </bk>
    <bk>
      <rc t="2" v="4082"/>
    </bk>
    <bk>
      <rc t="2" v="4083"/>
    </bk>
    <bk>
      <rc t="2" v="4084"/>
    </bk>
    <bk>
      <rc t="2" v="4085"/>
    </bk>
    <bk>
      <rc t="2" v="4086"/>
    </bk>
    <bk>
      <rc t="2" v="4087"/>
    </bk>
    <bk>
      <rc t="2" v="4088"/>
    </bk>
    <bk>
      <rc t="2" v="4089"/>
    </bk>
    <bk>
      <rc t="2" v="4090"/>
    </bk>
    <bk>
      <rc t="2" v="4091"/>
    </bk>
    <bk>
      <rc t="2" v="4092"/>
    </bk>
    <bk>
      <rc t="2" v="4093"/>
    </bk>
    <bk>
      <rc t="2" v="4094"/>
    </bk>
    <bk>
      <rc t="2" v="4095"/>
    </bk>
    <bk>
      <rc t="2" v="4096"/>
    </bk>
    <bk>
      <rc t="2" v="4097"/>
    </bk>
    <bk>
      <rc t="2" v="4098"/>
    </bk>
    <bk>
      <rc t="2" v="4099"/>
    </bk>
    <bk>
      <rc t="2" v="4100"/>
    </bk>
    <bk>
      <rc t="2" v="4101"/>
    </bk>
    <bk>
      <rc t="2" v="4102"/>
    </bk>
    <bk>
      <rc t="2" v="4103"/>
    </bk>
    <bk>
      <rc t="2" v="4104"/>
    </bk>
    <bk>
      <rc t="2" v="4105"/>
    </bk>
    <bk>
      <rc t="2" v="4106"/>
    </bk>
    <bk>
      <rc t="2" v="4107"/>
    </bk>
    <bk>
      <rc t="2" v="4108"/>
    </bk>
    <bk>
      <rc t="2" v="4109"/>
    </bk>
    <bk>
      <rc t="2" v="4110"/>
    </bk>
    <bk>
      <rc t="2" v="4111"/>
    </bk>
    <bk>
      <rc t="2" v="4112"/>
    </bk>
    <bk>
      <rc t="2" v="4113"/>
    </bk>
    <bk>
      <rc t="2" v="4114"/>
    </bk>
    <bk>
      <rc t="2" v="4115"/>
    </bk>
    <bk>
      <rc t="2" v="4116"/>
    </bk>
    <bk>
      <rc t="2" v="4117"/>
    </bk>
    <bk>
      <rc t="2" v="4118"/>
    </bk>
    <bk>
      <rc t="2" v="4119"/>
    </bk>
    <bk>
      <rc t="2" v="4120"/>
    </bk>
    <bk>
      <rc t="2" v="4121"/>
    </bk>
    <bk>
      <rc t="2" v="4122"/>
    </bk>
    <bk>
      <rc t="2" v="4123"/>
    </bk>
    <bk>
      <rc t="2" v="4124"/>
    </bk>
    <bk>
      <rc t="2" v="4125"/>
    </bk>
    <bk>
      <rc t="2" v="4126"/>
    </bk>
    <bk>
      <rc t="2" v="4127"/>
    </bk>
    <bk>
      <rc t="2" v="4128"/>
    </bk>
    <bk>
      <rc t="2" v="4129"/>
    </bk>
    <bk>
      <rc t="2" v="4130"/>
    </bk>
    <bk>
      <rc t="2" v="4131"/>
    </bk>
    <bk>
      <rc t="2" v="4132"/>
    </bk>
    <bk>
      <rc t="2" v="4133"/>
    </bk>
    <bk>
      <rc t="2" v="4134"/>
    </bk>
    <bk>
      <rc t="2" v="4135"/>
    </bk>
    <bk>
      <rc t="2" v="4136"/>
    </bk>
    <bk>
      <rc t="2" v="4137"/>
    </bk>
    <bk>
      <rc t="2" v="4138"/>
    </bk>
    <bk>
      <rc t="2" v="4139"/>
    </bk>
    <bk>
      <rc t="2" v="4140"/>
    </bk>
    <bk>
      <rc t="2" v="4141"/>
    </bk>
    <bk>
      <rc t="2" v="4142"/>
    </bk>
    <bk>
      <rc t="2" v="4143"/>
    </bk>
    <bk>
      <rc t="2" v="4144"/>
    </bk>
    <bk>
      <rc t="2" v="4145"/>
    </bk>
    <bk>
      <rc t="2" v="4146"/>
    </bk>
    <bk>
      <rc t="2" v="4147"/>
    </bk>
    <bk>
      <rc t="2" v="4148"/>
    </bk>
    <bk>
      <rc t="2" v="4149"/>
    </bk>
    <bk>
      <rc t="2" v="4150"/>
    </bk>
    <bk>
      <rc t="2" v="4151"/>
    </bk>
    <bk>
      <rc t="2" v="4152"/>
    </bk>
    <bk>
      <rc t="2" v="4153"/>
    </bk>
    <bk>
      <rc t="2" v="4154"/>
    </bk>
    <bk>
      <rc t="2" v="4155"/>
    </bk>
    <bk>
      <rc t="2" v="4156"/>
    </bk>
    <bk>
      <rc t="2" v="4157"/>
    </bk>
    <bk>
      <rc t="2" v="4158"/>
    </bk>
    <bk>
      <rc t="2" v="4159"/>
    </bk>
    <bk>
      <rc t="2" v="4160"/>
    </bk>
    <bk>
      <rc t="2" v="4161"/>
    </bk>
    <bk>
      <rc t="2" v="4162"/>
    </bk>
    <bk>
      <rc t="2" v="4163"/>
    </bk>
    <bk>
      <rc t="2" v="4164"/>
    </bk>
    <bk>
      <rc t="2" v="4165"/>
    </bk>
    <bk>
      <rc t="2" v="4166"/>
    </bk>
    <bk>
      <rc t="2" v="4167"/>
    </bk>
    <bk>
      <rc t="2" v="4168"/>
    </bk>
    <bk>
      <rc t="2" v="4169"/>
    </bk>
    <bk>
      <rc t="2" v="4170"/>
    </bk>
    <bk>
      <rc t="2" v="4171"/>
    </bk>
    <bk>
      <rc t="2" v="4172"/>
    </bk>
    <bk>
      <rc t="2" v="4173"/>
    </bk>
    <bk>
      <rc t="2" v="4174"/>
    </bk>
    <bk>
      <rc t="2" v="4175"/>
    </bk>
    <bk>
      <rc t="2" v="4176"/>
    </bk>
    <bk>
      <rc t="2" v="4177"/>
    </bk>
    <bk>
      <rc t="2" v="4178"/>
    </bk>
    <bk>
      <rc t="2" v="4179"/>
    </bk>
    <bk>
      <rc t="2" v="4180"/>
    </bk>
    <bk>
      <rc t="2" v="4181"/>
    </bk>
    <bk>
      <rc t="2" v="4182"/>
    </bk>
    <bk>
      <rc t="2" v="4183"/>
    </bk>
    <bk>
      <rc t="2" v="4184"/>
    </bk>
    <bk>
      <rc t="2" v="4185"/>
    </bk>
    <bk>
      <rc t="2" v="4186"/>
    </bk>
    <bk>
      <rc t="2" v="4187"/>
    </bk>
    <bk>
      <rc t="2" v="4188"/>
    </bk>
    <bk>
      <rc t="2" v="4189"/>
    </bk>
    <bk>
      <rc t="2" v="4190"/>
    </bk>
    <bk>
      <rc t="2" v="4191"/>
    </bk>
    <bk>
      <rc t="2" v="4192"/>
    </bk>
    <bk>
      <rc t="2" v="4193"/>
    </bk>
    <bk>
      <rc t="2" v="4194"/>
    </bk>
    <bk>
      <rc t="2" v="4195"/>
    </bk>
    <bk>
      <rc t="2" v="4196"/>
    </bk>
    <bk>
      <rc t="2" v="4197"/>
    </bk>
    <bk>
      <rc t="2" v="4198"/>
    </bk>
    <bk>
      <rc t="2" v="4199"/>
    </bk>
    <bk>
      <rc t="2" v="4200"/>
    </bk>
    <bk>
      <rc t="2" v="4201"/>
    </bk>
    <bk>
      <rc t="2" v="4202"/>
    </bk>
    <bk>
      <rc t="2" v="4203"/>
    </bk>
    <bk>
      <rc t="2" v="4204"/>
    </bk>
    <bk>
      <rc t="2" v="4205"/>
    </bk>
    <bk>
      <rc t="2" v="4206"/>
    </bk>
    <bk>
      <rc t="2" v="4207"/>
    </bk>
    <bk>
      <rc t="2" v="4208"/>
    </bk>
    <bk>
      <rc t="2" v="4209"/>
    </bk>
    <bk>
      <rc t="2" v="4210"/>
    </bk>
    <bk>
      <rc t="2" v="4211"/>
    </bk>
    <bk>
      <rc t="2" v="4212"/>
    </bk>
    <bk>
      <rc t="2" v="4213"/>
    </bk>
    <bk>
      <rc t="2" v="4214"/>
    </bk>
    <bk>
      <rc t="2" v="4215"/>
    </bk>
    <bk>
      <rc t="2" v="4216"/>
    </bk>
    <bk>
      <rc t="2" v="4217"/>
    </bk>
    <bk>
      <rc t="2" v="4218"/>
    </bk>
    <bk>
      <rc t="2" v="4219"/>
    </bk>
    <bk>
      <rc t="2" v="4220"/>
    </bk>
    <bk>
      <rc t="2" v="4221"/>
    </bk>
    <bk>
      <rc t="2" v="4222"/>
    </bk>
    <bk>
      <rc t="2" v="4223"/>
    </bk>
    <bk>
      <rc t="2" v="4224"/>
    </bk>
    <bk>
      <rc t="2" v="4225"/>
    </bk>
    <bk>
      <rc t="2" v="4226"/>
    </bk>
    <bk>
      <rc t="2" v="4227"/>
    </bk>
    <bk>
      <rc t="2" v="4228"/>
    </bk>
    <bk>
      <rc t="2" v="4229"/>
    </bk>
    <bk>
      <rc t="2" v="4230"/>
    </bk>
    <bk>
      <rc t="2" v="4231"/>
    </bk>
    <bk>
      <rc t="2" v="4232"/>
    </bk>
    <bk>
      <rc t="2" v="4233"/>
    </bk>
    <bk>
      <rc t="2" v="4234"/>
    </bk>
    <bk>
      <rc t="2" v="4235"/>
    </bk>
    <bk>
      <rc t="2" v="4236"/>
    </bk>
    <bk>
      <rc t="2" v="4237"/>
    </bk>
    <bk>
      <rc t="2" v="4238"/>
    </bk>
    <bk>
      <rc t="2" v="4239"/>
    </bk>
    <bk>
      <rc t="2" v="4240"/>
    </bk>
    <bk>
      <rc t="2" v="4241"/>
    </bk>
    <bk>
      <rc t="2" v="4242"/>
    </bk>
    <bk>
      <rc t="2" v="4243"/>
    </bk>
    <bk>
      <rc t="2" v="4244"/>
    </bk>
    <bk>
      <rc t="2" v="4245"/>
    </bk>
    <bk>
      <rc t="2" v="4246"/>
    </bk>
    <bk>
      <rc t="2" v="4247"/>
    </bk>
    <bk>
      <rc t="2" v="4248"/>
    </bk>
    <bk>
      <rc t="2" v="4249"/>
    </bk>
    <bk>
      <rc t="2" v="4250"/>
    </bk>
    <bk>
      <rc t="2" v="4251"/>
    </bk>
    <bk>
      <rc t="2" v="4252"/>
    </bk>
    <bk>
      <rc t="2" v="4253"/>
    </bk>
    <bk>
      <rc t="2" v="4254"/>
    </bk>
    <bk>
      <rc t="2" v="4255"/>
    </bk>
    <bk>
      <rc t="2" v="4256"/>
    </bk>
    <bk>
      <rc t="2" v="4257"/>
    </bk>
    <bk>
      <rc t="2" v="4258"/>
    </bk>
    <bk>
      <rc t="2" v="4259"/>
    </bk>
    <bk>
      <rc t="2" v="4260"/>
    </bk>
    <bk>
      <rc t="2" v="4261"/>
    </bk>
    <bk>
      <rc t="2" v="4262"/>
    </bk>
    <bk>
      <rc t="2" v="4263"/>
    </bk>
    <bk>
      <rc t="2" v="4264"/>
    </bk>
    <bk>
      <rc t="2" v="4265"/>
    </bk>
    <bk>
      <rc t="2" v="4266"/>
    </bk>
    <bk>
      <rc t="2" v="4267"/>
    </bk>
    <bk>
      <rc t="2" v="4268"/>
    </bk>
    <bk>
      <rc t="2" v="4269"/>
    </bk>
    <bk>
      <rc t="2" v="4270"/>
    </bk>
    <bk>
      <rc t="2" v="4271"/>
    </bk>
    <bk>
      <rc t="2" v="4272"/>
    </bk>
    <bk>
      <rc t="2" v="4273"/>
    </bk>
    <bk>
      <rc t="2" v="4274"/>
    </bk>
    <bk>
      <rc t="2" v="4275"/>
    </bk>
    <bk>
      <rc t="2" v="4276"/>
    </bk>
    <bk>
      <rc t="2" v="4277"/>
    </bk>
    <bk>
      <rc t="2" v="4278"/>
    </bk>
    <bk>
      <rc t="2" v="4279"/>
    </bk>
    <bk>
      <rc t="2" v="4280"/>
    </bk>
    <bk>
      <rc t="2" v="4281"/>
    </bk>
    <bk>
      <rc t="2" v="4282"/>
    </bk>
    <bk>
      <rc t="2" v="4283"/>
    </bk>
    <bk>
      <rc t="2" v="4284"/>
    </bk>
    <bk>
      <rc t="2" v="4285"/>
    </bk>
    <bk>
      <rc t="2" v="4286"/>
    </bk>
    <bk>
      <rc t="2" v="4287"/>
    </bk>
    <bk>
      <rc t="2" v="4288"/>
    </bk>
    <bk>
      <rc t="2" v="4289"/>
    </bk>
    <bk>
      <rc t="2" v="4290"/>
    </bk>
    <bk>
      <rc t="2" v="4291"/>
    </bk>
    <bk>
      <rc t="2" v="4292"/>
    </bk>
    <bk>
      <rc t="2" v="4293"/>
    </bk>
    <bk>
      <rc t="2" v="4294"/>
    </bk>
    <bk>
      <rc t="2" v="4295"/>
    </bk>
    <bk>
      <rc t="2" v="4296"/>
    </bk>
    <bk>
      <rc t="2" v="4297"/>
    </bk>
    <bk>
      <rc t="2" v="4298"/>
    </bk>
    <bk>
      <rc t="2" v="4299"/>
    </bk>
    <bk>
      <rc t="2" v="4300"/>
    </bk>
    <bk>
      <rc t="2" v="4301"/>
    </bk>
    <bk>
      <rc t="2" v="4302"/>
    </bk>
    <bk>
      <rc t="2" v="4303"/>
    </bk>
    <bk>
      <rc t="2" v="4304"/>
    </bk>
    <bk>
      <rc t="2" v="4305"/>
    </bk>
    <bk>
      <rc t="2" v="4306"/>
    </bk>
    <bk>
      <rc t="2" v="4307"/>
    </bk>
    <bk>
      <rc t="2" v="4308"/>
    </bk>
    <bk>
      <rc t="2" v="4309"/>
    </bk>
    <bk>
      <rc t="2" v="4310"/>
    </bk>
    <bk>
      <rc t="2" v="4311"/>
    </bk>
    <bk>
      <rc t="2" v="4312"/>
    </bk>
    <bk>
      <rc t="2" v="4313"/>
    </bk>
    <bk>
      <rc t="2" v="4314"/>
    </bk>
    <bk>
      <rc t="2" v="4315"/>
    </bk>
    <bk>
      <rc t="2" v="4316"/>
    </bk>
    <bk>
      <rc t="2" v="4317"/>
    </bk>
    <bk>
      <rc t="2" v="4318"/>
    </bk>
    <bk>
      <rc t="2" v="4319"/>
    </bk>
    <bk>
      <rc t="2" v="4320"/>
    </bk>
    <bk>
      <rc t="2" v="4321"/>
    </bk>
    <bk>
      <rc t="2" v="4322"/>
    </bk>
    <bk>
      <rc t="2" v="4323"/>
    </bk>
    <bk>
      <rc t="2" v="4324"/>
    </bk>
    <bk>
      <rc t="2" v="4325"/>
    </bk>
    <bk>
      <rc t="2" v="4326"/>
    </bk>
    <bk>
      <rc t="2" v="4327"/>
    </bk>
    <bk>
      <rc t="2" v="4328"/>
    </bk>
    <bk>
      <rc t="2" v="4329"/>
    </bk>
    <bk>
      <rc t="2" v="4330"/>
    </bk>
    <bk>
      <rc t="2" v="4331"/>
    </bk>
    <bk>
      <rc t="2" v="4332"/>
    </bk>
    <bk>
      <rc t="2" v="4333"/>
    </bk>
    <bk>
      <rc t="2" v="4334"/>
    </bk>
    <bk>
      <rc t="2" v="4335"/>
    </bk>
    <bk>
      <rc t="2" v="4336"/>
    </bk>
    <bk>
      <rc t="2" v="4337"/>
    </bk>
    <bk>
      <rc t="2" v="4338"/>
    </bk>
    <bk>
      <rc t="2" v="4339"/>
    </bk>
    <bk>
      <rc t="2" v="4340"/>
    </bk>
    <bk>
      <rc t="2" v="4341"/>
    </bk>
    <bk>
      <rc t="2" v="4342"/>
    </bk>
    <bk>
      <rc t="2" v="4343"/>
    </bk>
    <bk>
      <rc t="2" v="4344"/>
    </bk>
    <bk>
      <rc t="2" v="4345"/>
    </bk>
    <bk>
      <rc t="2" v="4346"/>
    </bk>
    <bk>
      <rc t="2" v="4347"/>
    </bk>
    <bk>
      <rc t="2" v="4348"/>
    </bk>
    <bk>
      <rc t="2" v="4349"/>
    </bk>
    <bk>
      <rc t="2" v="4350"/>
    </bk>
  </valueMetadata>
</metadata>
</file>

<file path=xl/sharedStrings.xml><?xml version="1.0" encoding="utf-8"?>
<sst xmlns="http://schemas.openxmlformats.org/spreadsheetml/2006/main" count="654" uniqueCount="41">
  <si>
    <t>CPRX</t>
  </si>
  <si>
    <t>ADM</t>
  </si>
  <si>
    <t>OWL</t>
  </si>
  <si>
    <t>Archer Daniels Midlands</t>
  </si>
  <si>
    <t>Blue Owl Capital</t>
  </si>
  <si>
    <t>Catalyst Pharma Pitch</t>
  </si>
  <si>
    <t>EA</t>
  </si>
  <si>
    <t>Electronic Arts</t>
  </si>
  <si>
    <t>ISRG</t>
  </si>
  <si>
    <t>Intuitive Surgical</t>
  </si>
  <si>
    <t>SU</t>
  </si>
  <si>
    <t>PAGS</t>
  </si>
  <si>
    <t>Pagseguro</t>
  </si>
  <si>
    <t>Zscaler</t>
  </si>
  <si>
    <t>ZS</t>
  </si>
  <si>
    <t>LVMH</t>
  </si>
  <si>
    <t>MC</t>
  </si>
  <si>
    <t>DE</t>
  </si>
  <si>
    <t>John Deere</t>
  </si>
  <si>
    <t>Schneider National Inc</t>
  </si>
  <si>
    <t>Date</t>
  </si>
  <si>
    <t>Close</t>
  </si>
  <si>
    <t>XVAR</t>
  </si>
  <si>
    <t>NASDAQ/NYSE</t>
  </si>
  <si>
    <t>x</t>
  </si>
  <si>
    <t>Years</t>
  </si>
  <si>
    <t>Annualised Return</t>
  </si>
  <si>
    <t>30-day rolling vol</t>
  </si>
  <si>
    <t>VaR</t>
  </si>
  <si>
    <t>S&amp;P500</t>
  </si>
  <si>
    <t>Benchmark</t>
  </si>
  <si>
    <t>VOO</t>
  </si>
  <si>
    <t>Beta</t>
  </si>
  <si>
    <t>Annualised return</t>
  </si>
  <si>
    <t>Sharpe</t>
  </si>
  <si>
    <t>RiskFree</t>
  </si>
  <si>
    <t>Excess Return</t>
  </si>
  <si>
    <t>Rf</t>
  </si>
  <si>
    <t>Daily_con</t>
  </si>
  <si>
    <t>Rolling_avg</t>
  </si>
  <si>
    <t>Rolling_stdev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</si>
</sst>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00%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/>
    <xf numFmtId="10" fontId="0" fillId="0" borderId="0" xfId="0" applyNumberFormat="1"/>
    <xf numFmtId="166" fontId="0" fillId="0" borderId="0" xfId="0" applyNumberFormat="1"/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microsoft.com/office/2017/06/relationships/rdSupportingPropertyBag" Target="richData/rdsupporting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06/relationships/rdSupportingPropertyBagStructure" Target="richData/rdsupportingpropertybag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ichStyles" Target="richData/richStyles.xml"/><Relationship Id="rId5" Type="http://schemas.openxmlformats.org/officeDocument/2006/relationships/styles" Target="styles.xml"/><Relationship Id="rId15" Type="http://schemas.openxmlformats.org/officeDocument/2006/relationships/calcChain" Target="calcChain.xml"/><Relationship Id="rId10" Type="http://schemas.microsoft.com/office/2017/06/relationships/rdArray" Target="richData/rdarray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13">
  <a r="1" c="399">
    <v t="i">1</v>
    <v t="i">2</v>
    <v t="i">3</v>
    <v t="i">4</v>
    <v t="i">7</v>
    <v t="i">8</v>
    <v t="i">9</v>
    <v t="i">10</v>
    <v t="i">11</v>
    <v t="i">15</v>
    <v t="i">16</v>
    <v t="i">17</v>
    <v t="i">18</v>
    <v t="i">21</v>
    <v t="i">22</v>
    <v t="i">23</v>
    <v t="i">24</v>
    <v t="i">25</v>
    <v t="i">28</v>
    <v t="i">29</v>
    <v t="i">30</v>
    <v t="i">31</v>
    <v t="i">32</v>
    <v t="i">35</v>
    <v t="i">36</v>
    <v t="i">37</v>
    <v t="i">38</v>
    <v t="i">39</v>
    <v t="i">42</v>
    <v t="i">43</v>
    <v t="i">44</v>
    <v t="i">45</v>
    <v t="i">46</v>
    <v t="i">50</v>
    <v t="i">51</v>
    <v t="i">52</v>
    <v t="i">53</v>
    <v t="i">56</v>
    <v t="i">57</v>
    <v t="i">58</v>
    <v t="i">59</v>
    <v t="i">60</v>
    <v t="i">63</v>
    <v t="i">64</v>
    <v t="i">65</v>
    <v t="i">66</v>
    <v t="i">67</v>
    <v t="i">70</v>
    <v t="i">71</v>
    <v t="i">72</v>
    <v t="i">73</v>
    <v t="i">74</v>
    <v t="i">77</v>
    <v t="i">78</v>
    <v t="i">79</v>
    <v t="i">80</v>
    <v t="i">81</v>
    <v t="i">84</v>
    <v t="i">85</v>
    <v t="i">86</v>
    <v t="i">87</v>
    <v t="i">91</v>
    <v t="i">92</v>
    <v t="i">93</v>
    <v t="i">94</v>
    <v t="i">95</v>
    <v t="i">98</v>
    <v t="i">99</v>
    <v t="i">100</v>
    <v t="i">101</v>
    <v t="i">102</v>
    <v t="i">105</v>
    <v t="i">106</v>
    <v t="i">107</v>
    <v t="i">108</v>
    <v t="i">109</v>
    <v t="i">112</v>
    <v t="i">113</v>
    <v t="i">114</v>
    <v t="i">115</v>
    <v t="i">116</v>
    <v t="i">119</v>
    <v t="i">120</v>
    <v t="i">121</v>
    <v t="i">122</v>
    <v t="i">123</v>
    <v t="i">126</v>
    <v t="i">127</v>
    <v t="i">128</v>
    <v t="i">129</v>
    <v t="i">130</v>
    <v t="i">133</v>
    <v t="i">134</v>
    <v t="i">135</v>
    <v t="i">136</v>
    <v t="i">137</v>
    <v t="i">140</v>
    <v t="i">141</v>
    <v t="i">142</v>
    <v t="i">143</v>
    <v t="i">144</v>
    <v t="i">148</v>
    <v t="i">149</v>
    <v t="i">150</v>
    <v t="i">151</v>
    <v t="i">154</v>
    <v t="i">155</v>
    <v t="i">156</v>
    <v t="i">157</v>
    <v t="i">158</v>
    <v t="i">161</v>
    <v t="i">162</v>
    <v t="i">163</v>
    <v t="i">164</v>
    <v t="i">165</v>
    <v t="i">168</v>
    <v t="i">169</v>
    <v t="i">171</v>
    <v t="i">172</v>
    <v t="i">175</v>
    <v t="i">176</v>
    <v t="i">177</v>
    <v t="i">178</v>
    <v t="i">179</v>
    <v t="i">182</v>
    <v t="i">183</v>
    <v t="i">184</v>
    <v t="i">186</v>
    <v t="i">189</v>
    <v t="i">190</v>
    <v t="i">191</v>
    <v t="i">192</v>
    <v t="i">193</v>
    <v t="i">196</v>
    <v t="i">197</v>
    <v t="i">198</v>
    <v t="i">199</v>
    <v t="i">200</v>
    <v t="i">203</v>
    <v t="i">204</v>
    <v t="i">205</v>
    <v t="i">206</v>
    <v t="i">207</v>
    <v t="i">210</v>
    <v t="i">211</v>
    <v t="i">212</v>
    <v t="i">213</v>
    <v t="i">214</v>
    <v t="i">217</v>
    <v t="i">218</v>
    <v t="i">219</v>
    <v t="i">220</v>
    <v t="i">221</v>
    <v t="i">224</v>
    <v t="i">225</v>
    <v t="i">226</v>
    <v t="i">227</v>
    <v t="i">228</v>
    <v t="i">231</v>
    <v t="i">232</v>
    <v t="i">233</v>
    <v t="i">234</v>
    <v t="i">235</v>
    <v t="i">238</v>
    <v t="i">239</v>
    <v t="i">240</v>
    <v t="i">241</v>
    <v t="i">242</v>
    <v t="i">246</v>
    <v t="i">247</v>
    <v t="i">248</v>
    <v t="i">249</v>
    <v t="i">252</v>
    <v t="i">253</v>
    <v t="i">254</v>
    <v t="i">255</v>
    <v t="i">256</v>
    <v t="i">259</v>
    <v t="i">260</v>
    <v t="i">261</v>
    <v t="i">262</v>
    <v t="i">263</v>
    <v t="i">266</v>
    <v t="i">267</v>
    <v t="i">268</v>
    <v t="i">269</v>
    <v t="i">270</v>
    <v t="i">273</v>
    <v t="i">274</v>
    <v t="i">275</v>
    <v t="i">276</v>
    <v t="i">277</v>
    <v t="i">280</v>
    <v t="i">281</v>
    <v t="i">282</v>
    <v t="i">283</v>
    <v t="i">284</v>
    <v t="i">287</v>
    <v t="i">288</v>
    <v t="i">289</v>
    <v t="i">290</v>
    <v t="i">291</v>
    <v t="i">294</v>
    <v t="i">295</v>
    <v t="i">296</v>
    <v t="i">297</v>
    <v t="i">298</v>
    <v t="i">301</v>
    <v t="i">302</v>
    <v t="i">303</v>
    <v t="i">304</v>
    <v t="i">305</v>
    <v t="i">308</v>
    <v t="i">309</v>
    <v t="i">310</v>
    <v t="i">311</v>
    <v t="i">312</v>
    <v t="i">315</v>
    <v t="i">316</v>
    <v t="i">317</v>
    <v t="i">318</v>
    <v t="i">319</v>
    <v t="i">322</v>
    <v t="i">323</v>
    <v t="i">324</v>
    <v t="i">325</v>
    <v t="i">326</v>
    <v t="i">329</v>
    <v t="i">330</v>
    <v t="i">331</v>
    <v t="i">333</v>
    <v t="i">336</v>
    <v t="i">337</v>
    <v t="i">338</v>
    <v t="i">339</v>
    <v t="i">340</v>
    <v t="i">343</v>
    <v t="i">344</v>
    <v t="i">345</v>
    <v t="i">346</v>
    <v t="i">347</v>
    <v t="i">350</v>
    <v t="i">351</v>
    <v t="i">352</v>
    <v t="i">353</v>
    <v t="i">354</v>
    <v t="i">357</v>
    <v t="i">358</v>
    <v t="i">360</v>
    <v t="i">361</v>
    <v t="i">364</v>
    <v t="i">365</v>
    <v t="i">367</v>
    <v t="i">368</v>
    <v t="i">371</v>
    <v t="i">372</v>
    <v t="i">373</v>
    <v t="i">375</v>
    <v t="i">378</v>
    <v t="i">379</v>
    <v t="i">380</v>
    <v t="i">381</v>
    <v t="i">382</v>
    <v t="i">386</v>
    <v t="i">387</v>
    <v t="i">388</v>
    <v t="i">389</v>
    <v t="i">392</v>
    <v t="i">393</v>
    <v t="i">394</v>
    <v t="i">395</v>
    <v t="i">396</v>
    <v t="i">399</v>
    <v t="i">400</v>
    <v t="i">401</v>
    <v t="i">402</v>
    <v t="i">403</v>
    <v t="i">406</v>
    <v t="i">407</v>
    <v t="i">408</v>
    <v t="i">409</v>
    <v t="i">410</v>
    <v t="i">414</v>
    <v t="i">415</v>
    <v t="i">416</v>
    <v t="i">417</v>
    <v t="i">420</v>
    <v t="i">421</v>
    <v t="i">422</v>
    <v t="i">423</v>
    <v t="i">424</v>
    <v t="i">427</v>
    <v t="i">428</v>
    <v t="i">429</v>
    <v t="i">430</v>
    <v t="i">431</v>
    <v t="i">434</v>
    <v t="i">435</v>
    <v t="i">436</v>
    <v t="i">437</v>
    <v t="i">438</v>
    <v t="i">441</v>
    <v t="i">442</v>
    <v t="i">443</v>
    <v t="i">444</v>
    <v t="i">445</v>
    <v t="i">448</v>
    <v t="i">449</v>
    <v t="i">450</v>
    <v t="i">451</v>
    <v t="i">452</v>
    <v t="i">455</v>
    <v t="i">456</v>
    <v t="i">457</v>
    <v t="i">458</v>
    <v t="i">459</v>
    <v t="i">462</v>
    <v t="i">463</v>
    <v t="i">464</v>
    <v t="i">465</v>
    <v t="i">466</v>
    <v t="i">469</v>
    <v t="i">470</v>
    <v t="i">471</v>
    <v t="i">472</v>
    <v t="i">476</v>
    <v t="i">477</v>
    <v t="i">478</v>
    <v t="i">479</v>
    <v t="i">480</v>
    <v t="i">483</v>
    <v t="i">484</v>
    <v t="i">485</v>
    <v t="i">486</v>
    <v t="i">487</v>
    <v t="i">490</v>
    <v t="i">491</v>
    <v t="i">492</v>
    <v t="i">493</v>
    <v t="i">494</v>
    <v t="i">497</v>
    <v t="i">498</v>
    <v t="i">499</v>
    <v t="i">500</v>
    <v t="i">501</v>
    <v t="i">504</v>
    <v t="i">505</v>
    <v t="i">506</v>
    <v t="i">507</v>
    <v t="i">508</v>
    <v t="i">512</v>
    <v t="i">513</v>
    <v t="i">514</v>
    <v t="i">515</v>
    <v t="i">518</v>
    <v t="i">519</v>
    <v t="i">520</v>
    <v t="i">521</v>
    <v t="i">522</v>
    <v t="i">525</v>
    <v t="i">526</v>
    <v t="i">527</v>
    <v t="i">528</v>
    <v t="i">529</v>
    <v t="i">532</v>
    <v t="i">533</v>
    <v t="i">534</v>
    <v t="i">536</v>
    <v t="i">539</v>
    <v t="i">540</v>
    <v t="i">541</v>
    <v t="i">542</v>
    <v t="i">543</v>
    <v t="i">546</v>
    <v t="i">547</v>
    <v t="i">548</v>
    <v t="i">549</v>
    <v t="i">553</v>
    <v t="i">554</v>
    <v t="i">555</v>
    <v t="i">556</v>
    <v t="i">557</v>
    <v t="i">560</v>
    <v t="i">561</v>
    <v t="i">562</v>
    <v t="i">563</v>
    <v t="i">564</v>
    <v t="i">567</v>
    <v t="i">568</v>
    <v t="i">569</v>
    <v t="i">570</v>
    <v t="i">571</v>
    <v t="i">574</v>
    <v t="i">575</v>
    <v t="i">576</v>
    <v t="i">577</v>
    <v t="i">578</v>
    <v t="i">581</v>
    <v t="i">582</v>
  </a>
  <a r="1" c="399">
    <v>212.37</v>
    <v>210.24</v>
    <v>210.33</v>
    <v>209.81</v>
    <v>218.1</v>
    <v>226.26</v>
    <v>225.4</v>
    <v>228.52</v>
    <v>230.77</v>
    <v>232.18</v>
    <v>225.33</v>
    <v>227.91</v>
    <v>231.29</v>
    <v>240.85</v>
    <v>242.59</v>
    <v>241.38</v>
    <v>238.3</v>
    <v>236.83</v>
    <v>245.05</v>
    <v>241.12</v>
    <v>235.67</v>
    <v>238.06</v>
    <v>244</v>
    <v>232.05</v>
    <v>234.73</v>
    <v>244.66</v>
    <v>249.41</v>
    <v>254.93</v>
    <v>253.86</v>
    <v>242.8</v>
    <v>253.27</v>
    <v>253.16</v>
    <v>252.75</v>
    <v>249.04</v>
    <v>213.92</v>
    <v>226.15</v>
    <v>235.23</v>
    <v>241.7</v>
    <v>242.49</v>
    <v>237.29</v>
    <v>241.97</v>
    <v>219.23</v>
    <v>214.22</v>
    <v>206.36</v>
    <v>202.42</v>
    <v>201.27</v>
    <v>198.69</v>
    <v>200.74</v>
    <v>201.24</v>
    <v>201.43</v>
    <v>198.83</v>
    <v>194.03</v>
    <v>195.94</v>
    <v>195.24</v>
    <v>197.3</v>
    <v>198.07</v>
    <v>194.95</v>
    <v>194.07</v>
    <v>195.63</v>
    <v>193.48</v>
    <v>192.63</v>
    <v>192.13</v>
    <v>188.74</v>
    <v>186.31</v>
    <v>182.01</v>
    <v>183.34</v>
    <v>183.71</v>
    <v>188.5</v>
    <v>183.95</v>
    <v>184.78</v>
    <v>181.41</v>
    <v>174.85</v>
    <v>174.32</v>
    <v>172.96</v>
    <v>172.97</v>
    <v>169.21</v>
    <v>170.97</v>
    <v>176.92</v>
    <v>177.46</v>
    <v>174.81</v>
    <v>177.05</v>
    <v>179.04</v>
    <v>172.94</v>
    <v>172.31</v>
    <v>176.37</v>
    <v>177.11</v>
    <v>178.14</v>
    <v>176.89</v>
    <v>171</v>
    <v>171.96</v>
    <v>174.62</v>
    <v>175</v>
    <v>176.82</v>
    <v>181.13</v>
    <v>179.31</v>
    <v>178.86</v>
    <v>180.6</v>
    <v>176.98</v>
    <v>174.16</v>
    <v>171.91</v>
    <v>171.64</v>
    <v>164.16</v>
    <v>164.37</v>
    <v>156.65</v>
    <v>169.96</v>
    <v>169.02</v>
    <v>169.14</v>
    <v>174.57</v>
    <v>178.93</v>
    <v>180.99</v>
    <v>183.91</v>
    <v>187.65</v>
    <v>188.83</v>
    <v>181.05</v>
    <v>184.22</v>
    <v>184.38</v>
    <v>179.41</v>
    <v>178.58</v>
    <v>179.55</v>
    <v>181.06</v>
    <v>182.52</v>
    <v>178.92</v>
    <v>189.2</v>
    <v>192.19</v>
    <v>198.62</v>
    <v>196.66</v>
    <v>198.4</v>
    <v>201.65</v>
    <v>201.63</v>
    <v>197.36</v>
    <v>197.37</v>
    <v>195.92</v>
    <v>201.9</v>
    <v>204.47</v>
    <v>203.12</v>
    <v>194.93</v>
    <v>190.37</v>
    <v>188.54</v>
    <v>188.41</v>
    <v>191.07</v>
    <v>181.82</v>
    <v>182</v>
    <v>181.36</v>
    <v>181.15</v>
    <v>176.75</v>
    <v>179.35</v>
    <v>174.44</v>
    <v>169.52</v>
    <v>165.23</v>
    <v>165.75</v>
    <v>166.2</v>
    <v>171.71</v>
    <v>174.36</v>
    <v>172.55</v>
    <v>178.49</v>
    <v>183.98</v>
    <v>190.34</v>
    <v>192.9</v>
    <v>195.5</v>
    <v>197.15</v>
    <v>200.47</v>
    <v>197.78</v>
    <v>199.43</v>
    <v>197.82</v>
    <v>197.22</v>
    <v>193.97</v>
    <v>197.25</v>
    <v>199.98</v>
    <v>193.19</v>
    <v>157.13</v>
    <v>162.25</v>
    <v>156.78</v>
    <v>159.16</v>
    <v>155.9</v>
    <v>161.71</v>
    <v>166.71</v>
    <v>170.06</v>
    <v>171.78</v>
    <v>170.32</v>
    <v>168.52</v>
    <v>172.58</v>
    <v>172.71</v>
    <v>174.79</v>
    <v>174.15</v>
    <v>171.75</v>
    <v>170.93</v>
    <v>171.77</v>
    <v>170.94</v>
    <v>166.99</v>
    <v>169.69</v>
    <v>169.63</v>
    <v>173.93</v>
    <v>172.13</v>
    <v>176.93</v>
    <v>185.97</v>
    <v>195.5</v>
    <v>198.26</v>
    <v>196.74</v>
    <v>195.16</v>
    <v>191.55</v>
    <v>188.76</v>
    <v>190.01</v>
    <v>187.96</v>
    <v>186.16</v>
    <v>181.01</v>
    <v>183.93</v>
    <v>184.96</v>
    <v>187</v>
    <v>189.85</v>
    <v>186.78</v>
    <v>180.79</v>
    <v>182.59</v>
    <v>184.9</v>
    <v>186.91</v>
    <v>193.03</v>
    <v>196.71</v>
    <v>195.73</v>
    <v>199.54</v>
    <v>209.04</v>
    <v>209.85</v>
    <v>208.5</v>
    <v>201.47</v>
    <v>202.85</v>
    <v>204.36</v>
    <v>200.94</v>
    <v>207.3</v>
    <v>210.96</v>
    <v>210.42</v>
    <v>210.3</v>
    <v>204.96</v>
    <v>206.59</v>
    <v>208.51</v>
    <v>198.64</v>
    <v>206.36</v>
    <v>205.61</v>
    <v>211.99</v>
    <v>206.13</v>
    <v>201.39</v>
    <v>207.92</v>
    <v>206.36</v>
    <v>198.54</v>
    <v>204.41</v>
    <v>200.45</v>
    <v>185.69</v>
    <v>183.21</v>
    <v>187.38</v>
    <v>185.94</v>
    <v>187.26</v>
    <v>187.63</v>
    <v>184.56</v>
    <v>183.13</v>
    <v>180.41</v>
    <v>181.66</v>
    <v>185.84</v>
    <v>188.71</v>
    <v>183.9</v>
    <v>187.28</v>
    <v>189.98</v>
    <v>186.49</v>
    <v>184.69</v>
    <v>189.99</v>
    <v>187.55</v>
    <v>187.58</v>
    <v>191.81</v>
    <v>192.93</v>
    <v>192.7</v>
    <v>193.47</v>
    <v>191.24</v>
    <v>204.68</v>
    <v>201.63</v>
    <v>202.83</v>
    <v>202.59</v>
    <v>200</v>
    <v>203.73</v>
    <v>204.99</v>
    <v>204.23</v>
    <v>205.53</v>
    <v>212.53</v>
    <v>209.24</v>
    <v>211.14</v>
    <v>214.84</v>
    <v>212.7</v>
    <v>216.87</v>
    <v>214.67</v>
    <v>206.97</v>
    <v>198.56</v>
    <v>197.05</v>
    <v>193.04</v>
    <v>195.82</v>
    <v>192.03</v>
    <v>196.23</v>
    <v>188.79</v>
    <v>193.82</v>
    <v>196.45</v>
    <v>202.16</v>
    <v>208.76</v>
    <v>194.69</v>
    <v>199.36</v>
    <v>197.79</v>
    <v>189.58</v>
    <v>197.81</v>
    <v>202.65</v>
    <v>201.59</v>
    <v>203.95</v>
    <v>203.55</v>
    <v>205.2</v>
    <v>209.87</v>
    <v>215.73</v>
    <v>211.55</v>
    <v>209.45</v>
    <v>207.14</v>
    <v>198.42</v>
    <v>201.07</v>
    <v>207.04</v>
    <v>192.21</v>
    <v>174.67</v>
    <v>180.05500000000001</v>
    <v>177.04</v>
    <v>202.12</v>
    <v>195.36</v>
    <v>198.08</v>
    <v>199.44</v>
    <v>204.64</v>
    <v>202.87</v>
    <v>201.09</v>
    <v>193.7</v>
    <v>196.52</v>
    <v>200.59</v>
    <v>210.14</v>
    <v>215.58</v>
    <v>219.86</v>
    <v>223.85</v>
    <v>226.17</v>
    <v>227.06</v>
    <v>230.47</v>
    <v>232.98</v>
    <v>233.1</v>
    <v>233.54</v>
    <v>233.15</v>
    <v>233.06</v>
    <v>241.48</v>
    <v>245</v>
    <v>244.45</v>
    <v>245.92</v>
    <v>251.5</v>
    <v>252.57</v>
    <v>251.95</v>
    <v>248.72</v>
    <v>252.82</v>
    <v>254.1</v>
    <v>257.3</v>
    <v>253.65</v>
    <v>251.11</v>
    <v>275.7</v>
    <v>293.18</v>
    <v>295.02999999999997</v>
    <v>296.85000000000002</v>
    <v>300.88</v>
    <v>303.02999999999997</v>
    <v>299.89999999999998</v>
    <v>297.97000000000003</v>
    <v>299.86</v>
    <v>301.43</v>
    <v>301.95</v>
    <v>305.02</v>
    <v>307.31</v>
    <v>305.41000000000003</v>
    <v>302.94</v>
    <v>310.45999999999998</v>
    <v>308.45999999999998</v>
    <v>311.98</v>
    <v>313.85000000000002</v>
    <v>315.32</v>
    <v>313.94</v>
    <v>307.32</v>
    <v>309.33</v>
    <v>314.77</v>
    <v>315.45</v>
    <v>312.44</v>
    <v>316.5</v>
    <v>296.18</v>
    <v>289.74</v>
    <v>291.14</v>
    <v>288.89999999999998</v>
    <v>287.76</v>
    <v>286.29000000000002</v>
    <v>288.72000000000003</v>
    <v>288.43</v>
    <v>285.70999999999998</v>
    <v>283.37</v>
    <v>284.3</v>
    <v>286.185</v>
    <v>289.04000000000002</v>
    <v>290.07</v>
    <v>287.73</v>
    <v>285.56</v>
    <v>280.27</v>
    <v>285.86</v>
    <v>281.95999999999998</v>
  </a>
  <a r="1" c="399">
    <v>11.950699999999999</v>
    <v>11.792899999999999</v>
    <v>11.585900000000001</v>
    <v>12.1873</v>
    <v>12.719799999999999</v>
    <v>12.207100000000001</v>
    <v>12.2958</v>
    <v>12.4338</v>
    <v>12.3254</v>
    <v>12.631</v>
    <v>12.571899999999999</v>
    <v>12.5817</v>
    <v>12.423999999999999</v>
    <v>12.660600000000001</v>
    <v>12.552199999999999</v>
    <v>12.631</v>
    <v>12.9564</v>
    <v>13.133900000000001</v>
    <v>13.469200000000001</v>
    <v>12.9762</v>
    <v>12.690200000000001</v>
    <v>13.193099999999999</v>
    <v>13.291700000000001</v>
    <v>12.995900000000001</v>
    <v>13.2029</v>
    <v>13.025499999999999</v>
    <v>13.045199999999999</v>
    <v>13.1142</v>
    <v>12.986000000000001</v>
    <v>12.709899999999999</v>
    <v>13.0649</v>
    <v>13.1241</v>
    <v>12.7395</v>
    <v>12.631</v>
    <v>12.680300000000001</v>
    <v>12.7888</v>
    <v>12.9762</v>
    <v>13.163500000000001</v>
    <v>13.5776</v>
    <v>13.636799999999999</v>
    <v>13.7255</v>
    <v>13.498799999999999</v>
    <v>12.9071</v>
    <v>12.532400000000001</v>
    <v>12.719799999999999</v>
    <v>12.9762</v>
    <v>12.9466</v>
    <v>13.272</v>
    <v>13.508599999999999</v>
    <v>13.804399999999999</v>
    <v>13.794600000000001</v>
    <v>13.7157</v>
    <v>13.8734</v>
    <v>13.666399999999999</v>
    <v>14.1693</v>
    <v>14.100199999999999</v>
    <v>13.7453</v>
    <v>13.7255</v>
    <v>14.257999999999999</v>
    <v>14.1594</v>
    <v>14.080500000000001</v>
    <v>13.765000000000001</v>
    <v>13.5382</v>
    <v>13.459300000000001</v>
    <v>13.4001</v>
    <v>13.2818</v>
    <v>13.3903</v>
    <v>13.340999999999999</v>
    <v>12.7494</v>
    <v>12.719799999999999</v>
    <v>12.404299999999999</v>
    <v>12.069000000000001</v>
    <v>11.6647</v>
    <v>11.507</v>
    <v>11.3886</v>
    <v>11.319599999999999</v>
    <v>11.625299999999999</v>
    <v>11.6845</v>
    <v>11.5267</v>
    <v>11.6549</v>
    <v>12.5029</v>
    <v>12.4733</v>
    <v>12.2761</v>
    <v>12.1479</v>
    <v>12.414099999999999</v>
    <v>12.631</v>
    <v>12.7987</v>
    <v>12.6212</v>
    <v>12.690200000000001</v>
    <v>12.493</v>
    <v>12.423999999999999</v>
    <v>12.493</v>
    <v>12.4437</v>
    <v>12.561999999999999</v>
    <v>12.6015</v>
    <v>12.5817</v>
    <v>12.7987</v>
    <v>12.838100000000001</v>
    <v>12.3057</v>
    <v>12.098599999999999</v>
    <v>12.098599999999999</v>
    <v>11.901400000000001</v>
    <v>11.477399999999999</v>
    <v>11.930999999999999</v>
    <v>12.078900000000001</v>
    <v>12.1183</v>
    <v>11.7042</v>
    <v>11.714</v>
    <v>11.901400000000001</v>
    <v>11.901400000000001</v>
    <v>11.743600000000001</v>
    <v>11.477399999999999</v>
    <v>11.5267</v>
    <v>11.3788</v>
    <v>11.299899999999999</v>
    <v>11.2407</v>
    <v>10.994199999999999</v>
    <v>11.122400000000001</v>
    <v>10.984400000000001</v>
    <v>10.954800000000001</v>
    <v>11.013999999999999</v>
    <v>11.1816</v>
    <v>11.625299999999999</v>
    <v>11.5267</v>
    <v>11.329499999999999</v>
    <v>11.447800000000001</v>
    <v>11.753500000000001</v>
    <v>11.8225</v>
    <v>12.374700000000001</v>
    <v>12.4634</v>
    <v>12.7395</v>
    <v>13.055</v>
    <v>13.1241</v>
    <v>13.133900000000001</v>
    <v>13.449400000000001</v>
    <v>13.183199999999999</v>
    <v>12.5817</v>
    <v>12.7789</v>
    <v>13.2128</v>
    <v>13.3508</v>
    <v>13.0748</v>
    <v>13.015599999999999</v>
    <v>13.163500000000001</v>
    <v>12.8874</v>
    <v>12.522600000000001</v>
    <v>12.6015</v>
    <v>12.216900000000001</v>
    <v>11.8718</v>
    <v>11.585900000000001</v>
    <v>11.5366</v>
    <v>11.457700000000001</v>
    <v>12.039400000000001</v>
    <v>12.3451</v>
    <v>12.246499999999999</v>
    <v>12.670500000000001</v>
    <v>12.9466</v>
    <v>13.696</v>
    <v>13.972</v>
    <v>14.396000000000001</v>
    <v>14.386200000000001</v>
    <v>12.2958</v>
    <v>11.5661</v>
    <v>11.576000000000001</v>
    <v>11.151999999999999</v>
    <v>10.836499999999999</v>
    <v>10.7477</v>
    <v>10.5801</v>
    <v>10.9154</v>
    <v>10.9055</v>
    <v>10.4519</v>
    <v>9.5645000000000007</v>
    <v>9.2687000000000008</v>
    <v>9.0419</v>
    <v>8.9925999999999995</v>
    <v>9.0518000000000001</v>
    <v>8.9236000000000004</v>
    <v>8.9925999999999995</v>
    <v>8.8940000000000001</v>
    <v>9.1011000000000006</v>
    <v>9.1700999999999997</v>
    <v>9.4263999999999992</v>
    <v>8.9334000000000007</v>
    <v>8.9433000000000007</v>
    <v>9.032</v>
    <v>8.7658000000000005</v>
    <v>8.6868999999999996</v>
    <v>8.8150999999999993</v>
    <v>8.4896999999999991</v>
    <v>8.3516999999999992</v>
    <v>8.2037999999999993</v>
    <v>8.0853999999999999</v>
    <v>8.1150000000000002</v>
    <v>8.0853999999999999</v>
    <v>8.2431999999999999</v>
    <v>7.9671000000000003</v>
    <v>8.0360999999999994</v>
    <v>8.0558999999999994</v>
    <v>8.2530999999999999</v>
    <v>8.1150000000000002</v>
    <v>8.2135999999999996</v>
    <v>8.2234999999999996</v>
    <v>8.3024000000000004</v>
    <v>8.2530999999999999</v>
    <v>8.1742000000000008</v>
    <v>8.2135999999999996</v>
    <v>8.1742000000000008</v>
    <v>8.1545000000000005</v>
    <v>8.2431999999999999</v>
    <v>8.2135999999999996</v>
    <v>8.1150000000000002</v>
    <v>7.9276999999999997</v>
    <v>7.9474</v>
    <v>8.1249000000000002</v>
    <v>8.0853999999999999</v>
    <v>8.1150000000000002</v>
    <v>7.8981000000000003</v>
    <v>8.0066000000000006</v>
    <v>8.3024000000000004</v>
    <v>8.3910999999999998</v>
    <v>7.9770000000000003</v>
    <v>7.7107999999999999</v>
    <v>7.5332999999999997</v>
    <v>7.484</v>
    <v>7.4543999999999997</v>
    <v>7.4347000000000003</v>
    <v>7.4051</v>
    <v>7.8291000000000004</v>
    <v>8.1052</v>
    <v>8.0558999999999994</v>
    <v>7.6712999999999996</v>
    <v>7.2374999999999998</v>
    <v>7.4938000000000002</v>
    <v>7.2275999999999998</v>
    <v>7.3754999999999997</v>
    <v>7.2572000000000001</v>
    <v>7.0106999999999999</v>
    <v>7.0403000000000002</v>
    <v>6.9909999999999997</v>
    <v>7.0007999999999999</v>
    <v>6.8529</v>
    <v>6.9515000000000002</v>
    <v>6.6162999999999998</v>
    <v>6.6753999999999998</v>
    <v>6.1330999999999998</v>
    <v>6.1725000000000003</v>
    <v>6.3106</v>
    <v>6.2317</v>
    <v>6.2908999999999997</v>
    <v>6.3795999999999999</v>
    <v>6.2908999999999997</v>
    <v>6.1035000000000004</v>
    <v>6.1725000000000003</v>
    <v>6.3205</v>
    <v>6.1923000000000004</v>
    <v>6.2514000000000003</v>
    <v>6.4782000000000002</v>
    <v>6.1824000000000003</v>
    <v>6.2712000000000003</v>
    <v>6.5274999999999999</v>
    <v>6.5472000000000001</v>
    <v>6.8232999999999997</v>
    <v>6.5472000000000001</v>
    <v>6.6261000000000001</v>
    <v>6.4683999999999999</v>
    <v>6.5571000000000002</v>
    <v>6.5373999999999999</v>
    <v>6.6063999999999998</v>
    <v>6.9120999999999997</v>
    <v>7.0007999999999999</v>
    <v>6.9614000000000003</v>
    <v>7.5430999999999999</v>
    <v>7.3459000000000003</v>
    <v>7.1882000000000001</v>
    <v>7.7305000000000001</v>
    <v>7.7403000000000004</v>
    <v>7.5629</v>
    <v>7.3262</v>
    <v>7.5233999999999996</v>
    <v>7.5923999999999996</v>
    <v>7.4741</v>
    <v>7.6318999999999999</v>
    <v>7.9276999999999997</v>
    <v>8.1446000000000005</v>
    <v>8.0066000000000006</v>
    <v>8.0459999999999994</v>
    <v>7.9375</v>
    <v>7.6712999999999996</v>
    <v>7.7797999999999998</v>
    <v>7.8094000000000001</v>
    <v>7.5826000000000002</v>
    <v>7.2572000000000001</v>
    <v>7.0403000000000002</v>
    <v>6.9810999999999996</v>
    <v>7.4248000000000003</v>
    <v>7.4444999999999997</v>
    <v>7.4051</v>
    <v>7.1486999999999998</v>
    <v>7.2079000000000004</v>
    <v>7.2670000000000003</v>
    <v>7.3853999999999997</v>
    <v>7.7008999999999999</v>
    <v>8.2037999999999993</v>
    <v>7.7797999999999998</v>
    <v>8.4009999999999998</v>
    <v>8.3122000000000007</v>
    <v>8.1446000000000005</v>
    <v>8.1742000000000008</v>
    <v>8.1446000000000005</v>
    <v>8.0360999999999994</v>
    <v>8.0459999999999994</v>
    <v>7.8192000000000004</v>
    <v>7.5233999999999996</v>
    <v>7.5727000000000002</v>
    <v>7.8784000000000001</v>
    <v>8.3812999999999995</v>
    <v>7.7601000000000004</v>
    <v>7.7107999999999999</v>
    <v>7.5037000000000003</v>
    <v>8.2629000000000001</v>
    <v>7.9375</v>
    <v>8.2728000000000002</v>
    <v>8.3614999999999995</v>
    <v>8.4009999999999998</v>
    <v>8.2925000000000004</v>
    <v>8.4108000000000001</v>
    <v>8.3516999999999992</v>
    <v>9.2194000000000003</v>
    <v>9.1109000000000009</v>
    <v>9.4756999999999998</v>
    <v>9.7420000000000009</v>
    <v>9.7616999999999994</v>
    <v>9.8899000000000008</v>
    <v>9.8899000000000008</v>
    <v>9.6137999999999995</v>
    <v>9.5053000000000001</v>
    <v>9.4362999999999992</v>
    <v>9.5744000000000007</v>
    <v>9.4166000000000007</v>
    <v>9.8307000000000002</v>
    <v>9.7124000000000006</v>
    <v>9.6137999999999995</v>
    <v>9.7321000000000009</v>
    <v>9.5940999999999992</v>
    <v>8.8249999999999993</v>
    <v>8.8150999999999993</v>
    <v>8.9137000000000004</v>
    <v>8.8841000000000001</v>
    <v>8.4601000000000006</v>
    <v>8.7263999999999999</v>
    <v>8.5192999999999994</v>
    <v>8.5587</v>
    <v>8.5587</v>
    <v>8.4601000000000006</v>
    <v>8.7855000000000008</v>
    <v>8.9925999999999995</v>
    <v>9.0024999999999995</v>
    <v>8.8347999999999995</v>
    <v>8.7164999999999999</v>
    <v>8.6572999999999993</v>
    <v>8.3910999999999998</v>
    <v>8.4404000000000003</v>
    <v>8.9826999999999995</v>
    <v>8.4009999999999998</v>
    <v>8.2431999999999999</v>
    <v>9.2883999999999993</v>
    <v>9.1305999999999994</v>
    <v>9.1207999999999991</v>
    <v>8.8742999999999999</v>
    <v>8.9137000000000004</v>
    <v>9.8209</v>
    <v>9.5053000000000001</v>
    <v>9.2391000000000005</v>
    <v>9.2588000000000008</v>
    <v>9.5053000000000001</v>
    <v>9.3179999999999996</v>
    <v>9.2883999999999993</v>
    <v>9.2784999999999993</v>
    <v>9.0419</v>
    <v>9.0813000000000006</v>
    <v>9.2194000000000003</v>
    <v>8.9236000000000004</v>
    <v>8.5686</v>
    <v>8.5488999999999997</v>
    <v>8.4700000000000006</v>
    <v>8.43</v>
    <v>8.49</v>
    <v>7.92</v>
    <v>8</v>
    <v>7.95</v>
    <v>8.1999999999999993</v>
    <v>8.02</v>
    <v>8.16</v>
    <v>8.1199999999999992</v>
    <v>7.94</v>
    <v>7.89</v>
    <v>7.83</v>
    <v>7.75</v>
    <v>8.01</v>
    <v>8.0500000000000007</v>
  </a>
  <a r="1" c="399">
    <v>17.11</v>
    <v>16.66</v>
    <v>17.11</v>
    <v>14.57</v>
    <v>15.11</v>
    <v>15.29</v>
    <v>15.09</v>
    <v>14.71</v>
    <v>14.49</v>
    <v>14.36</v>
    <v>14.58</v>
    <v>14.7</v>
    <v>14.56</v>
    <v>15.15</v>
    <v>14.93</v>
    <v>14.6</v>
    <v>14.53</v>
    <v>14.29</v>
    <v>14.45</v>
    <v>14.77</v>
    <v>14.4</v>
    <v>14.43</v>
    <v>13.62</v>
    <v>13.39</v>
    <v>13.75</v>
    <v>13.35</v>
    <v>13.37</v>
    <v>13.64</v>
    <v>13.64</v>
    <v>13.18</v>
    <v>13.48</v>
    <v>13.89</v>
    <v>14</v>
    <v>13.79</v>
    <v>13.71</v>
    <v>13.9</v>
    <v>14.04</v>
    <v>14.18</v>
    <v>14.35</v>
    <v>14.56</v>
    <v>16.03</v>
    <v>17.010000000000002</v>
    <v>16.690000000000001</v>
    <v>16.27</v>
    <v>15.86</v>
    <v>16.64</v>
    <v>16.25</v>
    <v>16.100000000000001</v>
    <v>16.2</v>
    <v>16.62</v>
    <v>16.190000000000001</v>
    <v>16.07</v>
    <v>16.079999999999998</v>
    <v>16.39</v>
    <v>16.91</v>
    <v>16.62</v>
    <v>15.73</v>
    <v>15.86</v>
    <v>15.75</v>
    <v>16.27</v>
    <v>15.94</v>
    <v>15.74</v>
    <v>15.26</v>
    <v>15.49</v>
    <v>15.12</v>
    <v>15.17</v>
    <v>15.51</v>
    <v>15.79</v>
    <v>15.88</v>
    <v>15.81</v>
    <v>15.22</v>
    <v>15.39</v>
    <v>15.54</v>
    <v>16</v>
    <v>15.34</v>
    <v>15.13</v>
    <v>15.1</v>
    <v>14.73</v>
    <v>15.12</v>
    <v>14.68</v>
    <v>14.89</v>
    <v>15.23</v>
    <v>15.05</v>
    <v>15.2</v>
    <v>15.02</v>
    <v>14.72</v>
    <v>14.99</v>
    <v>15.14</v>
    <v>14.72</v>
    <v>15.65</v>
    <v>15.94</v>
    <v>16.22</v>
    <v>16.489999999999998</v>
    <v>16.66</v>
    <v>16.399999999999999</v>
    <v>16.489999999999998</v>
    <v>16.920000000000002</v>
    <v>16.53</v>
    <v>16.14</v>
    <v>15.92</v>
    <v>15.87</v>
    <v>16.57</v>
    <v>15.88</v>
    <v>16.11</v>
    <v>16.170000000000002</v>
    <v>16.18</v>
    <v>16.04</v>
    <v>16.309999999999999</v>
    <v>15.76</v>
    <v>15.62</v>
    <v>15.63</v>
    <v>15.56</v>
    <v>15.45</v>
    <v>15.33</v>
    <v>15.06</v>
    <v>15</v>
    <v>14.97</v>
    <v>15.18</v>
    <v>15.59</v>
    <v>15.39</v>
    <v>15.15</v>
    <v>15.08</v>
    <v>15.04</v>
    <v>15.49</v>
    <v>15.77</v>
    <v>15.8</v>
    <v>15.31</v>
    <v>15.19</v>
    <v>15.45</v>
    <v>15.61</v>
    <v>15.46</v>
    <v>16.309999999999999</v>
    <v>16.579999999999998</v>
    <v>16.75</v>
    <v>16.989999999999998</v>
    <v>16.899999999999999</v>
    <v>16.72</v>
    <v>16.940000000000001</v>
    <v>17</v>
    <v>17.559999999999999</v>
    <v>17.510000000000002</v>
    <v>17.37</v>
    <v>17.59</v>
    <v>17.48</v>
    <v>17.170000000000002</v>
    <v>17.239999999999998</v>
    <v>16.93</v>
    <v>16.47</v>
    <v>15.49</v>
    <v>16.190000000000001</v>
    <v>16.23</v>
    <v>18.3</v>
    <v>18.48</v>
    <v>19.3</v>
    <v>19.59</v>
    <v>19.239999999999998</v>
    <v>19.91</v>
    <v>19.87</v>
    <v>19.989999999999998</v>
    <v>20.69</v>
    <v>20.47</v>
    <v>20.74</v>
    <v>20.32</v>
    <v>20.55</v>
    <v>20.47</v>
    <v>20.38</v>
    <v>19.98</v>
    <v>20.25</v>
    <v>19.739999999999998</v>
    <v>19.91</v>
    <v>19.82</v>
    <v>19.600000000000001</v>
    <v>19.649999999999999</v>
    <v>19.37</v>
    <v>19.46</v>
    <v>20.29</v>
    <v>20.22</v>
    <v>20.440000000000001</v>
    <v>20.440000000000001</v>
    <v>20.43</v>
    <v>21.35</v>
    <v>20.79</v>
    <v>20.49</v>
    <v>20.5</v>
    <v>20</v>
    <v>19.95</v>
    <v>19.559999999999999</v>
    <v>19.88</v>
    <v>20.22</v>
    <v>20</v>
    <v>19.88</v>
    <v>20</v>
    <v>19.73</v>
    <v>20.079999999999998</v>
    <v>19.97</v>
    <v>19.91</v>
    <v>20.2</v>
    <v>20.64</v>
    <v>21.18</v>
    <v>21.67</v>
    <v>21.16</v>
    <v>21.24</v>
    <v>21.02</v>
    <v>21.46</v>
    <v>21.34</v>
    <v>21.41</v>
    <v>21.46</v>
    <v>21.86</v>
    <v>21.77</v>
    <v>21.56</v>
    <v>21.8</v>
    <v>21.89</v>
    <v>21.75</v>
    <v>21.96</v>
    <v>22.71</v>
    <v>23.25</v>
    <v>23.93</v>
    <v>23.45</v>
    <v>23.04</v>
    <v>22.8</v>
    <v>21.69</v>
    <v>20.6</v>
    <v>20.82</v>
    <v>21.39</v>
    <v>21.15</v>
    <v>21.12</v>
    <v>21.48</v>
    <v>21.19</v>
    <v>21.93</v>
    <v>22.34</v>
    <v>22.07</v>
    <v>22.53</v>
    <v>21.71</v>
    <v>21.96</v>
    <v>21.7</v>
    <v>22.02</v>
    <v>21.74</v>
    <v>22.11</v>
    <v>21.97</v>
    <v>21.34</v>
    <v>21.38</v>
    <v>21.65</v>
    <v>22.07</v>
    <v>21.35</v>
    <v>21.46</v>
    <v>21.27</v>
    <v>21.6</v>
    <v>21.62</v>
    <v>21.91</v>
    <v>21.47</v>
    <v>21.07</v>
    <v>20.87</v>
    <v>21.52</v>
    <v>21.31</v>
    <v>20.190000000000001</v>
    <v>19.53</v>
    <v>22.8</v>
    <v>21.92</v>
    <v>22.21</v>
    <v>22.19</v>
    <v>23.06</v>
    <v>22.66</v>
    <v>22.78</v>
    <v>22.92</v>
    <v>22.87</v>
    <v>22.51</v>
    <v>22.55</v>
    <v>22.7</v>
    <v>22.84</v>
    <v>23.96</v>
    <v>23.19</v>
    <v>22.56</v>
    <v>22.62</v>
    <v>23.09</v>
    <v>23.4</v>
    <v>23.06</v>
    <v>22.9</v>
    <v>22.76</v>
    <v>22.58</v>
    <v>22.7</v>
    <v>23.26</v>
    <v>23.27</v>
    <v>22.93</v>
    <v>22.53</v>
    <v>22.05</v>
    <v>21.62</v>
    <v>21.25</v>
    <v>20.8</v>
    <v>20.58</v>
    <v>21.66</v>
    <v>22.89</v>
    <v>22.32</v>
    <v>22.1</v>
    <v>21.89</v>
    <v>21.67</v>
    <v>21.96</v>
    <v>20.67</v>
    <v>20.96</v>
    <v>21.2</v>
    <v>20.87</v>
    <v>21.02</v>
    <v>21.81</v>
    <v>22.08</v>
    <v>22.6</v>
    <v>23.16</v>
    <v>24.23</v>
    <v>25.74</v>
    <v>25.72</v>
    <v>25.15</v>
    <v>24.84</v>
    <v>24.69</v>
    <v>24.25</v>
    <v>23.92</v>
    <v>24.46</v>
    <v>24.11</v>
    <v>23.07</v>
    <v>21.81</v>
    <v>21.4</v>
    <v>22.74</v>
    <v>21.45</v>
    <v>22.05</v>
    <v>22.8</v>
    <v>23.23</v>
    <v>22.19</v>
    <v>22.52</v>
    <v>22.02</v>
    <v>22.6</v>
    <v>23.12</v>
    <v>23.19</v>
    <v>23.45</v>
    <v>23.63</v>
    <v>24.28</v>
    <v>24.29</v>
    <v>24.27</v>
    <v>24.84</v>
    <v>24.3</v>
    <v>23.06</v>
    <v>23.46</v>
    <v>22.76</v>
    <v>23.37</v>
    <v>23.83</v>
    <v>23.65</v>
    <v>23.4</v>
    <v>23.78</v>
    <v>24.37</v>
    <v>24.63</v>
    <v>24.68</v>
    <v>24.32</v>
    <v>24.11</v>
    <v>24.49</v>
    <v>24.84</v>
    <v>24.54</v>
    <v>24.58</v>
    <v>24.96</v>
    <v>24.9</v>
    <v>24.91</v>
    <v>25.29</v>
    <v>25.36</v>
    <v>25.87</v>
    <v>25.84</v>
    <v>26.31</v>
    <v>25.41</v>
    <v>24.29</v>
    <v>23.53</v>
    <v>23.67</v>
    <v>23.22</v>
    <v>22.81</v>
    <v>22.48</v>
    <v>22.12</v>
    <v>22.07</v>
    <v>21.54</v>
    <v>21.89</v>
    <v>21.78</v>
    <v>21.7</v>
    <v>21.19</v>
    <v>21.45</v>
    <v>21.46</v>
    <v>20.95</v>
    <v>20.75</v>
    <v>21.625</v>
    <v>21.85</v>
    <v>21.81</v>
    <v>21.62</v>
    <v>20.95</v>
    <v>21.18</v>
    <v>21.45</v>
    <v>21.03</v>
    <v>21.01</v>
    <v>20.9</v>
    <v>21.57</v>
    <v>21.02</v>
    <v>20.97</v>
    <v>20.8</v>
    <v>21.015000000000001</v>
    <v>21.28</v>
    <v>21.33</v>
    <v>21.12</v>
    <v>21.73</v>
    <v>22.22</v>
  </a>
  <a r="1" c="399">
    <v>72.760000000000005</v>
    <v>73.13</v>
    <v>71.75</v>
    <v>70.81</v>
    <v>71.06</v>
    <v>70.67</v>
    <v>69.33</v>
    <v>69.47</v>
    <v>69.56</v>
    <v>69.099999999999994</v>
    <v>68.92</v>
    <v>68.739999999999995</v>
    <v>68.19</v>
    <v>51.69</v>
    <v>52.31</v>
    <v>52.63</v>
    <v>51.38</v>
    <v>52.05</v>
    <v>54.94</v>
    <v>56</v>
    <v>55.58</v>
    <v>56.76</v>
    <v>55.69</v>
    <v>52.96</v>
    <v>53.37</v>
    <v>52.88</v>
    <v>52.7</v>
    <v>53.05</v>
    <v>53.74</v>
    <v>52.47</v>
    <v>53.27</v>
    <v>54.31</v>
    <v>53.65</v>
    <v>53.4</v>
    <v>53.9</v>
    <v>53.7</v>
    <v>53.45</v>
    <v>53.17</v>
    <v>52.79</v>
    <v>53.01</v>
    <v>53.11</v>
    <v>54.24</v>
    <v>53.22</v>
    <v>53.46</v>
    <v>54.15</v>
    <v>54.25</v>
    <v>54.81</v>
    <v>54.91</v>
    <v>57.07</v>
    <v>58.27</v>
    <v>58.21</v>
    <v>59.31</v>
    <v>60.41</v>
    <v>61.03</v>
    <v>61.31</v>
    <v>62.47</v>
    <v>62</v>
    <v>62.51</v>
    <v>61.82</v>
    <v>62.99</v>
    <v>62.81</v>
    <v>62.35</v>
    <v>62.7</v>
    <v>62.65</v>
    <v>63.24</v>
    <v>63.46</v>
    <v>63.18</v>
    <v>63.9</v>
    <v>63.89</v>
    <v>62.57</v>
    <v>60.97</v>
    <v>60.52</v>
    <v>60.27</v>
    <v>60.42</v>
    <v>61.72</v>
    <v>62.6</v>
    <v>62.5</v>
    <v>61.79</v>
    <v>61.56</v>
    <v>61</v>
    <v>60.1</v>
    <v>60.69</v>
    <v>58.66</v>
    <v>58.37</v>
    <v>59.35</v>
    <v>59.17</v>
    <v>60.19</v>
    <v>61.59</v>
    <v>62.03</v>
    <v>62.44</v>
    <v>62.98</v>
    <v>62.63</v>
    <v>61.67</v>
    <v>60.08</v>
    <v>61.59</v>
    <v>61.62</v>
    <v>60.87</v>
    <v>61.27</v>
    <v>61.9</v>
    <v>60.72</v>
    <v>60.49</v>
    <v>60.89</v>
    <v>60.03</v>
    <v>60.14</v>
    <v>62.44</v>
    <v>61.99</v>
    <v>61.82</v>
    <v>61.07</v>
    <v>61.17</v>
    <v>61.27</v>
    <v>61.95</v>
    <v>61.49</v>
    <v>60.47</v>
    <v>60.73</v>
    <v>59.5</v>
    <v>60.16</v>
    <v>59.91</v>
    <v>61.01</v>
    <v>61.35</v>
    <v>62.13</v>
    <v>60.65</v>
    <v>60.67</v>
    <v>60.61</v>
    <v>60.45</v>
    <v>60.64</v>
    <v>62.13</v>
    <v>62.69</v>
    <v>61.36</v>
    <v>63.38</v>
    <v>63.13</v>
    <v>64.23</v>
    <v>64.25</v>
    <v>64.28</v>
    <v>63.4</v>
    <v>64.56</v>
    <v>65.72</v>
    <v>64.790000000000006</v>
    <v>64.19</v>
    <v>64.150000000000006</v>
    <v>62.22</v>
    <v>62.65</v>
    <v>63.32</v>
    <v>63.98</v>
    <v>63.3</v>
    <v>62.5</v>
    <v>62.01</v>
    <v>60.48</v>
    <v>58.91</v>
    <v>58.18</v>
    <v>57.96</v>
    <v>58.18</v>
    <v>58.48</v>
    <v>58.44</v>
    <v>58.07</v>
    <v>58.38</v>
    <v>58.38</v>
    <v>58.86</v>
    <v>59.09</v>
    <v>59.68</v>
    <v>59.01</v>
    <v>59.22</v>
    <v>59.25</v>
    <v>60.5</v>
    <v>60.74</v>
    <v>60.56</v>
    <v>60.96</v>
    <v>60.84</v>
    <v>60.99</v>
    <v>60.62</v>
    <v>61.42</v>
    <v>60.07</v>
    <v>59.47</v>
    <v>59.5</v>
    <v>59.05</v>
    <v>59</v>
    <v>59.62</v>
    <v>60.39</v>
    <v>60.41</v>
    <v>60.46</v>
    <v>60.53</v>
    <v>62.45</v>
    <v>61.36</v>
    <v>60.91</v>
    <v>60.73</v>
    <v>58.14</v>
    <v>59.37</v>
    <v>60</v>
    <v>59.74</v>
    <v>59.52</v>
    <v>58.79</v>
    <v>58.47</v>
    <v>59.23</v>
    <v>58.86</v>
    <v>57.55</v>
    <v>56.97</v>
    <v>57.29</v>
    <v>57.97</v>
    <v>57.91</v>
    <v>57.67</v>
    <v>58.29</v>
    <v>58.63</v>
    <v>56.4</v>
    <v>56.13</v>
    <v>55.69</v>
    <v>56.08</v>
    <v>56.5</v>
    <v>56.56</v>
    <v>57.24</v>
    <v>56.32</v>
    <v>55.53</v>
    <v>55.21</v>
    <v>54.64</v>
    <v>55.3</v>
    <v>52</v>
    <v>53.26</v>
    <v>52.49</v>
    <v>52.13</v>
    <v>52.36</v>
    <v>51.43</v>
    <v>51.87</v>
    <v>52.51</v>
    <v>53.35</v>
    <v>52.71</v>
    <v>52.99</v>
    <v>53.52</v>
    <v>53.19</v>
    <v>53.13</v>
    <v>53.01</v>
    <v>53.72</v>
    <v>54.37</v>
    <v>54.6</v>
    <v>54.27</v>
    <v>53.17</v>
    <v>51.77</v>
    <v>52.28</v>
    <v>51.42</v>
    <v>51.98</v>
    <v>52.08</v>
    <v>52.92</v>
    <v>53.08</v>
    <v>52.4</v>
    <v>51.69</v>
    <v>51.49</v>
    <v>49.85</v>
    <v>49.38</v>
    <v>50.49</v>
    <v>50.41</v>
    <v>50.63</v>
    <v>50.61</v>
    <v>50.58</v>
    <v>50.07</v>
    <v>50.52</v>
    <v>50.22</v>
    <v>50.05</v>
    <v>49.63</v>
    <v>49.43</v>
    <v>49.84</v>
    <v>51.09</v>
    <v>52.12</v>
    <v>51.19</v>
    <v>51.14</v>
    <v>51.01</v>
    <v>51.29</v>
    <v>51.22</v>
    <v>50.52</v>
    <v>50.66</v>
    <v>50.51</v>
    <v>52.17</v>
    <v>50.59</v>
    <v>51.66</v>
    <v>51.67</v>
    <v>51.23</v>
    <v>50.02</v>
    <v>47.49</v>
    <v>46.45</v>
    <v>45.55</v>
    <v>45.76</v>
    <v>46.09</v>
    <v>46.44</v>
    <v>45.22</v>
    <v>45.71</v>
    <v>46.1</v>
    <v>45.91</v>
    <v>46.04</v>
    <v>46.55</v>
    <v>48.19</v>
    <v>48.4</v>
    <v>48.76</v>
    <v>46.98</v>
    <v>46.59</v>
    <v>47.2</v>
    <v>46.58</v>
    <v>45.82</v>
    <v>45.8</v>
    <v>48.06</v>
    <v>49.44</v>
    <v>50.61</v>
    <v>48.64</v>
    <v>47.08</v>
    <v>47.25</v>
    <v>47.18</v>
    <v>47.99</v>
    <v>47.68</v>
    <v>46.93</v>
    <v>46.52</v>
    <v>46.1</v>
    <v>45.93</v>
    <v>46.05</v>
    <v>47.07</v>
    <v>48.28</v>
    <v>47.87</v>
    <v>48.01</v>
    <v>48.21</v>
    <v>47.97</v>
    <v>47.57</v>
    <v>43.32</v>
    <v>42.98</v>
    <v>41.79</v>
    <v>44.38</v>
    <v>44.48</v>
    <v>45.84</v>
    <v>46.43</v>
    <v>46.07</v>
    <v>46.13</v>
    <v>47.82</v>
    <v>48.09</v>
    <v>48.54</v>
    <v>48.12</v>
    <v>48.78</v>
    <v>48.25</v>
    <v>48.05</v>
    <v>47.78</v>
    <v>47.75</v>
    <v>47.58</v>
    <v>47.85</v>
    <v>47.5</v>
    <v>48.32</v>
    <v>47.88</v>
    <v>47.7</v>
    <v>48.53</v>
    <v>49.9</v>
    <v>50.69</v>
    <v>49.41</v>
    <v>48.86</v>
    <v>50.13</v>
    <v>50.01</v>
    <v>50.16</v>
    <v>48.3</v>
    <v>47.96</v>
    <v>47.94</v>
    <v>48.63</v>
    <v>48.35</v>
    <v>48.37</v>
    <v>48.27</v>
    <v>48.1</v>
    <v>47.28</v>
    <v>47.24</v>
    <v>46.98</v>
    <v>47.42</v>
    <v>47.9</v>
    <v>48.74</v>
    <v>48.67</v>
    <v>49.66</v>
    <v>52</v>
    <v>54.16</v>
    <v>54.1</v>
    <v>53.99</v>
    <v>53.61</v>
    <v>52.82</v>
    <v>52.93</v>
    <v>52.3</v>
    <v>53.17</v>
    <v>51.98</v>
    <v>52.78</v>
    <v>54.45</v>
    <v>55.9</v>
    <v>55.31</v>
    <v>54.52</v>
    <v>54.55</v>
    <v>54</v>
    <v>54.89</v>
    <v>54.94</v>
    <v>54.3</v>
    <v>53.73</v>
    <v>54</v>
    <v>53.54</v>
    <v>54.39</v>
    <v>54.15</v>
    <v>55.41</v>
    <v>56.22</v>
    <v>55.5</v>
    <v>55.35</v>
    <v>54.76</v>
    <v>54.2</v>
    <v>55.2</v>
    <v>54.18</v>
    <v>53.85</v>
    <v>54.36</v>
    <v>57.62</v>
  </a>
  <a r="1" c="399">
    <v>135.78</v>
    <v>135.71</v>
    <v>135.97</v>
    <v>135.61000000000001</v>
    <v>136.46</v>
    <v>137.72</v>
    <v>137.63</v>
    <v>137.74</v>
    <v>137.91999999999999</v>
    <v>137.15</v>
    <v>136.62</v>
    <v>138.03</v>
    <v>137.72</v>
    <v>137.57</v>
    <v>139.16999999999999</v>
    <v>137.86000000000001</v>
    <v>138.94</v>
    <v>139.41999999999999</v>
    <v>138.58000000000001</v>
    <v>137.55000000000001</v>
    <v>137.58000000000001</v>
    <v>137.91999999999999</v>
    <v>136.63999999999999</v>
    <v>134.94</v>
    <v>135.26</v>
    <v>136.75</v>
    <v>138.85</v>
    <v>140.61000000000001</v>
    <v>137.55000000000001</v>
    <v>139</v>
    <v>143.08000000000001</v>
    <v>144.05000000000001</v>
    <v>142.28</v>
    <v>141.04</v>
    <v>141.16999999999999</v>
    <v>143.52000000000001</v>
    <v>142.59</v>
    <v>142.58000000000001</v>
    <v>139.5</v>
    <v>140.08000000000001</v>
    <v>139.47999999999999</v>
    <v>140.79</v>
    <v>138.81</v>
    <v>136.28</v>
    <v>135.52000000000001</v>
    <v>135.4</v>
    <v>135.15</v>
    <v>136.72999999999999</v>
    <v>136.02000000000001</v>
    <v>136.96</v>
    <v>135.03</v>
    <v>134.27000000000001</v>
    <v>132.47999999999999</v>
    <v>132.96</v>
    <v>132.32</v>
    <v>132.47999999999999</v>
    <v>131.69999999999999</v>
    <v>130.52000000000001</v>
    <v>130.9</v>
    <v>131.87</v>
    <v>132.66999999999999</v>
    <v>133.34</v>
    <v>132.15</v>
    <v>132.52000000000001</v>
    <v>129.56</v>
    <v>130.29</v>
    <v>130</v>
    <v>130.69</v>
    <v>129.30000000000001</v>
    <v>129.18</v>
    <v>127.89</v>
    <v>127.05</v>
    <v>126.55</v>
    <v>126.31</v>
    <v>125.63</v>
    <v>127.27</v>
    <v>127.12</v>
    <v>127.14</v>
    <v>128.13999999999999</v>
    <v>127.31</v>
    <v>127.9</v>
    <v>127.9</v>
    <v>126.82</v>
    <v>128.18</v>
    <v>128.5</v>
    <v>129.56</v>
    <v>130.56</v>
    <v>130.24</v>
    <v>125.24</v>
    <v>127.12</v>
    <v>127.14</v>
    <v>126.58</v>
    <v>126.59</v>
    <v>127.62</v>
    <v>129.16</v>
    <v>127.75</v>
    <v>128.30000000000001</v>
    <v>128.85</v>
    <v>135.13999999999999</v>
    <v>134.4</v>
    <v>135.06</v>
    <v>132.05000000000001</v>
    <v>131.97</v>
    <v>131.22999999999999</v>
    <v>132.88</v>
    <v>132.99</v>
    <v>136.5</v>
    <v>137.96</v>
    <v>137.4</v>
    <v>136.82</v>
    <v>136.21</v>
    <v>136.69</v>
    <v>135.63</v>
    <v>135.87</v>
    <v>135.97999999999999</v>
    <v>137.53</v>
    <v>138.13</v>
    <v>137.85</v>
    <v>139.06</v>
    <v>141.22999999999999</v>
    <v>140.63</v>
    <v>140.57</v>
    <v>139.52000000000001</v>
    <v>139.33000000000001</v>
    <v>137.32</v>
    <v>138.88</v>
    <v>138.66999999999999</v>
    <v>138.26</v>
    <v>139.65</v>
    <v>140.58000000000001</v>
    <v>144.09</v>
    <v>145.30000000000001</v>
    <v>145.68</v>
    <v>145</v>
    <v>146.66999999999999</v>
    <v>147</v>
    <v>146.52000000000001</v>
    <v>140.19999999999999</v>
    <v>143.25</v>
    <v>141.99</v>
    <v>141.18</v>
    <v>141.80000000000001</v>
    <v>145.18</v>
    <v>147.85</v>
    <v>149.12</v>
    <v>150.94</v>
    <v>148.4</v>
    <v>148.83000000000001</v>
    <v>145.5</v>
    <v>145.72999999999999</v>
    <v>144.41</v>
    <v>147.02000000000001</v>
    <v>146.6</v>
    <v>145.91</v>
    <v>146.9</v>
    <v>146.46</v>
    <v>147.04</v>
    <v>148.36000000000001</v>
    <v>149.66999999999999</v>
    <v>149.05000000000001</v>
    <v>149.75</v>
    <v>147.13</v>
    <v>147.62</v>
    <v>148.56</v>
    <v>149.20500000000001</v>
    <v>149.32</v>
    <v>150.25</v>
    <v>151.82</v>
    <v>146.22999999999999</v>
    <v>147.08000000000001</v>
    <v>145.91</v>
    <v>144.01</v>
    <v>144.30000000000001</v>
    <v>143.80000000000001</v>
    <v>143.69999999999999</v>
    <v>144.75</v>
    <v>145.83000000000001</v>
    <v>146.52000000000001</v>
    <v>142.59</v>
    <v>140.44999999999999</v>
    <v>140.74</v>
    <v>139.55000000000001</v>
    <v>141.07</v>
    <v>141.63999999999999</v>
    <v>141.47999999999999</v>
    <v>143.61000000000001</v>
    <v>144.65</v>
    <v>143.44</v>
    <v>142.25</v>
    <v>143.19999999999999</v>
    <v>140.69</v>
    <v>142.69999999999999</v>
    <v>142.9</v>
    <v>143.33000000000001</v>
    <v>143.74</v>
    <v>141.97</v>
    <v>143.24</v>
    <v>144.16999999999999</v>
    <v>146.41999999999999</v>
    <v>145.04</v>
    <v>144.19999999999999</v>
    <v>144.35</v>
    <v>145.71</v>
    <v>145.72</v>
    <v>144.86000000000001</v>
    <v>145.03</v>
    <v>145.19999999999999</v>
    <v>144.18</v>
    <v>145.62</v>
    <v>149.13999999999999</v>
    <v>150.85</v>
    <v>151.26</v>
    <v>152.88999999999999</v>
    <v>155.5</v>
    <v>157.96</v>
    <v>160</v>
    <v>157.91</v>
    <v>159.38999999999999</v>
    <v>162.87</v>
    <v>162.72</v>
    <v>164.12</v>
    <v>161.36000000000001</v>
    <v>164.01</v>
    <v>166.13</v>
    <v>166.71</v>
    <v>167.97</v>
    <v>166.67</v>
    <v>164.14</v>
    <v>165.02</v>
    <v>163.1</v>
    <v>163.66999999999999</v>
    <v>165.96</v>
    <v>167.7</v>
    <v>167.42</v>
    <v>165.62</v>
    <v>167.01</v>
    <v>165.61</v>
    <v>165.3</v>
    <v>163.92</v>
    <v>162.59</v>
    <v>157.62</v>
    <v>156.4</v>
    <v>154.79</v>
    <v>149.91999999999999</v>
    <v>147.88999999999999</v>
    <v>147.80000000000001</v>
    <v>147.30000000000001</v>
    <v>149.18</v>
    <v>149.07</v>
    <v>148.12</v>
    <v>146.54</v>
    <v>146.30000000000001</v>
    <v>145.9</v>
    <v>146.29</v>
    <v>145.25</v>
    <v>144.66999999999999</v>
    <v>144.19999999999999</v>
    <v>140.85</v>
    <v>141.96</v>
    <v>141.75</v>
    <v>142.13</v>
    <v>141.4</v>
    <v>142</v>
    <v>143.28</v>
    <v>142.35</v>
    <v>118.58</v>
    <v>116.56</v>
    <v>117.91</v>
    <v>116.53</v>
    <v>117.1</v>
    <v>118.68</v>
    <v>122.91</v>
    <v>122.91</v>
    <v>121.25</v>
    <v>130.47</v>
    <v>132</v>
    <v>128.6</v>
    <v>132.09</v>
    <v>133.35</v>
    <v>131.16999999999999</v>
    <v>129.82</v>
    <v>129.4</v>
    <v>128.35</v>
    <v>129.34</v>
    <v>129.99</v>
    <v>130.94999999999999</v>
    <v>134.05000000000001</v>
    <v>131.72999999999999</v>
    <v>131.19</v>
    <v>130.46</v>
    <v>129.12</v>
    <v>129.22999999999999</v>
    <v>131.82</v>
    <v>134.05000000000001</v>
    <v>136.79</v>
    <v>140.04</v>
    <v>140.43</v>
    <v>137.88</v>
    <v>136.12</v>
    <v>137.72</v>
    <v>138.71</v>
    <v>142.9</v>
    <v>141.87</v>
    <v>141.97</v>
    <v>143.25</v>
    <v>144.30000000000001</v>
    <v>144.55000000000001</v>
    <v>144.5</v>
    <v>145.19</v>
    <v>145.30000000000001</v>
    <v>144.25</v>
    <v>144.52000000000001</v>
    <v>145.66999999999999</v>
    <v>144.87</v>
    <v>144.85</v>
    <v>135.34</v>
    <v>134.62</v>
    <v>132.53</v>
    <v>136.58000000000001</v>
    <v>139.38999999999999</v>
    <v>142.93</v>
    <v>145.5</v>
    <v>145.61000000000001</v>
    <v>142.97</v>
    <v>145.61000000000001</v>
    <v>141.93</v>
    <v>145.87</v>
    <v>143.72999999999999</v>
    <v>146.19</v>
    <v>146.6</v>
    <v>146.72</v>
    <v>145.97</v>
    <v>145.09</v>
    <v>145.1</v>
    <v>151.1</v>
    <v>154.74</v>
    <v>154.54</v>
    <v>155.5</v>
    <v>155.66</v>
    <v>153.30000000000001</v>
    <v>149.27000000000001</v>
    <v>149.06</v>
    <v>147.22999999999999</v>
    <v>149.57</v>
    <v>151.54</v>
    <v>150.47999999999999</v>
    <v>151.91999999999999</v>
    <v>150.5</v>
    <v>146.63</v>
    <v>146.88999999999999</v>
    <v>146.91</v>
    <v>146.88</v>
    <v>142.84</v>
    <v>143.78</v>
    <v>145.88</v>
    <v>146.24</v>
    <v>148.46</v>
    <v>147.88</v>
    <v>149.57</v>
    <v>146.91999999999999</v>
    <v>147.16</v>
    <v>147.68</v>
    <v>150.05000000000001</v>
    <v>148.47999999999999</v>
    <v>151.1</v>
    <v>150.33000000000001</v>
    <v>151</v>
    <v>150.56</v>
    <v>154.41</v>
    <v>157.94999999999999</v>
    <v>157.82</v>
    <v>157.72999999999999</v>
    <v>157.74</v>
    <v>159.69999999999999</v>
    <v>159.06</v>
    <v>157.03</v>
    <v>155.37</v>
    <v>153.53</v>
    <v>152.63999999999999</v>
    <v>152.68</v>
    <v>151.30000000000001</v>
    <v>148.69</v>
    <v>148.83000000000001</v>
    <v>148.74</v>
    <v>149.35</v>
    <v>149.83000000000001</v>
    <v>150.11000000000001</v>
    <v>153.38999999999999</v>
    <v>157.02000000000001</v>
    <v>153.72999999999999</v>
    <v>152.63999999999999</v>
    <v>151.68</v>
    <v>151.99</v>
    <v>147.79</v>
    <v>156.26</v>
    <v>152.49</v>
    <v>157.08000000000001</v>
    <v>159.77000000000001</v>
    <v>160.99</v>
  </a>
  <a r="1" c="399">
    <v>14.6</v>
    <v>14.66</v>
    <v>14.81</v>
    <v>14.71</v>
    <v>14.96</v>
    <v>14.64</v>
    <v>14.63</v>
    <v>14.77</v>
    <v>14.84</v>
    <v>14.72</v>
    <v>15.1</v>
    <v>15.1</v>
    <v>15.44</v>
    <v>15.37</v>
    <v>15.22</v>
    <v>15.56</v>
    <v>15.87</v>
    <v>15.85</v>
    <v>15.96</v>
    <v>15.8</v>
    <v>15.54</v>
    <v>15.57</v>
    <v>15.9</v>
    <v>15.72</v>
    <v>15.78</v>
    <v>16.14</v>
    <v>16.39</v>
    <v>17.47</v>
    <v>17.690000000000001</v>
    <v>17.36</v>
    <v>18.03</v>
    <v>18.02</v>
    <v>17.78</v>
    <v>17.79</v>
    <v>17.809999999999999</v>
    <v>17.95</v>
    <v>18</v>
    <v>17.87</v>
    <v>17.989999999999998</v>
    <v>17.82</v>
    <v>17.96</v>
    <v>17.98</v>
    <v>18.100000000000001</v>
    <v>17.899999999999999</v>
    <v>17.809999999999999</v>
    <v>17.59</v>
    <v>17.61</v>
    <v>17.39</v>
    <v>17.489999999999998</v>
    <v>17.510000000000002</v>
    <v>17.34</v>
    <v>17.309999999999999</v>
    <v>17.43</v>
    <v>17.7</v>
    <v>17.940000000000001</v>
    <v>18.61</v>
    <v>18.239999999999998</v>
    <v>18.47</v>
    <v>18.63</v>
    <v>18.78</v>
    <v>18.86</v>
    <v>18.57</v>
    <v>18.510000000000002</v>
    <v>19.38</v>
    <v>19.04</v>
    <v>19.28</v>
    <v>19.600000000000001</v>
    <v>19.34</v>
    <v>18.93</v>
    <v>18.87</v>
    <v>18.54</v>
    <v>18.07</v>
    <v>18.350000000000001</v>
    <v>18.309999999999999</v>
    <v>18.37</v>
    <v>18.260000000000002</v>
    <v>18.45</v>
    <v>18.7</v>
    <v>18.78</v>
    <v>18.57</v>
    <v>18.79</v>
    <v>19.04</v>
    <v>18.89</v>
    <v>18.649999999999999</v>
    <v>18.11</v>
    <v>17.95</v>
    <v>18.39</v>
    <v>18.12</v>
    <v>18.41</v>
    <v>18.53</v>
    <v>18.55</v>
    <v>18.39</v>
    <v>18.52</v>
    <v>18.829999999999998</v>
    <v>18.88</v>
    <v>19</v>
    <v>18.809999999999999</v>
    <v>18.920000000000002</v>
    <v>18.91</v>
    <v>18.829999999999998</v>
    <v>19.27</v>
    <v>19.55</v>
    <v>19.23</v>
    <v>19.350000000000001</v>
    <v>17.989999999999998</v>
    <v>17.77</v>
    <v>17.32</v>
    <v>17.29</v>
    <v>16.73</v>
    <v>16.690000000000001</v>
    <v>17.38</v>
    <v>17.41</v>
    <v>17.64</v>
    <v>17.34</v>
    <v>17.11</v>
    <v>17.350000000000001</v>
    <v>17.72</v>
    <v>17.760000000000002</v>
    <v>17.510000000000002</v>
    <v>17.66</v>
    <v>17.66</v>
    <v>17.829999999999998</v>
    <v>17.899999999999999</v>
    <v>17.75</v>
    <v>17.809999999999999</v>
    <v>17.54</v>
    <v>17.7</v>
    <v>17.690000000000001</v>
    <v>16.899999999999999</v>
    <v>16.920000000000002</v>
    <v>17.23</v>
    <v>17.46</v>
    <v>17.7</v>
    <v>17.809999999999999</v>
    <v>18.37</v>
    <v>18.78</v>
    <v>19.02</v>
    <v>19.27</v>
    <v>19.829999999999998</v>
    <v>19.78</v>
    <v>19.350000000000001</v>
    <v>19.59</v>
    <v>19.739999999999998</v>
    <v>19.350000000000001</v>
    <v>19.059999999999999</v>
    <v>19.07</v>
    <v>17.18</v>
    <v>16.260000000000002</v>
    <v>15.81</v>
    <v>16.38</v>
    <v>16.28</v>
    <v>16.89</v>
    <v>17.09</v>
    <v>16.940000000000001</v>
    <v>17.3</v>
    <v>17.71</v>
    <v>18.03</v>
    <v>17.8</v>
    <v>17.87</v>
    <v>17.68</v>
    <v>17.37</v>
    <v>17.32</v>
    <v>17.37</v>
    <v>17.47</v>
    <v>17.57</v>
    <v>17.21</v>
    <v>17.71</v>
    <v>17.64</v>
    <v>17.05</v>
    <v>16.64</v>
    <v>16.5</v>
    <v>16.11</v>
    <v>16.600000000000001</v>
    <v>16.73</v>
    <v>16.96</v>
    <v>17.18</v>
    <v>17.54</v>
    <v>18.03</v>
    <v>18.2</v>
    <v>18.170000000000002</v>
    <v>18.84</v>
    <v>18.78</v>
    <v>18.86</v>
    <v>19.14</v>
    <v>19.23</v>
    <v>18.95</v>
    <v>19.239999999999998</v>
    <v>19.36</v>
    <v>19.510000000000002</v>
    <v>19.7</v>
    <v>20.12</v>
    <v>20.88</v>
    <v>20.72</v>
    <v>20.350000000000001</v>
    <v>20.7</v>
    <v>20.95</v>
    <v>21.4</v>
    <v>21.66</v>
    <v>21.77</v>
    <v>22.35</v>
    <v>23.45</v>
    <v>23.85</v>
    <v>23.76</v>
    <v>23.16</v>
    <v>23.05</v>
    <v>23.36</v>
    <v>22.97</v>
    <v>23.04</v>
    <v>23.27</v>
    <v>23.1</v>
    <v>22.36</v>
    <v>21.45</v>
    <v>20.97</v>
    <v>21.31</v>
    <v>23.4</v>
    <v>22.74</v>
    <v>22.9</v>
    <v>23.2</v>
    <v>22.84</v>
    <v>22.46</v>
    <v>22.71</v>
    <v>22.59</v>
    <v>23.08</v>
    <v>23.4</v>
    <v>23.47</v>
    <v>24.33</v>
    <v>24.55</v>
    <v>24.39</v>
    <v>24.36</v>
    <v>23.77</v>
    <v>23.73</v>
    <v>23.04</v>
    <v>23</v>
    <v>23.43</v>
    <v>23.5</v>
    <v>23.6</v>
    <v>23.36</v>
    <v>23.45</v>
    <v>24.75</v>
    <v>24.55</v>
    <v>24.37</v>
    <v>24.81</v>
    <v>24.31</v>
    <v>22.84</v>
    <v>23.1</v>
    <v>23.49</v>
    <v>23.65</v>
    <v>24.07</v>
    <v>24.02</v>
    <v>23.61</v>
    <v>23.39</v>
    <v>23.26</v>
    <v>23.59</v>
    <v>24.03</v>
    <v>23.46</v>
    <v>22.64</v>
    <v>23.24</v>
    <v>22.55</v>
    <v>22.36</v>
    <v>22.55</v>
    <v>22.91</v>
    <v>23.4</v>
    <v>24.28</v>
    <v>24.5</v>
    <v>25.53</v>
    <v>26.03</v>
    <v>26.68</v>
    <v>25.31</v>
    <v>25.69</v>
    <v>25.64</v>
    <v>25.81</v>
    <v>26.01</v>
    <v>25.43</v>
    <v>24.64</v>
    <v>24.95</v>
    <v>24.77</v>
    <v>23.56</v>
    <v>23.75</v>
    <v>23.56</v>
    <v>23.3</v>
    <v>23.52</v>
    <v>23.94</v>
    <v>24.14</v>
    <v>23.99</v>
    <v>23.1</v>
    <v>22.13</v>
    <v>21.77</v>
    <v>21.26</v>
    <v>21.76</v>
    <v>21.22</v>
    <v>21.53</v>
    <v>20.83</v>
    <v>19.78</v>
    <v>20.37</v>
    <v>19.36</v>
    <v>19.420000000000002</v>
    <v>18.559999999999999</v>
    <v>18.86</v>
    <v>18.97</v>
    <v>18.489999999999998</v>
    <v>19.21</v>
    <v>19.88</v>
    <v>19.829999999999998</v>
    <v>21.01</v>
    <v>20.64</v>
    <v>20.65</v>
    <v>21.56</v>
    <v>21.65</v>
    <v>21.05</v>
    <v>20.399999999999999</v>
    <v>20.149999999999999</v>
    <v>20.04</v>
    <v>20.420000000000002</v>
    <v>21.16</v>
    <v>17.91</v>
    <v>15.9</v>
    <v>16.41</v>
    <v>15.93</v>
    <v>18.2</v>
    <v>17.190000000000001</v>
    <v>17.010000000000002</v>
    <v>17.21</v>
    <v>17.579999999999998</v>
    <v>17.100000000000001</v>
    <v>17.41</v>
    <v>16.5</v>
    <v>16.96</v>
    <v>17.670000000000002</v>
    <v>18.47</v>
    <v>18.5</v>
    <v>18.75</v>
    <v>18.600000000000001</v>
    <v>18.53</v>
    <v>17.91</v>
    <v>18.399999999999999</v>
    <v>18.46</v>
    <v>17.850000000000001</v>
    <v>18.09</v>
    <v>18.54</v>
    <v>18.48</v>
    <v>19.64</v>
    <v>19.97</v>
    <v>19.98</v>
    <v>19.32</v>
    <v>19.489999999999998</v>
    <v>19.41</v>
    <v>19.05</v>
    <v>18.13</v>
    <v>18.23</v>
    <v>18.27</v>
    <v>18.72</v>
    <v>18.78</v>
    <v>18.75</v>
    <v>18.68</v>
    <v>18.55</v>
    <v>18.73</v>
    <v>19.03</v>
    <v>19.02</v>
    <v>19.260000000000002</v>
    <v>19.190000000000001</v>
    <v>19.059999999999999</v>
    <v>19.170000000000002</v>
    <v>19.22</v>
    <v>18.7</v>
    <v>18.88</v>
    <v>18.579999999999998</v>
    <v>18.670000000000002</v>
    <v>18.71</v>
    <v>18.57</v>
    <v>19.11</v>
    <v>19.03</v>
    <v>19.190000000000001</v>
    <v>19.45</v>
    <v>19.21</v>
    <v>19.22</v>
    <v>19.399999999999999</v>
    <v>19.57</v>
    <v>19.309999999999999</v>
    <v>19.36</v>
    <v>19.440000000000001</v>
    <v>19.600000000000001</v>
    <v>18.91</v>
    <v>19.23</v>
    <v>18.809999999999999</v>
    <v>20.18</v>
    <v>20.8</v>
    <v>20.61</v>
    <v>20.02</v>
    <v>19.95</v>
    <v>20.420000000000002</v>
    <v>20.309999999999999</v>
    <v>20.02</v>
    <v>19.809999999999999</v>
    <v>19.850000000000001</v>
    <v>19.510000000000002</v>
    <v>19.350000000000001</v>
    <v>18.84</v>
    <v>19.350000000000001</v>
    <v>19.350000000000001</v>
  </a>
  <a r="1" c="399">
    <v>330.98</v>
    <v>322.13</v>
    <v>323.27</v>
    <v>322.5</v>
    <v>328.86</v>
    <v>330.56</v>
    <v>364.45</v>
    <v>362.31</v>
    <v>363.71</v>
    <v>362.33</v>
    <v>358.88</v>
    <v>371.93</v>
    <v>374.82</v>
    <v>375.81</v>
    <v>371.41</v>
    <v>370.07</v>
    <v>374.97</v>
    <v>374.76</v>
    <v>379.16</v>
    <v>377.29</v>
    <v>378.22</v>
    <v>383.83</v>
    <v>383.77</v>
    <v>383.94</v>
    <v>389.69</v>
    <v>391.375</v>
    <v>386.94</v>
    <v>388.22</v>
    <v>382.13</v>
    <v>378.89</v>
    <v>381.76</v>
    <v>380.17</v>
    <v>378.63</v>
    <v>377.64</v>
    <v>380.23</v>
    <v>389.08</v>
    <v>389.77</v>
    <v>388.27</v>
    <v>386.46</v>
    <v>386.59</v>
    <v>385.6</v>
    <v>397.9</v>
    <v>400.59</v>
    <v>387.32</v>
    <v>388.16</v>
    <v>392.68</v>
    <v>391.85</v>
    <v>378.9</v>
    <v>389.4</v>
    <v>382.99</v>
    <v>384.31</v>
    <v>396.28</v>
    <v>392.62</v>
    <v>390.53</v>
    <v>390.37</v>
    <v>391.96</v>
    <v>394.07</v>
    <v>391.71</v>
    <v>397.63</v>
    <v>400.1</v>
    <v>399.09</v>
    <v>394.87</v>
    <v>382.36</v>
    <v>383.42</v>
    <v>378.92</v>
    <v>388.39</v>
    <v>386.93</v>
    <v>390.96</v>
    <v>388.46</v>
    <v>392.26</v>
    <v>384.8</v>
    <v>377.36</v>
    <v>378.55</v>
    <v>374.17</v>
    <v>372.63</v>
    <v>366.34</v>
    <v>368.93</v>
    <v>377.08</v>
    <v>375.01</v>
    <v>373.12</v>
    <v>375.33</v>
    <v>374.14</v>
    <v>370.62</v>
    <v>371.7</v>
    <v>377.65</v>
    <v>381.36</v>
    <v>383.05</v>
    <v>388.65</v>
    <v>380.37</v>
    <v>385.45</v>
    <v>386.7</v>
    <v>380.88</v>
    <v>384.19</v>
    <v>399.39</v>
    <v>396.43</v>
    <v>398.82</v>
    <v>400.03</v>
    <v>402.11</v>
    <v>400.9</v>
    <v>398.39</v>
    <v>404.85</v>
    <v>401.03</v>
    <v>398.4</v>
    <v>403.39</v>
    <v>402.12</v>
    <v>403.86</v>
    <v>406.61</v>
    <v>417.24</v>
    <v>418.15</v>
    <v>417.61</v>
    <v>418.38</v>
    <v>418.78</v>
    <v>428.1</v>
    <v>422.9</v>
    <v>425.78</v>
    <v>430</v>
    <v>435</v>
    <v>432.55</v>
    <v>432.56</v>
    <v>429.04</v>
    <v>442.31</v>
    <v>442.56</v>
    <v>445.11</v>
    <v>444.85</v>
    <v>436.24</v>
    <v>438.81</v>
    <v>434.81</v>
    <v>443.76</v>
    <v>444.53</v>
    <v>442.3</v>
    <v>444.74</v>
    <v>443.5</v>
    <v>444.16</v>
    <v>437.25</v>
    <v>438.01</v>
    <v>426.23</v>
    <v>416.14</v>
    <v>455.01</v>
    <v>461.12</v>
    <v>455.06</v>
    <v>454.02</v>
    <v>436.74</v>
    <v>441.3</v>
    <v>443.66</v>
    <v>432.69</v>
    <v>444.61</v>
    <v>450.94</v>
    <v>449.73</v>
    <v>438</v>
    <v>447.66</v>
    <v>449.26</v>
    <v>463.61</v>
    <v>463.42500000000001</v>
    <v>465.53</v>
    <v>469.23</v>
    <v>471.21</v>
    <v>480.17</v>
    <v>478.98</v>
    <v>482.16</v>
    <v>483.21</v>
    <v>487.42</v>
    <v>490.43</v>
    <v>486.55</v>
    <v>479.19</v>
    <v>482.35</v>
    <v>482.21</v>
    <v>487.17</v>
    <v>492.63</v>
    <v>483.44</v>
    <v>481.73</v>
    <v>476.69</v>
    <v>471.82</v>
    <v>479.39</v>
    <v>484.24</v>
    <v>490.93</v>
    <v>494.01</v>
    <v>489.86</v>
    <v>491.39</v>
    <v>483.32</v>
    <v>482.09</v>
    <v>490.01</v>
    <v>486.2</v>
    <v>489.07</v>
    <v>484.4</v>
    <v>484.39</v>
    <v>486.33</v>
    <v>479.18</v>
    <v>491.27</v>
    <v>484.76</v>
    <v>486.62</v>
    <v>479.63</v>
    <v>481.95</v>
    <v>471.23</v>
    <v>480.78500000000003</v>
    <v>490.38</v>
    <v>483.84</v>
    <v>484.78</v>
    <v>487.61</v>
    <v>478.47</v>
    <v>476.59</v>
    <v>473.73</v>
    <v>521.15</v>
    <v>518.86</v>
    <v>517.5</v>
    <v>512.58000000000004</v>
    <v>511.63</v>
    <v>511.27</v>
    <v>510.88</v>
    <v>516.30999999999995</v>
    <v>513.77</v>
    <v>503.84</v>
    <v>506.34</v>
    <v>507.42</v>
    <v>515.16999999999996</v>
    <v>515.54999999999995</v>
    <v>524.28</v>
    <v>536.45000000000005</v>
    <v>535.75</v>
    <v>537.07000000000005</v>
    <v>536.69000000000005</v>
    <v>537.79999999999995</v>
    <v>527.61</v>
    <v>531.64</v>
    <v>538.82000000000005</v>
    <v>541.82000000000005</v>
    <v>550.62</v>
    <v>547.87</v>
    <v>536.54999999999995</v>
    <v>542.1</v>
    <v>538.54999999999995</v>
    <v>542</v>
    <v>542.85</v>
    <v>541.71</v>
    <v>549.95000000000005</v>
    <v>547.65</v>
    <v>550.41</v>
    <v>538.86</v>
    <v>538.09</v>
    <v>543.6</v>
    <v>544.72</v>
    <v>539.58000000000004</v>
    <v>541.99</v>
    <v>545.16</v>
    <v>526.47</v>
    <v>523.91</v>
    <v>524.42999999999995</v>
    <v>527.22</v>
    <v>537.02</v>
    <v>538.83000000000004</v>
    <v>534.88</v>
    <v>526.96</v>
    <v>521.96</v>
    <v>524.03</v>
    <v>535.29499999999996</v>
    <v>542.37</v>
    <v>531.88</v>
    <v>544.02</v>
    <v>547.47</v>
    <v>539.75</v>
    <v>538.88</v>
    <v>580.11</v>
    <v>584.08000000000004</v>
    <v>592.64</v>
    <v>604.12</v>
    <v>610.45000000000005</v>
    <v>608.66</v>
    <v>584.04999999999995</v>
    <v>573.48</v>
    <v>574.14</v>
    <v>572.71</v>
    <v>580.17999999999995</v>
    <v>571.88</v>
    <v>578.54999999999995</v>
    <v>579.65</v>
    <v>590.9</v>
    <v>588.5</v>
    <v>582.98</v>
    <v>595.70000000000005</v>
    <v>591.65</v>
    <v>589.61</v>
    <v>591.39</v>
    <v>595.54999999999995</v>
    <v>600.89</v>
    <v>608.48</v>
    <v>606.57000000000005</v>
    <v>591.79</v>
    <v>591.01</v>
    <v>573.74</v>
    <v>580.92999999999995</v>
    <v>563.77</v>
    <v>573.15</v>
    <v>566.98</v>
    <v>557.96</v>
    <v>568.02</v>
    <v>538.57000000000005</v>
    <v>518.26</v>
    <v>482.61</v>
    <v>493.72</v>
    <v>497.3</v>
    <v>476.78</v>
    <v>484.44</v>
    <v>488.8</v>
    <v>483.95</v>
    <v>492.06</v>
    <v>491.81</v>
    <v>492.49</v>
    <v>508.58</v>
    <v>519.80999999999995</v>
    <v>509.03</v>
    <v>507.9</v>
    <v>491.84</v>
    <v>495.27</v>
    <v>496.36</v>
    <v>507.05</v>
    <v>494.61</v>
    <v>451.58</v>
    <v>463.62</v>
    <v>457.63</v>
    <v>522.95000000000005</v>
    <v>489.52</v>
    <v>493.6</v>
    <v>490.13</v>
    <v>488.27</v>
    <v>481.34</v>
    <v>482.74</v>
    <v>468.32</v>
    <v>478.74</v>
    <v>487.93</v>
    <v>508.13</v>
    <v>514.59</v>
    <v>514.01</v>
    <v>514.89</v>
    <v>515.79999999999995</v>
    <v>517.17999999999995</v>
    <v>529.41999999999996</v>
    <v>531.82000000000005</v>
    <v>530.46</v>
    <v>536.15</v>
    <v>538.16</v>
    <v>536.51</v>
    <v>561.42999999999995</v>
    <v>563.95000000000005</v>
    <v>565.94000000000005</v>
    <v>560.28</v>
    <v>563.6</v>
    <v>561.63</v>
    <v>557.16</v>
    <v>547.07000000000005</v>
    <v>542.66999999999996</v>
    <v>539.54</v>
    <v>550.19000000000005</v>
    <v>552.41</v>
    <v>555.75</v>
    <v>552.34</v>
    <v>553.29</v>
    <v>551.85</v>
    <v>557.95000000000005</v>
    <v>558.05999999999995</v>
    <v>557.08000000000004</v>
    <v>526.15</v>
    <v>529.6</v>
    <v>522.41</v>
    <v>513</v>
    <v>512.17999999999995</v>
    <v>519.04</v>
    <v>512.11</v>
    <v>509.49</v>
    <v>509.36</v>
    <v>515.09</v>
    <v>523.08000000000004</v>
    <v>521.63</v>
    <v>534.19000000000005</v>
    <v>533.71</v>
    <v>543.41</v>
    <v>537.99</v>
    <v>540.6</v>
    <v>544.47</v>
    <v>534.71</v>
    <v>527.29999999999995</v>
    <v>528.13</v>
    <v>526.04999999999995</v>
    <v>512.05999999999995</v>
    <v>516.44000000000005</v>
    <v>512.23</v>
    <v>512.64</v>
    <v>516.16</v>
    <v>518.62</v>
    <v>516.12</v>
    <v>511</v>
    <v>501.95</v>
    <v>488.61</v>
    <v>495.86</v>
    <v>493.95</v>
    <v>496.87</v>
    <v>500.51</v>
    <v>481.09</v>
    <v>483.12</v>
    <v>483.36</v>
    <v>477</v>
  </a>
  <a r="1" c="399">
    <v>400.91</v>
    <v>393.35</v>
    <v>392.39</v>
    <v>395.96</v>
    <v>397.98</v>
    <v>393.22</v>
    <v>393.71</v>
    <v>390.22</v>
    <v>386.51</v>
    <v>385.35</v>
    <v>378.61</v>
    <v>381.39</v>
    <v>382.72</v>
    <v>384.59</v>
    <v>387.46</v>
    <v>388.41</v>
    <v>393.01</v>
    <v>393.62</v>
    <v>397.68</v>
    <v>396.93</v>
    <v>393.58</v>
    <v>393.68</v>
    <v>392.6</v>
    <v>386.03</v>
    <v>388.9</v>
    <v>385.95</v>
    <v>385.83</v>
    <v>381.29</v>
    <v>389.39</v>
    <v>379.27</v>
    <v>384.78</v>
    <v>364.66</v>
    <v>360.68</v>
    <v>357.38</v>
    <v>357.29</v>
    <v>356.78</v>
    <v>364.66</v>
    <v>363.21</v>
    <v>360.66</v>
    <v>364.81</v>
    <v>365.05</v>
    <v>367.85</v>
    <v>364.42</v>
    <v>366.73</v>
    <v>366.63</v>
    <v>375.32</v>
    <v>374.1</v>
    <v>375.05</v>
    <v>372.65</v>
    <v>378.85</v>
    <v>380.23</v>
    <v>383.39</v>
    <v>385.31</v>
    <v>391.51</v>
    <v>394.05</v>
    <v>397.64</v>
    <v>398.86</v>
    <v>398.03</v>
    <v>398.52</v>
    <v>409.14</v>
    <v>410.74</v>
    <v>404.14</v>
    <v>404</v>
    <v>406.03</v>
    <v>407.11</v>
    <v>412.54</v>
    <v>410.75</v>
    <v>411.48</v>
    <v>411.97</v>
    <v>412.84</v>
    <v>397.27</v>
    <v>393.8</v>
    <v>393.01</v>
    <v>396.88</v>
    <v>400.6</v>
    <v>400.32</v>
    <v>399.61</v>
    <v>397.21</v>
    <v>394.62</v>
    <v>394.06</v>
    <v>393.33</v>
    <v>400.96</v>
    <v>391.41</v>
    <v>387.5</v>
    <v>395.96</v>
    <v>400.96</v>
    <v>401.84</v>
    <v>405.57</v>
    <v>405.42</v>
    <v>409</v>
    <v>407.89</v>
    <v>407.99</v>
    <v>412.78</v>
    <v>414.02</v>
    <v>394.43</v>
    <v>397.02</v>
    <v>391.48</v>
    <v>386.74</v>
    <v>386.01</v>
    <v>379.24</v>
    <v>374.96</v>
    <v>369.27</v>
    <v>364.98</v>
    <v>368.35</v>
    <v>374.76</v>
    <v>368.12</v>
    <v>369.37</v>
    <v>370.99</v>
    <v>371.27</v>
    <v>368.58</v>
    <v>368.3</v>
    <v>365.13</v>
    <v>370.09</v>
    <v>377.95</v>
    <v>378</v>
    <v>379.22</v>
    <v>382.76</v>
    <v>381.53</v>
    <v>375.04</v>
    <v>378.17</v>
    <v>369.47</v>
    <v>376.25</v>
    <v>376.79</v>
    <v>373.63</v>
    <v>360.99</v>
    <v>364.95</v>
    <v>362.79</v>
    <v>360.03</v>
    <v>355</v>
    <v>348.84</v>
    <v>351.53</v>
    <v>361.6</v>
    <v>365.33</v>
    <v>371.67</v>
    <v>377.51</v>
    <v>385.13</v>
    <v>380.64</v>
    <v>378.06</v>
    <v>379.25</v>
    <v>371.52</v>
    <v>369.39</v>
    <v>381.69</v>
    <v>386.55</v>
    <v>376.77</v>
    <v>371.77</v>
    <v>371.98</v>
    <v>357.91</v>
    <v>353.75</v>
    <v>344.84</v>
    <v>346.06</v>
    <v>345.98</v>
    <v>349.14</v>
    <v>346.03</v>
    <v>345.01</v>
    <v>350.59</v>
    <v>351.28</v>
    <v>373.26</v>
    <v>377.92</v>
    <v>372.91</v>
    <v>372.59</v>
    <v>377.05</v>
    <v>376.59</v>
    <v>381.18</v>
    <v>383.09</v>
    <v>375.98</v>
    <v>377.95</v>
    <v>381.82</v>
    <v>385.74</v>
    <v>385.69</v>
    <v>391.95</v>
    <v>383.69</v>
    <v>381.56</v>
    <v>387.23</v>
    <v>387.3</v>
    <v>388.59</v>
    <v>387</v>
    <v>394.68</v>
    <v>394.66</v>
    <v>397.88</v>
    <v>401.07</v>
    <v>409.73</v>
    <v>405.89</v>
    <v>408.95</v>
    <v>410.89</v>
    <v>406.93</v>
    <v>411.47</v>
    <v>418</v>
    <v>417.33</v>
    <v>416.44</v>
    <v>416.49</v>
    <v>408.74</v>
    <v>407.99</v>
    <v>406.04</v>
    <v>400.28</v>
    <v>405.48</v>
    <v>405.76</v>
    <v>411.08</v>
    <v>407.72</v>
    <v>401.99</v>
    <v>409.37</v>
    <v>405.14</v>
    <v>408.73</v>
    <v>406.96</v>
    <v>406.65</v>
    <v>408.64</v>
    <v>411.07</v>
    <v>407.93</v>
    <v>412.35</v>
    <v>406.04</v>
    <v>404.69</v>
    <v>404.69</v>
    <v>400.42</v>
    <v>401.68</v>
    <v>400.37</v>
    <v>405.71</v>
    <v>411.16</v>
    <v>394.06</v>
    <v>402.65</v>
    <v>393.75</v>
    <v>389.45</v>
    <v>394.64</v>
    <v>398.95</v>
    <v>404.53</v>
    <v>400.09</v>
    <v>404.96</v>
    <v>437.54</v>
    <v>446.65</v>
    <v>462.69</v>
    <v>461.04</v>
    <v>466</v>
    <v>465.9</v>
    <v>462.95</v>
    <v>459.25</v>
    <v>456.26</v>
    <v>448.12</v>
    <v>444</v>
    <v>449.41</v>
    <v>443.96</v>
    <v>448.03</v>
    <v>439.48</v>
    <v>440.44</v>
    <v>438.42</v>
    <v>443.59</v>
    <v>426</v>
    <v>426.63</v>
    <v>432.49</v>
    <v>432.38</v>
    <v>432.84</v>
    <v>433.84</v>
    <v>430.06</v>
    <v>424.64</v>
    <v>423.7</v>
    <v>418.18</v>
    <v>422.22</v>
    <v>418</v>
    <v>413.27</v>
    <v>410</v>
    <v>408.57</v>
    <v>429.91</v>
    <v>432.31</v>
    <v>428.88</v>
    <v>439.11</v>
    <v>455.44</v>
    <v>463.15</v>
    <v>459.75</v>
    <v>474.72</v>
    <v>478.77</v>
    <v>484.15</v>
    <v>479.99</v>
    <v>478.16</v>
    <v>479.99</v>
    <v>476.56</v>
    <v>467.05</v>
    <v>472.27</v>
    <v>467.68</v>
    <v>464.98</v>
    <v>465.6</v>
    <v>469.98</v>
    <v>474.3</v>
    <v>476.56</v>
    <v>466.22</v>
    <v>480.22</v>
    <v>501.56</v>
    <v>509.27</v>
    <v>495.79</v>
    <v>489.98</v>
    <v>484.55</v>
    <v>487.59</v>
    <v>478.52</v>
    <v>480.55</v>
    <v>480.79</v>
    <v>465.83</v>
    <v>458.38</v>
    <v>467.5</v>
    <v>482.84</v>
    <v>499.62</v>
    <v>488.78</v>
    <v>475.5</v>
    <v>471.37</v>
    <v>467.09</v>
    <v>477.5</v>
    <v>482.35</v>
    <v>481.17</v>
    <v>479.41</v>
    <v>477.02</v>
    <v>472.43</v>
    <v>479.96</v>
    <v>478.93</v>
    <v>483.62</v>
    <v>479.72</v>
    <v>465.31</v>
    <v>469.35</v>
    <v>478.45</v>
    <v>470.9</v>
    <v>447.45</v>
    <v>429.86</v>
    <v>423.35</v>
    <v>412.99</v>
    <v>452.59</v>
    <v>444.19</v>
    <v>459.13</v>
    <v>467.67</v>
    <v>461.26</v>
    <v>452.42</v>
    <v>452.07</v>
    <v>441.56</v>
    <v>454.66</v>
    <v>456.44</v>
    <v>464.51</v>
    <v>459.3</v>
    <v>460.2</v>
    <v>460.64</v>
    <v>463.56</v>
    <v>480.02</v>
    <v>481.67</v>
    <v>481.34</v>
    <v>475.3</v>
    <v>472.4</v>
    <v>489.99</v>
    <v>492.6</v>
    <v>495.62</v>
    <v>498.57</v>
    <v>497.5</v>
    <v>516.32000000000005</v>
    <v>531.48</v>
    <v>529.83000000000004</v>
    <v>526.33000000000004</v>
    <v>514.66</v>
    <v>515.65</v>
    <v>510.06</v>
    <v>509.63</v>
    <v>507.99</v>
    <v>503.45</v>
    <v>506.26</v>
    <v>507.84</v>
    <v>513.15</v>
    <v>507.78</v>
    <v>510.75</v>
    <v>519.99</v>
    <v>521.67999999999995</v>
    <v>515.82000000000005</v>
    <v>520.84</v>
    <v>516.86</v>
    <v>509.59</v>
    <v>524.44000000000005</v>
    <v>523.12</v>
    <v>524.98</v>
    <v>521.38</v>
    <v>514.08000000000004</v>
    <v>514.1</v>
    <v>506.74</v>
    <v>508.53</v>
    <v>513.34</v>
    <v>508.49</v>
    <v>508.36</v>
    <v>520.30999999999995</v>
    <v>520.97</v>
    <v>510.29</v>
    <v>508.91</v>
    <v>509.33</v>
    <v>519.20000000000005</v>
    <v>512.41</v>
    <v>507.61</v>
    <v>503.47</v>
    <v>507.73</v>
    <v>499.14</v>
    <v>499.82</v>
    <v>496.24</v>
    <v>505.69</v>
    <v>515.16999999999996</v>
    <v>514.66</v>
    <v>517.38</v>
    <v>510.55</v>
    <v>512.5</v>
    <v>507.87</v>
    <v>524.37</v>
    <v>500.98</v>
    <v>510.56</v>
    <v>508.58</v>
  </a>
  <a r="1" c="407">
    <v t="i">1</v>
    <v t="i">2</v>
    <v t="i">3</v>
    <v t="i">4</v>
    <v t="i">7</v>
    <v t="i">8</v>
    <v t="i">9</v>
    <v t="i">10</v>
    <v t="i">11</v>
    <v t="i">14</v>
    <v t="i">15</v>
    <v t="i">16</v>
    <v t="i">17</v>
    <v t="i">18</v>
    <v t="i">21</v>
    <v t="i">22</v>
    <v t="i">23</v>
    <v t="i">24</v>
    <v t="i">25</v>
    <v t="i">28</v>
    <v t="i">29</v>
    <v t="i">30</v>
    <v t="i">31</v>
    <v t="i">32</v>
    <v t="i">35</v>
    <v t="i">36</v>
    <v t="i">37</v>
    <v t="i">38</v>
    <v t="i">39</v>
    <v t="i">42</v>
    <v t="i">43</v>
    <v t="i">44</v>
    <v t="i">45</v>
    <v t="i">46</v>
    <v t="i">49</v>
    <v t="i">50</v>
    <v t="i">51</v>
    <v t="i">52</v>
    <v t="i">53</v>
    <v t="i">56</v>
    <v t="i">57</v>
    <v t="i">58</v>
    <v t="i">59</v>
    <v t="i">60</v>
    <v t="i">63</v>
    <v t="i">64</v>
    <v t="i">65</v>
    <v t="i">66</v>
    <v t="i">67</v>
    <v t="i">70</v>
    <v t="i">71</v>
    <v t="i">72</v>
    <v t="i">73</v>
    <v t="i">74</v>
    <v t="i">77</v>
    <v t="i">78</v>
    <v t="i">79</v>
    <v t="i">80</v>
    <v t="i">81</v>
    <v t="i">84</v>
    <v t="i">85</v>
    <v t="i">86</v>
    <v t="i">87</v>
    <v t="i">92</v>
    <v t="i">93</v>
    <v t="i">94</v>
    <v t="i">95</v>
    <v t="i">98</v>
    <v t="i">99</v>
    <v t="i">100</v>
    <v t="i">101</v>
    <v t="i">102</v>
    <v t="i">105</v>
    <v t="i">106</v>
    <v t="i">107</v>
    <v t="i">108</v>
    <v t="i">109</v>
    <v t="i">112</v>
    <v t="i">113</v>
    <v t="i">114</v>
    <v t="i">115</v>
    <v t="i">116</v>
    <v t="i">119</v>
    <v t="i">120</v>
    <v t="i">122</v>
    <v t="i">123</v>
    <v t="i">126</v>
    <v t="i">127</v>
    <v t="i">128</v>
    <v t="i">129</v>
    <v t="i">130</v>
    <v t="i">133</v>
    <v t="i">134</v>
    <v t="i">135</v>
    <v t="i">136</v>
    <v t="i">137</v>
    <v t="i">140</v>
    <v t="i">141</v>
    <v t="i">142</v>
    <v t="i">143</v>
    <v t="i">144</v>
    <v t="i">147</v>
    <v t="i">148</v>
    <v t="i">149</v>
    <v t="i">150</v>
    <v t="i">151</v>
    <v t="i">154</v>
    <v t="i">155</v>
    <v t="i">156</v>
    <v t="i">157</v>
    <v t="i">158</v>
    <v t="i">161</v>
    <v t="i">162</v>
    <v t="i">163</v>
    <v t="i">164</v>
    <v t="i">165</v>
    <v t="i">168</v>
    <v t="i">169</v>
    <v t="i">170</v>
    <v t="i">171</v>
    <v t="i">172</v>
    <v t="i">175</v>
    <v t="i">176</v>
    <v t="i">177</v>
    <v t="i">178</v>
    <v t="i">179</v>
    <v t="i">182</v>
    <v t="i">183</v>
    <v t="i">184</v>
    <v t="i">185</v>
    <v t="i">186</v>
    <v t="i">189</v>
    <v t="i">190</v>
    <v t="i">191</v>
    <v t="i">192</v>
    <v t="i">193</v>
    <v t="i">196</v>
    <v t="i">197</v>
    <v t="i">198</v>
    <v t="i">199</v>
    <v t="i">200</v>
    <v t="i">203</v>
    <v t="i">204</v>
    <v t="i">205</v>
    <v t="i">206</v>
    <v t="i">207</v>
    <v t="i">210</v>
    <v t="i">211</v>
    <v t="i">212</v>
    <v t="i">213</v>
    <v t="i">214</v>
    <v t="i">217</v>
    <v t="i">218</v>
    <v t="i">219</v>
    <v t="i">220</v>
    <v t="i">221</v>
    <v t="i">224</v>
    <v t="i">225</v>
    <v t="i">226</v>
    <v t="i">227</v>
    <v t="i">228</v>
    <v t="i">231</v>
    <v t="i">232</v>
    <v t="i">233</v>
    <v t="i">234</v>
    <v t="i">235</v>
    <v t="i">238</v>
    <v t="i">239</v>
    <v t="i">240</v>
    <v t="i">241</v>
    <v t="i">242</v>
    <v t="i">245</v>
    <v t="i">246</v>
    <v t="i">247</v>
    <v t="i">248</v>
    <v t="i">249</v>
    <v t="i">252</v>
    <v t="i">253</v>
    <v t="i">254</v>
    <v t="i">255</v>
    <v t="i">256</v>
    <v t="i">259</v>
    <v t="i">260</v>
    <v t="i">261</v>
    <v t="i">262</v>
    <v t="i">263</v>
    <v t="i">266</v>
    <v t="i">267</v>
    <v t="i">268</v>
    <v t="i">269</v>
    <v t="i">270</v>
    <v t="i">273</v>
    <v t="i">274</v>
    <v t="i">275</v>
    <v t="i">276</v>
    <v t="i">277</v>
    <v t="i">280</v>
    <v t="i">281</v>
    <v t="i">282</v>
    <v t="i">283</v>
    <v t="i">284</v>
    <v t="i">287</v>
    <v t="i">288</v>
    <v t="i">289</v>
    <v t="i">290</v>
    <v t="i">291</v>
    <v t="i">294</v>
    <v t="i">295</v>
    <v t="i">296</v>
    <v t="i">297</v>
    <v t="i">298</v>
    <v t="i">301</v>
    <v t="i">302</v>
    <v t="i">303</v>
    <v t="i">304</v>
    <v t="i">305</v>
    <v t="i">308</v>
    <v t="i">309</v>
    <v t="i">310</v>
    <v t="i">311</v>
    <v t="i">312</v>
    <v t="i">315</v>
    <v t="i">316</v>
    <v t="i">317</v>
    <v t="i">318</v>
    <v t="i">319</v>
    <v t="i">322</v>
    <v t="i">323</v>
    <v t="i">324</v>
    <v t="i">325</v>
    <v t="i">326</v>
    <v t="i">329</v>
    <v t="i">330</v>
    <v t="i">331</v>
    <v t="i">332</v>
    <v t="i">333</v>
    <v t="i">336</v>
    <v t="i">337</v>
    <v t="i">338</v>
    <v t="i">339</v>
    <v t="i">340</v>
    <v t="i">343</v>
    <v t="i">344</v>
    <v t="i">345</v>
    <v t="i">346</v>
    <v t="i">347</v>
    <v t="i">350</v>
    <v t="i">351</v>
    <v t="i">352</v>
    <v t="i">353</v>
    <v t="i">354</v>
    <v t="i">357</v>
    <v t="i">358</v>
    <v t="i">361</v>
    <v t="i">364</v>
    <v t="i">365</v>
    <v t="i">367</v>
    <v t="i">368</v>
    <v t="i">371</v>
    <v t="i">372</v>
    <v t="i">373</v>
    <v t="i">374</v>
    <v t="i">375</v>
    <v t="i">378</v>
    <v t="i">379</v>
    <v t="i">380</v>
    <v t="i">381</v>
    <v t="i">382</v>
    <v t="i">385</v>
    <v t="i">386</v>
    <v t="i">387</v>
    <v t="i">388</v>
    <v t="i">389</v>
    <v t="i">392</v>
    <v t="i">393</v>
    <v t="i">394</v>
    <v t="i">395</v>
    <v t="i">396</v>
    <v t="i">399</v>
    <v t="i">400</v>
    <v t="i">401</v>
    <v t="i">402</v>
    <v t="i">403</v>
    <v t="i">406</v>
    <v t="i">407</v>
    <v t="i">408</v>
    <v t="i">409</v>
    <v t="i">410</v>
    <v t="i">413</v>
    <v t="i">414</v>
    <v t="i">415</v>
    <v t="i">416</v>
    <v t="i">417</v>
    <v t="i">420</v>
    <v t="i">421</v>
    <v t="i">422</v>
    <v t="i">423</v>
    <v t="i">424</v>
    <v t="i">427</v>
    <v t="i">428</v>
    <v t="i">429</v>
    <v t="i">430</v>
    <v t="i">431</v>
    <v t="i">434</v>
    <v t="i">435</v>
    <v t="i">436</v>
    <v t="i">437</v>
    <v t="i">438</v>
    <v t="i">441</v>
    <v t="i">442</v>
    <v t="i">443</v>
    <v t="i">444</v>
    <v t="i">445</v>
    <v t="i">448</v>
    <v t="i">449</v>
    <v t="i">450</v>
    <v t="i">451</v>
    <v t="i">452</v>
    <v t="i">455</v>
    <v t="i">456</v>
    <v t="i">457</v>
    <v t="i">458</v>
    <v t="i">459</v>
    <v t="i">462</v>
    <v t="i">463</v>
    <v t="i">464</v>
    <v t="i">465</v>
    <v t="i">466</v>
    <v t="i">469</v>
    <v t="i">470</v>
    <v t="i">471</v>
    <v t="i">472</v>
    <v t="i">477</v>
    <v t="i">478</v>
    <v t="i">479</v>
    <v t="i">480</v>
    <v t="i">483</v>
    <v t="i">484</v>
    <v t="i">485</v>
    <v t="i">487</v>
    <v t="i">490</v>
    <v t="i">491</v>
    <v t="i">492</v>
    <v t="i">493</v>
    <v t="i">494</v>
    <v t="i">497</v>
    <v t="i">498</v>
    <v t="i">499</v>
    <v t="i">500</v>
    <v t="i">501</v>
    <v t="i">504</v>
    <v t="i">505</v>
    <v t="i">506</v>
    <v t="i">507</v>
    <v t="i">508</v>
    <v t="i">511</v>
    <v t="i">512</v>
    <v t="i">513</v>
    <v t="i">514</v>
    <v t="i">515</v>
    <v t="i">518</v>
    <v t="i">519</v>
    <v t="i">520</v>
    <v t="i">521</v>
    <v t="i">522</v>
    <v t="i">525</v>
    <v t="i">526</v>
    <v t="i">527</v>
    <v t="i">528</v>
    <v t="i">529</v>
    <v t="i">532</v>
    <v t="i">533</v>
    <v t="i">534</v>
    <v t="i">535</v>
    <v t="i">536</v>
    <v t="i">539</v>
    <v t="i">540</v>
    <v t="i">541</v>
    <v t="i">542</v>
    <v t="i">543</v>
    <v t="i">546</v>
    <v t="i">547</v>
    <v t="i">548</v>
    <v t="i">549</v>
    <v t="i">550</v>
    <v t="i">553</v>
    <v t="i">554</v>
    <v t="i">555</v>
    <v t="i">556</v>
    <v t="i">557</v>
    <v t="i">560</v>
    <v t="i">561</v>
    <v t="i">562</v>
    <v t="i">563</v>
    <v t="i">564</v>
    <v t="i">567</v>
    <v t="i">568</v>
    <v t="i">569</v>
    <v t="i">570</v>
    <v t="i">571</v>
    <v t="i">574</v>
    <v t="i">575</v>
    <v t="i">576</v>
    <v t="i">577</v>
    <v t="i">578</v>
    <v t="i">581</v>
    <v t="i">582</v>
  </a>
  <a r="1" c="407">
    <v>723</v>
    <v>695.4</v>
    <v>697.8</v>
    <v>688.9</v>
    <v>691.3</v>
    <v>680.7</v>
    <v>683</v>
    <v>672.2</v>
    <v>669.9</v>
    <v>669.2</v>
    <v>666.3</v>
    <v>647.4</v>
    <v>663.4</v>
    <v>659.4</v>
    <v>662.9</v>
    <v>670.4</v>
    <v>683.4</v>
    <v>685.3</v>
    <v>773.1</v>
    <v>776.3</v>
    <v>782</v>
    <v>773.6</v>
    <v>770.6</v>
    <v>778.1</v>
    <v>780.7</v>
    <v>779.5</v>
    <v>784.1</v>
    <v>804.5</v>
    <v>807.5</v>
    <v>821.9</v>
    <v>800.8</v>
    <v>802.6</v>
    <v>815.6</v>
    <v>815.8</v>
    <v>821.9</v>
    <v>820.2</v>
    <v>821.6</v>
    <v>840.4</v>
    <v>850.1</v>
    <v>842.2</v>
    <v>850.4</v>
    <v>847.7</v>
    <v>842.8</v>
    <v>846.4</v>
    <v>839.8</v>
    <v>829.1</v>
    <v>832.6</v>
    <v>839.8</v>
    <v>844.9</v>
    <v>850.4</v>
    <v>859</v>
    <v>867.2</v>
    <v>872.8</v>
    <v>862.3</v>
    <v>858.1</v>
    <v>860.2</v>
    <v>846.2</v>
    <v>847.9</v>
    <v>828.6</v>
    <v>825.5</v>
    <v>821.8</v>
    <v>830.3</v>
    <v>833.7</v>
    <v>821.8</v>
    <v>816</v>
    <v>819.4</v>
    <v>799.8</v>
    <v>807.3</v>
    <v>795.2</v>
    <v>793</v>
    <v>790.5</v>
    <v>781.2</v>
    <v>794.8</v>
    <v>781.8</v>
    <v>804</v>
    <v>796.8</v>
    <v>796.6</v>
    <v>796.8</v>
    <v>799.6</v>
    <v>800.2</v>
    <v>778</v>
    <v>792.2</v>
    <v>779.2</v>
    <v>774.4</v>
    <v>767</v>
    <v>782</v>
    <v>781.7</v>
    <v>789.4</v>
    <v>787.9</v>
    <v>789</v>
    <v>788.4</v>
    <v>782.6</v>
    <v>791.9</v>
    <v>789</v>
    <v>786</v>
    <v>783.2</v>
    <v>779.1</v>
    <v>768.1</v>
    <v>751.9</v>
    <v>752.8</v>
    <v>750</v>
    <v>756.2</v>
    <v>745.4</v>
    <v>724.2</v>
    <v>734.4</v>
    <v>734.9</v>
    <v>738</v>
    <v>735</v>
    <v>752.6</v>
    <v>762.7</v>
    <v>762.5</v>
    <v>746.3</v>
    <v>736.6</v>
    <v>735.4</v>
    <v>731.5</v>
    <v>711.4</v>
    <v>717.4</v>
    <v>710.1</v>
    <v>707</v>
    <v>713.6</v>
    <v>717.3</v>
    <v>726.5</v>
    <v>736.8</v>
    <v>727</v>
    <v>715.5</v>
    <v>713.6</v>
    <v>712</v>
    <v>709.6</v>
    <v>714.8</v>
    <v>719.8</v>
    <v>716.4</v>
    <v>695.7</v>
    <v>686.9</v>
    <v>697.6</v>
    <v>710</v>
    <v>724.8</v>
    <v>705.6</v>
    <v>692.1</v>
    <v>690.2</v>
    <v>690.3</v>
    <v>679.8</v>
    <v>692.1</v>
    <v>691.6</v>
    <v>659.4</v>
    <v>652.6</v>
    <v>663.1</v>
    <v>654.70000000000005</v>
    <v>652.4</v>
    <v>653</v>
    <v>642</v>
    <v>630.5</v>
    <v>624.29999999999995</v>
    <v>621.9</v>
    <v>631.4</v>
    <v>633.29999999999995</v>
    <v>636</v>
    <v>635.1</v>
    <v>634.20000000000005</v>
    <v>644.20000000000005</v>
    <v>656</v>
    <v>658.1</v>
    <v>674.5</v>
    <v>677.8</v>
    <v>678.8</v>
    <v>678</v>
    <v>681.1</v>
    <v>682</v>
    <v>669.8</v>
    <v>666.2</v>
    <v>677.4</v>
    <v>674.3</v>
    <v>673.2</v>
    <v>670.9</v>
    <v>642.6</v>
    <v>619.20000000000005</v>
    <v>612</v>
    <v>616.20000000000005</v>
    <v>612.4</v>
    <v>607</v>
    <v>606.79999999999995</v>
    <v>608.1</v>
    <v>603.6</v>
    <v>607.70000000000005</v>
    <v>595.9</v>
    <v>614</v>
    <v>591.9</v>
    <v>595.1</v>
    <v>614.1</v>
    <v>617.5</v>
    <v>678.5</v>
    <v>703.4</v>
    <v>688.5</v>
    <v>664</v>
    <v>668.4</v>
    <v>661</v>
    <v>661.9</v>
    <v>679.8</v>
    <v>655.5</v>
    <v>656.4</v>
    <v>655</v>
    <v>653.1</v>
    <v>637.79999999999995</v>
    <v>625.4</v>
    <v>602.4</v>
    <v>609.4</v>
    <v>623.20000000000005</v>
    <v>611</v>
    <v>616</v>
    <v>613.6</v>
    <v>628.70000000000005</v>
    <v>627</v>
    <v>632.1</v>
    <v>630.9</v>
    <v>618.1</v>
    <v>609.79999999999995</v>
    <v>611</v>
    <v>606.70000000000005</v>
    <v>602.6</v>
    <v>603.1</v>
    <v>619</v>
    <v>598.4</v>
    <v>599.5</v>
    <v>572.4</v>
    <v>574</v>
    <v>584.4</v>
    <v>586.29999999999995</v>
    <v>588.6</v>
    <v>577.29999999999995</v>
    <v>575.4</v>
    <v>574.9</v>
    <v>583</v>
    <v>592.5</v>
    <v>596</v>
    <v>590.1</v>
    <v>586.5</v>
    <v>592.5</v>
    <v>606.1</v>
    <v>609.20000000000005</v>
    <v>610.20000000000005</v>
    <v>609.20000000000005</v>
    <v>630.4</v>
    <v>652.6</v>
    <v>636</v>
    <v>643.79999999999995</v>
    <v>646</v>
    <v>639</v>
    <v>631.20000000000005</v>
    <v>635.6</v>
    <v>636.5</v>
    <v>627.5</v>
    <v>628.1</v>
    <v>629.20000000000005</v>
    <v>630.79999999999995</v>
    <v>635.6</v>
    <v>629.29999999999995</v>
    <v>635.5</v>
    <v>635.4</v>
    <v>611.29999999999995</v>
    <v>634.6</v>
    <v>644.5</v>
    <v>635.70000000000005</v>
    <v>648</v>
    <v>645</v>
    <v>646.4</v>
    <v>651</v>
    <v>637.20000000000005</v>
    <v>695.5</v>
    <v>690.1</v>
    <v>683.1</v>
    <v>701.3</v>
    <v>713.8</v>
    <v>720.6</v>
    <v>734.1</v>
    <v>754.8</v>
    <v>750.6</v>
    <v>713.2</v>
    <v>715.8</v>
    <v>703.5</v>
    <v>690.1</v>
    <v>692.7</v>
    <v>686</v>
    <v>696.9</v>
    <v>684.2</v>
    <v>685.3</v>
    <v>685.2</v>
    <v>687.8</v>
    <v>707.2</v>
    <v>713</v>
    <v>701.5</v>
    <v>705.1</v>
    <v>690.9</v>
    <v>695.5</v>
    <v>702.4</v>
    <v>692.1</v>
    <v>684.2</v>
    <v>700.3</v>
    <v>693.1</v>
    <v>694.9</v>
    <v>690.8</v>
    <v>667.4</v>
    <v>664.3</v>
    <v>653</v>
    <v>634.70000000000005</v>
    <v>630.29999999999995</v>
    <v>620.79999999999995</v>
    <v>611.79999999999995</v>
    <v>605</v>
    <v>605.1</v>
    <v>609.70000000000005</v>
    <v>610</v>
    <v>610.6</v>
    <v>604.5</v>
    <v>602.5</v>
    <v>596.29999999999995</v>
    <v>598.29999999999995</v>
    <v>594.5</v>
    <v>589.1</v>
    <v>587.1</v>
    <v>571.70000000000005</v>
    <v>575.1</v>
    <v>575.20000000000005</v>
    <v>542.9</v>
    <v>530</v>
    <v>507.6</v>
    <v>519.79999999999995</v>
    <v>498.4</v>
    <v>524.20000000000005</v>
    <v>524.4</v>
    <v>530.1</v>
    <v>488.65</v>
    <v>485.2</v>
    <v>485.6</v>
    <v>487.3</v>
    <v>500.3</v>
    <v>499.7</v>
    <v>498.8</v>
    <v>502</v>
    <v>489.3</v>
    <v>487.9</v>
    <v>495.85</v>
    <v>492.25</v>
    <v>489.1</v>
    <v>483.5</v>
    <v>487.3</v>
    <v>495.75</v>
    <v>530.5</v>
    <v>536.9</v>
    <v>525.20000000000005</v>
    <v>507.3</v>
    <v>503.9</v>
    <v>498.6</v>
    <v>504.9</v>
    <v>493.65</v>
    <v>485.1</v>
    <v>479</v>
    <v>483.45</v>
    <v>481.9</v>
    <v>483.65</v>
    <v>481.25</v>
    <v>478.25</v>
    <v>477.2</v>
    <v>473.6</v>
    <v>476.65</v>
    <v>470.1</v>
    <v>471.25</v>
    <v>471.55</v>
    <v>474.85</v>
    <v>470.6</v>
    <v>468.85</v>
    <v>461.4</v>
    <v>467.35</v>
    <v>460.7</v>
    <v>464.05</v>
    <v>452.55</v>
    <v>449.95</v>
    <v>449.8</v>
    <v>453.55</v>
    <v>444.8</v>
    <v>437.55</v>
    <v>449.3</v>
    <v>444.6</v>
    <v>469.05</v>
    <v>488.5</v>
    <v>485.9</v>
    <v>477.35</v>
    <v>475.35</v>
    <v>482.65</v>
    <v>487.85</v>
    <v>505</v>
    <v>487.7</v>
    <v>479.55</v>
    <v>477.35</v>
    <v>475.6</v>
    <v>476.85</v>
    <v>472.75</v>
    <v>468.8</v>
    <v>465.55</v>
    <v>479.95</v>
    <v>470.25</v>
    <v>488.7</v>
    <v>489.2</v>
    <v>474.8</v>
    <v>480.75</v>
    <v>472.35</v>
    <v>461.65</v>
    <v>462.3</v>
    <v>456.5</v>
  </a>
  <a r="1" c="407">
    <v>177.77090000000001</v>
    <v>173.8355</v>
    <v>174.01439999999999</v>
    <v>172.02680000000001</v>
    <v>173.13980000000001</v>
    <v>172.8417</v>
    <v>173.1001</v>
    <v>173.41810000000001</v>
    <v>177.31379999999999</v>
    <v>174.74979999999999</v>
    <v>175.30629999999999</v>
    <v>174.233</v>
    <v>177.41319999999999</v>
    <v>176.39949999999999</v>
    <v>178.88399999999999</v>
    <v>178.566</v>
    <v>181.36850000000001</v>
    <v>181.56729999999999</v>
    <v>181.9847</v>
    <v>181.38839999999999</v>
    <v>183.3561</v>
    <v>181.76599999999999</v>
    <v>184.5487</v>
    <v>187.5301</v>
    <v>186.83439999999999</v>
    <v>192.00219999999999</v>
    <v>191.10769999999999</v>
    <v>194.9041</v>
    <v>194.745</v>
    <v>193.87049999999999</v>
    <v>190.63069999999999</v>
    <v>194.1885</v>
    <v>197.0308</v>
    <v>200.6482</v>
    <v>201.7414</v>
    <v>199.90289999999999</v>
    <v>201.24449999999999</v>
    <v>206.26320000000001</v>
    <v>208.4992</v>
    <v>208.69800000000001</v>
    <v>204.2259</v>
    <v>206.11410000000001</v>
    <v>208.4992</v>
    <v>208.5986</v>
    <v>211.0831</v>
    <v>206.66069999999999</v>
    <v>207.50540000000001</v>
    <v>209.98990000000001</v>
    <v>210.7353</v>
    <v>207.1576</v>
    <v>207.95269999999999</v>
    <v>212.3751</v>
    <v>213.81610000000001</v>
    <v>213.667</v>
    <v>213.3689</v>
    <v>213.96510000000001</v>
    <v>213.91550000000001</v>
    <v>215.55520000000001</v>
    <v>216.69810000000001</v>
    <v>213.6173</v>
    <v>214.11420000000001</v>
    <v>208.00229999999999</v>
    <v>208.3502</v>
    <v>203.083</v>
    <v>204.92160000000001</v>
    <v>206.76009999999999</v>
    <v>206.36259999999999</v>
    <v>208.4496</v>
    <v>205.36879999999999</v>
    <v>207.55510000000001</v>
    <v>207.70419999999999</v>
    <v>208.10169999999999</v>
    <v>210.785</v>
    <v>207.40610000000001</v>
    <v>208.2011</v>
    <v>214.01480000000001</v>
    <v>207.1079</v>
    <v>203.33150000000001</v>
    <v>207.85329999999999</v>
    <v>211.33160000000001</v>
    <v>210.08930000000001</v>
    <v>216.00239999999999</v>
    <v>214.7105</v>
    <v>213.7664</v>
    <v>212.1763</v>
    <v>214.9589</v>
    <v>218.23849999999999</v>
    <v>220.1267</v>
    <v>224.99629999999999</v>
    <v>228.32560000000001</v>
    <v>232.54920000000001</v>
    <v>232.30080000000001</v>
    <v>232.20140000000001</v>
    <v>235.13310000000001</v>
    <v>231.40629999999999</v>
    <v>227.72929999999999</v>
    <v>230.5616</v>
    <v>229.81630000000001</v>
    <v>231.60509999999999</v>
    <v>234.2884</v>
    <v>236.72319999999999</v>
    <v>236.17660000000001</v>
    <v>231.25729999999999</v>
    <v>225.94040000000001</v>
    <v>227.23240000000001</v>
    <v>226.03980000000001</v>
    <v>225.1454</v>
    <v>223.0087</v>
    <v>227.13300000000001</v>
    <v>227.33179999999999</v>
    <v>225.4435</v>
    <v>226.6361</v>
    <v>224.44970000000001</v>
    <v>235.13310000000001</v>
    <v>228.22620000000001</v>
    <v>219.82859999999999</v>
    <v>221.71680000000001</v>
    <v>226.18889999999999</v>
    <v>224.54910000000001</v>
    <v>227.779</v>
    <v>225.09569999999999</v>
    <v>225.74170000000001</v>
    <v>225.04599999999999</v>
    <v>225.79140000000001</v>
    <v>224.89689999999999</v>
    <v>222.9093</v>
    <v>223.9528</v>
    <v>223.20750000000001</v>
    <v>227.779</v>
    <v>229.1206</v>
    <v>226.33799999999999</v>
    <v>227.38140000000001</v>
    <v>223.70439999999999</v>
    <v>226.43729999999999</v>
    <v>228.52430000000001</v>
    <v>233.4436</v>
    <v>230.4622</v>
    <v>230.36279999999999</v>
    <v>226.48699999999999</v>
    <v>219.43100000000001</v>
    <v>221.518</v>
    <v>225.1951</v>
    <v>227.9777</v>
    <v>224.64850000000001</v>
    <v>214.7105</v>
    <v>218.18879999999999</v>
    <v>217.04589999999999</v>
    <v>214.7602</v>
    <v>221.4683</v>
    <v>212.3751</v>
    <v>202.23830000000001</v>
    <v>200.4992</v>
    <v>201.44329999999999</v>
    <v>208.05199999999999</v>
    <v>207.90299999999999</v>
    <v>209.14519999999999</v>
    <v>209.94030000000001</v>
    <v>213.26949999999999</v>
    <v>216.69810000000001</v>
    <v>219.92789999999999</v>
    <v>220.52420000000001</v>
    <v>222.36279999999999</v>
    <v>223.0087</v>
    <v>224.251</v>
    <v>224.44970000000001</v>
    <v>225.4932</v>
    <v>224.59880000000001</v>
    <v>224.251</v>
    <v>225.5429</v>
    <v>228.97149999999999</v>
    <v>228.27590000000001</v>
    <v>229.1703</v>
    <v>225.4435</v>
    <v>223.25720000000001</v>
    <v>218.6857</v>
    <v>213.6173</v>
    <v>217.94030000000001</v>
    <v>218.53659999999999</v>
    <v>218.6857</v>
    <v>224.79759999999999</v>
    <v>225.79140000000001</v>
    <v>225.74170000000001</v>
    <v>228.92179999999999</v>
    <v>227.779</v>
    <v>236.92189999999999</v>
    <v>232.74799999999999</v>
    <v>236.87219999999999</v>
    <v>238.512</v>
    <v>239.6549</v>
    <v>243.03380000000001</v>
    <v>238.85980000000001</v>
    <v>234.73560000000001</v>
    <v>234.3877</v>
    <v>235.33179999999999</v>
    <v>231.7542</v>
    <v>233.2946</v>
    <v>234.6362</v>
    <v>236.9716</v>
    <v>240.74809999999999</v>
    <v>237.66730000000001</v>
    <v>240.05240000000001</v>
    <v>242.13939999999999</v>
    <v>238.6611</v>
    <v>237.2201</v>
    <v>245.91579999999999</v>
    <v>244.52449999999999</v>
    <v>241.79150000000001</v>
    <v>240.64869999999999</v>
    <v>238.6114</v>
    <v>239.20769999999999</v>
    <v>240.84739999999999</v>
    <v>243.6301</v>
    <v>239.35669999999999</v>
    <v>240.79769999999999</v>
    <v>235.7294</v>
    <v>238.4126</v>
    <v>232.84729999999999</v>
    <v>238.16419999999999</v>
    <v>237.76669999999999</v>
    <v>239.05860000000001</v>
    <v>239.25739999999999</v>
    <v>247.25739999999999</v>
    <v>237.1704</v>
    <v>239.7046</v>
    <v>243.8288</v>
    <v>240.74809999999999</v>
    <v>238.11449999999999</v>
    <v>237.51820000000001</v>
    <v>235.33179999999999</v>
    <v>238.6114</v>
    <v>240.25120000000001</v>
    <v>238.85980000000001</v>
    <v>237.56790000000001</v>
    <v>236.17660000000001</v>
    <v>237.86600000000001</v>
    <v>241.99029999999999</v>
    <v>241.59280000000001</v>
    <v>242.3381</v>
    <v>247.5556</v>
    <v>247.10839999999999</v>
    <v>250.1395</v>
    <v>246.76050000000001</v>
    <v>241.245</v>
    <v>246.214</v>
    <v>243.18289999999999</v>
    <v>243.18289999999999</v>
    <v>243.13319999999999</v>
    <v>244.37540000000001</v>
    <v>246.61150000000001</v>
    <v>239.15799999999999</v>
    <v>238.2636</v>
    <v>237.61760000000001</v>
    <v>238.31319999999999</v>
    <v>239.55549999999999</v>
    <v>237.91569999999999</v>
    <v>239.40639999999999</v>
    <v>240.10210000000001</v>
    <v>238.71080000000001</v>
    <v>249.59289999999999</v>
    <v>251.4811</v>
    <v>249.84129999999999</v>
    <v>254.0153</v>
    <v>248.9966</v>
    <v>246.4624</v>
    <v>248.35059999999999</v>
    <v>250.3879</v>
    <v>252.773</v>
    <v>257.34449999999998</v>
    <v>258.93459999999999</v>
    <v>261.22030000000001</v>
    <v>268.12720000000002</v>
    <v>270.01549999999997</v>
    <v>268.97199999999998</v>
    <v>243.48099999999999</v>
    <v>225.2945</v>
    <v>235.9778</v>
    <v>239.50579999999999</v>
    <v>243.8288</v>
    <v>236.27600000000001</v>
    <v>237.3194</v>
    <v>230.95910000000001</v>
    <v>238.01509999999999</v>
    <v>235.63</v>
    <v>240.74809999999999</v>
    <v>242.63630000000001</v>
    <v>237.2698</v>
    <v>243.28219999999999</v>
    <v>245.0214</v>
    <v>244.42509999999999</v>
    <v>249.19540000000001</v>
    <v>245.66739999999999</v>
    <v>253.0215</v>
    <v>255.80410000000001</v>
    <v>238.11449999999999</v>
    <v>229.61750000000001</v>
    <v>237.0213</v>
    <v>233.84110000000001</v>
    <v>232.49950000000001</v>
    <v>228.22620000000001</v>
    <v>217.4434</v>
    <v>224.74789999999999</v>
    <v>222.36279999999999</v>
    <v>222.51179999999999</v>
    <v>217.74160000000001</v>
    <v>221.369</v>
    <v>226.38759999999999</v>
    <v>223.70439999999999</v>
    <v>226.5864</v>
    <v>229.4187</v>
    <v>233.3442</v>
    <v>240.05240000000001</v>
    <v>235.53059999999999</v>
    <v>230.31319999999999</v>
    <v>230.5616</v>
    <v>232.54920000000001</v>
    <v>226.98390000000001</v>
    <v>223.90309999999999</v>
    <v>215.80369999999999</v>
    <v>209.4434</v>
    <v>214.56139999999999</v>
    <v>213.667</v>
    <v>201.7414</v>
    <v>188.32509999999999</v>
    <v>185.4033</v>
    <v>191.14750000000001</v>
    <v>186.25800000000001</v>
    <v>195.50030000000001</v>
    <v>195.77860000000001</v>
    <v>201.24449999999999</v>
    <v>207.40610000000001</v>
    <v>204.5737</v>
    <v>204.02709999999999</v>
    <v>198.36250000000001</v>
    <v>207.65450000000001</v>
    <v>211.67939999999999</v>
    <v>216.49930000000001</v>
    <v>215.75399999999999</v>
    <v>201.98990000000001</v>
    <v>202.934</v>
    <v>214.46199999999999</v>
    <v>211.23220000000001</v>
    <v>211.1328</v>
    <v>210.08930000000001</v>
    <v>214.11420000000001</v>
    <v>213.4682</v>
    <v>219.67949999999999</v>
    <v>220</v>
    <v>220.15</v>
    <v>220.65</v>
    <v>219.15</v>
    <v>218.65</v>
    <v>221.55</v>
    <v>219.65</v>
    <v>221.1</v>
    <v>217.15</v>
    <v>221.1</v>
    <v>222.95</v>
    <v>222.05</v>
    <v>222.4</v>
    <v>221.35</v>
    <v>219.7</v>
    <v>221.7</v>
    <v>225.05</v>
    <v>226.1</v>
    <v>227.65</v>
    <v>225.3</v>
    <v>227.95</v>
    <v>223.25</v>
    <v>221</v>
    <v>220.45</v>
    <v>221.95</v>
    <v>221.9</v>
    <v>217.55</v>
    <v>214.6</v>
    <v>214.05</v>
    <v>212.85</v>
    <v>218.45</v>
    <v>215.5</v>
    <v>216.05</v>
    <v>230</v>
    <v>225.8</v>
    <v>222.35</v>
    <v>223.65</v>
    <v>225.4</v>
    <v>221.9</v>
    <v>223.95</v>
    <v>224.05</v>
    <v>227.7</v>
    <v>225.45</v>
    <v>225.2</v>
    <v>223.65</v>
    <v>225.85</v>
    <v>222.55</v>
    <v>239.75</v>
    <v>237.15</v>
    <v>235.75</v>
    <v>231.8</v>
    <v>236.15</v>
    <v>238.9</v>
    <v>236.25</v>
    <v>236.1</v>
    <v>238.25</v>
    <v>239.2</v>
    <v>228.25</v>
    <v>213.9</v>
    <v>219.3</v>
    <v>214.8</v>
  </a>
  <a r="1" c="399">
    <v>434.01</v>
    <v>430.79</v>
    <v>429.43</v>
    <v>429.98</v>
    <v>436.13</v>
    <v>435.07</v>
    <v>437.94</v>
    <v>437.79</v>
    <v>437.99</v>
    <v>436.5</v>
    <v>434.07</v>
    <v>437.93</v>
    <v>443.29</v>
    <v>444.3</v>
    <v>445.62</v>
    <v>445.99</v>
    <v>448.5</v>
    <v>448.23</v>
    <v>451.49</v>
    <v>451.17</v>
    <v>443.82</v>
    <v>449.66</v>
    <v>454.28</v>
    <v>452.62</v>
    <v>454.03</v>
    <v>457.76</v>
    <v>458.07</v>
    <v>460.67</v>
    <v>460.46</v>
    <v>453.97</v>
    <v>458.29</v>
    <v>461.39</v>
    <v>459.03</v>
    <v>456.51</v>
    <v>456.97</v>
    <v>466.57</v>
    <v>466.78</v>
    <v>465.07</v>
    <v>465.93</v>
    <v>465.21</v>
    <v>466.93</v>
    <v>471.43</v>
    <v>470.87</v>
    <v>466.15</v>
    <v>468.62</v>
    <v>473.26</v>
    <v>470.39</v>
    <v>470</v>
    <v>475.03</v>
    <v>474.31</v>
    <v>473.27</v>
    <v>470.01</v>
    <v>472.95</v>
    <v>475.6</v>
    <v>479.75</v>
    <v>481.35</v>
    <v>479.18</v>
    <v>477.94</v>
    <v>476.6</v>
    <v>480.76</v>
    <v>480.7</v>
    <v>480.07</v>
    <v>476.93</v>
    <v>477.36</v>
    <v>471.48</v>
    <v>476.49</v>
    <v>476.68</v>
    <v>477.27</v>
    <v>472.65</v>
    <v>476.06</v>
    <v>469.57</v>
    <v>463.61</v>
    <v>462.78</v>
    <v>459.99</v>
    <v>458.94</v>
    <v>455.1</v>
    <v>459.05</v>
    <v>464.84</v>
    <v>464.5</v>
    <v>462.58</v>
    <v>467.21</v>
    <v>468.84</v>
    <v>461.43</v>
    <v>459.93</v>
    <v>464.22</v>
    <v>469.98</v>
    <v>474.72</v>
    <v>475.4</v>
    <v>475.42</v>
    <v>478.15</v>
    <v>478.74</v>
    <v>478.77</v>
    <v>481.04</v>
    <v>486.9</v>
    <v>485.97</v>
    <v>486.69</v>
    <v>487.17</v>
    <v>488.48</v>
    <v>487.06</v>
    <v>483.44</v>
    <v>486.73</v>
    <v>487.12</v>
    <v>483.69</v>
    <v>480.44</v>
    <v>484.62</v>
    <v>485.15</v>
    <v>485.74</v>
    <v>491.55</v>
    <v>491.44</v>
    <v>490.8</v>
    <v>492.41</v>
    <v>493.53</v>
    <v>497.64</v>
    <v>498.58</v>
    <v>498.98</v>
    <v>502.94</v>
    <v>504.28</v>
    <v>502.88</v>
    <v>501.78</v>
    <v>500.43</v>
    <v>502.51</v>
    <v>503.07</v>
    <v>503.85</v>
    <v>500.13</v>
    <v>501.28</v>
    <v>504.53</v>
    <v>506.81</v>
    <v>509.84</v>
    <v>510.33</v>
    <v>510.89</v>
    <v>515.80999999999995</v>
    <v>511.39</v>
    <v>514.54999999999995</v>
    <v>516.11</v>
    <v>519.04</v>
    <v>511.79</v>
    <v>507.94</v>
    <v>504.55</v>
    <v>509.79</v>
    <v>508.94</v>
    <v>497.29</v>
    <v>494.78</v>
    <v>500.33</v>
    <v>500.7</v>
    <v>498.08</v>
    <v>505.93</v>
    <v>499.03</v>
    <v>489.91</v>
    <v>475.2</v>
    <v>479.94</v>
    <v>476.61</v>
    <v>487.73</v>
    <v>489.82</v>
    <v>490.07</v>
    <v>498.21</v>
    <v>499.8</v>
    <v>508.38</v>
    <v>509.45</v>
    <v>514.35</v>
    <v>513.5</v>
    <v>515.29999999999995</v>
    <v>511.13</v>
    <v>516.66</v>
    <v>515.39</v>
    <v>516.08000000000004</v>
    <v>513.13</v>
    <v>513.21</v>
    <v>518.04</v>
    <v>507.56</v>
    <v>506.3</v>
    <v>505.05</v>
    <v>496.64</v>
    <v>502.23</v>
    <v>504.3</v>
    <v>509.46</v>
    <v>513.84</v>
    <v>516.57000000000005</v>
    <v>517.35</v>
    <v>517.59</v>
    <v>515.91</v>
    <v>524.91</v>
    <v>523.88</v>
    <v>525.16999999999996</v>
    <v>526.67999999999995</v>
    <v>525.61</v>
    <v>527.70000000000005</v>
    <v>525.38</v>
    <v>527.66999999999996</v>
    <v>522.74</v>
    <v>522.83000000000004</v>
    <v>521.84</v>
    <v>526.65</v>
    <v>521.91</v>
    <v>526.85</v>
    <v>530.45000000000005</v>
    <v>529.55999999999995</v>
    <v>532.71</v>
    <v>537.07000000000005</v>
    <v>532.98</v>
    <v>535.22</v>
    <v>535.29999999999995</v>
    <v>537.36</v>
    <v>536.53</v>
    <v>536.16</v>
    <v>531.27</v>
    <v>532.47</v>
    <v>532.26</v>
    <v>533.91999999999996</v>
    <v>534.77</v>
    <v>533.16</v>
    <v>522.66999999999996</v>
    <v>524.94000000000005</v>
    <v>523.79999999999995</v>
    <v>530.1</v>
    <v>543.29999999999995</v>
    <v>547.53</v>
    <v>549.95000000000005</v>
    <v>550.4</v>
    <v>548.75</v>
    <v>549.03</v>
    <v>545.54</v>
    <v>538.5</v>
    <v>540.73</v>
    <v>542.70000000000005</v>
    <v>542.9</v>
    <v>545.64</v>
    <v>547.47</v>
    <v>549.23</v>
    <v>552.30999999999995</v>
    <v>550.54999999999995</v>
    <v>553.45000000000005</v>
    <v>555.01</v>
    <v>555.14</v>
    <v>558.64</v>
    <v>557.71</v>
    <v>558.82000000000005</v>
    <v>555.91</v>
    <v>554.33000000000004</v>
    <v>558.53</v>
    <v>555.65</v>
    <v>555.61</v>
    <v>557.79</v>
    <v>555.45000000000005</v>
    <v>539.14</v>
    <v>538.94000000000005</v>
    <v>545.04</v>
    <v>547.19000000000005</v>
    <v>552.82000000000005</v>
    <v>552.80999999999995</v>
    <v>547.08000000000004</v>
    <v>540.99</v>
    <v>538.80999999999995</v>
    <v>537.46</v>
    <v>544.4</v>
    <v>547.57000000000005</v>
    <v>541.41</v>
    <v>542.14</v>
    <v>533.89</v>
    <v>534.58000000000004</v>
    <v>535.26</v>
    <v>545.04999999999995</v>
    <v>544.24</v>
    <v>549.46</v>
    <v>554.46</v>
    <v>557.61</v>
    <v>560.70000000000005</v>
    <v>559.01</v>
    <v>551.23</v>
    <v>555.85</v>
    <v>553.41</v>
    <v>556.29999999999995</v>
    <v>553.33000000000004</v>
    <v>549.70000000000005</v>
    <v>553.35</v>
    <v>555.62</v>
    <v>557.62</v>
    <v>552.20000000000005</v>
    <v>556.15</v>
    <v>556.65</v>
    <v>554.80999999999995</v>
    <v>560.66999999999996</v>
    <v>560.69000000000005</v>
    <v>562.30999999999995</v>
    <v>563.66999999999996</v>
    <v>561.29999999999995</v>
    <v>551.75</v>
    <v>549.14</v>
    <v>546.41</v>
    <v>546.75</v>
    <v>537.97</v>
    <v>546.33000000000004</v>
    <v>536.91999999999996</v>
    <v>530.45000000000005</v>
    <v>536.4</v>
    <v>526.66999999999996</v>
    <v>529.51</v>
    <v>515.51</v>
    <v>511.28</v>
    <v>513.76</v>
    <v>507.05</v>
    <v>517.46</v>
    <v>521.41</v>
    <v>515.91</v>
    <v>521.33000000000004</v>
    <v>520.13</v>
    <v>520.26</v>
    <v>529.39</v>
    <v>530.65</v>
    <v>524.46</v>
    <v>521.21</v>
    <v>510.8</v>
    <v>513.91</v>
    <v>515.79999999999995</v>
    <v>518.91</v>
    <v>494.16</v>
    <v>465.52</v>
    <v>463.56</v>
    <v>456.74</v>
    <v>499.1</v>
    <v>482.06</v>
    <v>490.55</v>
    <v>495.48</v>
    <v>494.09</v>
    <v>483.23</v>
    <v>483.9</v>
    <v>472.37</v>
    <v>484.29</v>
    <v>492.07</v>
    <v>502.41</v>
    <v>506.11</v>
    <v>506.42</v>
    <v>509.49</v>
    <v>509.74</v>
    <v>513.35</v>
    <v>520.71</v>
    <v>517.99</v>
    <v>513.58000000000004</v>
    <v>515.9</v>
    <v>519.34</v>
    <v>518.65</v>
    <v>535.91999999999996</v>
    <v>539.44000000000005</v>
    <v>540.11</v>
    <v>542.76</v>
    <v>546.26</v>
    <v>546.82000000000005</v>
    <v>544.88</v>
    <v>535.77</v>
    <v>536.02</v>
    <v>532.4</v>
    <v>543.34</v>
    <v>540.24</v>
    <v>542.32000000000005</v>
    <v>541.76</v>
    <v>544.91</v>
    <v>548</v>
    <v>547.65</v>
    <v>545.09</v>
    <v>550.66</v>
    <v>551.25</v>
    <v>554.39</v>
    <v>552.86</v>
    <v>554.95000000000005</v>
    <v>548.77</v>
    <v>554.07000000000005</v>
    <v>549.35</v>
    <v>549.24</v>
    <v>547.72</v>
    <v>553.36</v>
    <v>559.44000000000005</v>
    <v>559.72</v>
    <v>564.15</v>
    <v>566.95000000000005</v>
    <v>568.03</v>
    <v>567.77</v>
    <v>570.29</v>
    <v>575.22</v>
    <v>570.61</v>
    <v>570.23</v>
    <v>573.61</v>
    <v>575.29</v>
    <v>573.22</v>
    <v>574.35</v>
    <v>571.86</v>
    <v>573.74</v>
    <v>577.17999999999995</v>
    <v>576.91999999999996</v>
    <v>577.95000000000005</v>
    <v>577.95000000000005</v>
    <v>582.86</v>
    <v>583.26</v>
    <v>585.58000000000004</v>
    <v>585.44000000000005</v>
    <v>583.91999999999996</v>
    <v>583.21</v>
    <v>581.02</v>
    <v>571.45000000000005</v>
    <v>580.14</v>
    <v>577.35</v>
  </a>
</arrayData>
</file>

<file path=xl/richData/rdrichvalue.xml><?xml version="1.0" encoding="utf-8"?>
<rvData xmlns="http://schemas.microsoft.com/office/spreadsheetml/2017/richdata" count="4362">
  <rv s="0">
    <fb>45293</fb>
    <v>0</v>
  </rv>
  <rv s="0">
    <fb>17.11</fb>
    <v>1</v>
  </rv>
  <rv s="0">
    <fb>72.760000000000005</fb>
    <v>1</v>
  </rv>
  <rv s="0">
    <fb>14.6</fb>
    <v>1</v>
  </rv>
  <rv s="0">
    <fb>135.78</fb>
    <v>1</v>
  </rv>
  <rv s="0">
    <fb>330.98</fb>
    <v>1</v>
  </rv>
  <rv s="0">
    <fb>11.950699999999999</fb>
    <v>1</v>
  </rv>
  <rv s="0">
    <fb>212.37</fb>
    <v>1</v>
  </rv>
  <rv s="0">
    <fb>400.91</fb>
    <v>1</v>
  </rv>
  <rv s="0">
    <fb>177.77090000000001</fb>
    <v>2</v>
  </rv>
  <rv s="0">
    <fb>723</fb>
    <v>2</v>
  </rv>
  <rv s="0">
    <fb>434.01</fb>
    <v>1</v>
  </rv>
  <rv s="0">
    <fb>45294</fb>
    <v>0</v>
  </rv>
  <rv s="0">
    <fb>16.66</fb>
    <v>1</v>
  </rv>
  <rv s="0">
    <fb>73.13</fb>
    <v>1</v>
  </rv>
  <rv s="0">
    <fb>14.66</fb>
    <v>1</v>
  </rv>
  <rv s="0">
    <fb>135.71</fb>
    <v>1</v>
  </rv>
  <rv s="0">
    <fb>322.13</fb>
    <v>1</v>
  </rv>
  <rv s="0">
    <fb>11.792899999999999</fb>
    <v>1</v>
  </rv>
  <rv s="0">
    <fb>210.24</fb>
    <v>1</v>
  </rv>
  <rv s="0">
    <fb>393.35</fb>
    <v>1</v>
  </rv>
  <rv s="0">
    <fb>173.8355</fb>
    <v>2</v>
  </rv>
  <rv s="0">
    <fb>695.4</fb>
    <v>2</v>
  </rv>
  <rv s="0">
    <fb>430.79</fb>
    <v>1</v>
  </rv>
  <rv s="0">
    <fb>45295</fb>
    <v>0</v>
  </rv>
  <rv s="0">
    <fb>71.75</fb>
    <v>1</v>
  </rv>
  <rv s="0">
    <fb>14.81</fb>
    <v>1</v>
  </rv>
  <rv s="0">
    <fb>135.97</fb>
    <v>1</v>
  </rv>
  <rv s="0">
    <fb>323.27</fb>
    <v>1</v>
  </rv>
  <rv s="0">
    <fb>11.585900000000001</fb>
    <v>1</v>
  </rv>
  <rv s="0">
    <fb>210.33</fb>
    <v>1</v>
  </rv>
  <rv s="0">
    <fb>392.39</fb>
    <v>1</v>
  </rv>
  <rv s="0">
    <fb>174.01439999999999</fb>
    <v>2</v>
  </rv>
  <rv s="0">
    <fb>697.8</fb>
    <v>2</v>
  </rv>
  <rv s="0">
    <fb>429.43</fb>
    <v>1</v>
  </rv>
  <rv s="0">
    <fb>45296</fb>
    <v>0</v>
  </rv>
  <rv s="0">
    <fb>14.57</fb>
    <v>1</v>
  </rv>
  <rv s="0">
    <fb>70.81</fb>
    <v>1</v>
  </rv>
  <rv s="0">
    <fb>14.71</fb>
    <v>1</v>
  </rv>
  <rv s="0">
    <fb>135.61000000000001</fb>
    <v>1</v>
  </rv>
  <rv s="0">
    <fb>322.5</fb>
    <v>1</v>
  </rv>
  <rv s="0">
    <fb>12.1873</fb>
    <v>1</v>
  </rv>
  <rv s="0">
    <fb>209.81</fb>
    <v>1</v>
  </rv>
  <rv s="0">
    <fb>395.96</fb>
    <v>1</v>
  </rv>
  <rv s="0">
    <fb>172.02680000000001</fb>
    <v>2</v>
  </rv>
  <rv s="0">
    <fb>688.9</fb>
    <v>2</v>
  </rv>
  <rv s="0">
    <fb>429.98</fb>
    <v>1</v>
  </rv>
  <rv s="0">
    <fb>45299</fb>
    <v>0</v>
  </rv>
  <rv s="0">
    <fb>15.11</fb>
    <v>1</v>
  </rv>
  <rv s="0">
    <fb>71.06</fb>
    <v>1</v>
  </rv>
  <rv s="0">
    <fb>14.96</fb>
    <v>1</v>
  </rv>
  <rv s="0">
    <fb>136.46</fb>
    <v>1</v>
  </rv>
  <rv s="0">
    <fb>328.86</fb>
    <v>1</v>
  </rv>
  <rv s="0">
    <fb>12.719799999999999</fb>
    <v>1</v>
  </rv>
  <rv s="0">
    <fb>218.1</fb>
    <v>1</v>
  </rv>
  <rv s="0">
    <fb>397.98</fb>
    <v>1</v>
  </rv>
  <rv s="0">
    <fb>173.13980000000001</fb>
    <v>2</v>
  </rv>
  <rv s="0">
    <fb>691.3</fb>
    <v>2</v>
  </rv>
  <rv s="0">
    <fb>436.13</fb>
    <v>1</v>
  </rv>
  <rv s="0">
    <fb>45300</fb>
    <v>0</v>
  </rv>
  <rv s="0">
    <fb>15.29</fb>
    <v>1</v>
  </rv>
  <rv s="0">
    <fb>70.67</fb>
    <v>1</v>
  </rv>
  <rv s="0">
    <fb>14.64</fb>
    <v>1</v>
  </rv>
  <rv s="0">
    <fb>137.72</fb>
    <v>1</v>
  </rv>
  <rv s="0">
    <fb>330.56</fb>
    <v>1</v>
  </rv>
  <rv s="0">
    <fb>12.207100000000001</fb>
    <v>1</v>
  </rv>
  <rv s="0">
    <fb>226.26</fb>
    <v>1</v>
  </rv>
  <rv s="0">
    <fb>393.22</fb>
    <v>1</v>
  </rv>
  <rv s="0">
    <fb>172.8417</fb>
    <v>2</v>
  </rv>
  <rv s="0">
    <fb>680.7</fb>
    <v>2</v>
  </rv>
  <rv s="0">
    <fb>435.07</fb>
    <v>1</v>
  </rv>
  <rv s="0">
    <fb>45301</fb>
    <v>0</v>
  </rv>
  <rv s="0">
    <fb>15.09</fb>
    <v>1</v>
  </rv>
  <rv s="0">
    <fb>69.33</fb>
    <v>1</v>
  </rv>
  <rv s="0">
    <fb>14.63</fb>
    <v>1</v>
  </rv>
  <rv s="0">
    <fb>137.63</fb>
    <v>1</v>
  </rv>
  <rv s="0">
    <fb>364.45</fb>
    <v>1</v>
  </rv>
  <rv s="0">
    <fb>12.2958</fb>
    <v>1</v>
  </rv>
  <rv s="0">
    <fb>225.4</fb>
    <v>1</v>
  </rv>
  <rv s="0">
    <fb>393.71</fb>
    <v>1</v>
  </rv>
  <rv s="0">
    <fb>173.1001</fb>
    <v>2</v>
  </rv>
  <rv s="0">
    <fb>683</fb>
    <v>2</v>
  </rv>
  <rv s="0">
    <fb>437.94</fb>
    <v>1</v>
  </rv>
  <rv s="0">
    <fb>45302</fb>
    <v>0</v>
  </rv>
  <rv s="0">
    <fb>69.47</fb>
    <v>1</v>
  </rv>
  <rv s="0">
    <fb>14.77</fb>
    <v>1</v>
  </rv>
  <rv s="0">
    <fb>137.74</fb>
    <v>1</v>
  </rv>
  <rv s="0">
    <fb>362.31</fb>
    <v>1</v>
  </rv>
  <rv s="0">
    <fb>12.4338</fb>
    <v>1</v>
  </rv>
  <rv s="0">
    <fb>228.52</fb>
    <v>1</v>
  </rv>
  <rv s="0">
    <fb>390.22</fb>
    <v>1</v>
  </rv>
  <rv s="0">
    <fb>173.41810000000001</fb>
    <v>2</v>
  </rv>
  <rv s="0">
    <fb>672.2</fb>
    <v>2</v>
  </rv>
  <rv s="0">
    <fb>437.79</fb>
    <v>1</v>
  </rv>
  <rv s="0">
    <fb>45303</fb>
    <v>0</v>
  </rv>
  <rv s="0">
    <fb>14.49</fb>
    <v>1</v>
  </rv>
  <rv s="0">
    <fb>69.56</fb>
    <v>1</v>
  </rv>
  <rv s="0">
    <fb>14.84</fb>
    <v>1</v>
  </rv>
  <rv s="0">
    <fb>137.91999999999999</fb>
    <v>1</v>
  </rv>
  <rv s="0">
    <fb>363.71</fb>
    <v>1</v>
  </rv>
  <rv s="0">
    <fb>12.3254</fb>
    <v>1</v>
  </rv>
  <rv s="0">
    <fb>230.77</fb>
    <v>1</v>
  </rv>
  <rv s="0">
    <fb>386.51</fb>
    <v>1</v>
  </rv>
  <rv s="0">
    <fb>177.31379999999999</fb>
    <v>2</v>
  </rv>
  <rv s="0">
    <fb>669.9</fb>
    <v>2</v>
  </rv>
  <rv s="0">
    <fb>437.99</fb>
    <v>1</v>
  </rv>
  <rv s="0">
    <fb>45307</fb>
    <v>0</v>
  </rv>
  <rv s="0">
    <fb>14.36</fb>
    <v>1</v>
  </rv>
  <rv s="0">
    <fb>69.099999999999994</fb>
    <v>1</v>
  </rv>
  <rv s="0">
    <fb>14.72</fb>
    <v>1</v>
  </rv>
  <rv s="0">
    <fb>137.15</fb>
    <v>1</v>
  </rv>
  <rv s="0">
    <fb>362.33</fb>
    <v>1</v>
  </rv>
  <rv s="0">
    <fb>12.631</fb>
    <v>1</v>
  </rv>
  <rv s="0">
    <fb>232.18</fb>
    <v>1</v>
  </rv>
  <rv s="0">
    <fb>385.35</fb>
    <v>1</v>
  </rv>
  <rv s="0">
    <fb>45306</fb>
    <v>0</v>
  </rv>
  <rv s="0">
    <fb>174.74979999999999</fb>
    <v>2</v>
  </rv>
  <rv s="0">
    <fb>669.2</fb>
    <v>2</v>
  </rv>
  <rv s="0">
    <fb>436.5</fb>
    <v>1</v>
  </rv>
  <rv s="0">
    <fb>45308</fb>
    <v>0</v>
  </rv>
  <rv s="0">
    <fb>14.58</fb>
    <v>1</v>
  </rv>
  <rv s="0">
    <fb>68.92</fb>
    <v>1</v>
  </rv>
  <rv s="0">
    <fb>15.1</fb>
    <v>1</v>
  </rv>
  <rv s="0">
    <fb>136.62</fb>
    <v>1</v>
  </rv>
  <rv s="0">
    <fb>358.88</fb>
    <v>1</v>
  </rv>
  <rv s="0">
    <fb>12.571899999999999</fb>
    <v>1</v>
  </rv>
  <rv s="0">
    <fb>225.33</fb>
    <v>1</v>
  </rv>
  <rv s="0">
    <fb>378.61</fb>
    <v>1</v>
  </rv>
  <rv s="0">
    <fb>175.30629999999999</fb>
    <v>2</v>
  </rv>
  <rv s="0">
    <fb>666.3</fb>
    <v>2</v>
  </rv>
  <rv s="0">
    <fb>434.07</fb>
    <v>1</v>
  </rv>
  <rv s="0">
    <fb>45309</fb>
    <v>0</v>
  </rv>
  <rv s="0">
    <fb>14.7</fb>
    <v>1</v>
  </rv>
  <rv s="0">
    <fb>68.739999999999995</fb>
    <v>1</v>
  </rv>
  <rv s="0">
    <fb>138.03</fb>
    <v>1</v>
  </rv>
  <rv s="0">
    <fb>371.93</fb>
    <v>1</v>
  </rv>
  <rv s="0">
    <fb>12.5817</fb>
    <v>1</v>
  </rv>
  <rv s="0">
    <fb>227.91</fb>
    <v>1</v>
  </rv>
  <rv s="0">
    <fb>381.39</fb>
    <v>1</v>
  </rv>
  <rv s="0">
    <fb>174.233</fb>
    <v>2</v>
  </rv>
  <rv s="0">
    <fb>647.4</fb>
    <v>2</v>
  </rv>
  <rv s="0">
    <fb>437.93</fb>
    <v>1</v>
  </rv>
  <rv s="0">
    <fb>45310</fb>
    <v>0</v>
  </rv>
  <rv s="0">
    <fb>14.56</fb>
    <v>1</v>
  </rv>
  <rv s="0">
    <fb>68.19</fb>
    <v>1</v>
  </rv>
  <rv s="0">
    <fb>15.44</fb>
    <v>1</v>
  </rv>
  <rv s="0">
    <fb>374.82</fb>
    <v>1</v>
  </rv>
  <rv s="0">
    <fb>12.423999999999999</fb>
    <v>1</v>
  </rv>
  <rv s="0">
    <fb>231.29</fb>
    <v>1</v>
  </rv>
  <rv s="0">
    <fb>382.72</fb>
    <v>1</v>
  </rv>
  <rv s="0">
    <fb>177.41319999999999</fb>
    <v>2</v>
  </rv>
  <rv s="0">
    <fb>663.4</fb>
    <v>2</v>
  </rv>
  <rv s="0">
    <fb>443.29</fb>
    <v>1</v>
  </rv>
  <rv s="0">
    <fb>45313</fb>
    <v>0</v>
  </rv>
  <rv s="0">
    <fb>15.15</fb>
    <v>1</v>
  </rv>
  <rv s="0">
    <fb>51.69</fb>
    <v>1</v>
  </rv>
  <rv s="0">
    <fb>15.37</fb>
    <v>1</v>
  </rv>
  <rv s="0">
    <fb>137.57</fb>
    <v>1</v>
  </rv>
  <rv s="0">
    <fb>375.81</fb>
    <v>1</v>
  </rv>
  <rv s="0">
    <fb>12.660600000000001</fb>
    <v>1</v>
  </rv>
  <rv s="0">
    <fb>240.85</fb>
    <v>1</v>
  </rv>
  <rv s="0">
    <fb>384.59</fb>
    <v>1</v>
  </rv>
  <rv s="0">
    <fb>176.39949999999999</fb>
    <v>2</v>
  </rv>
  <rv s="0">
    <fb>659.4</fb>
    <v>2</v>
  </rv>
  <rv s="0">
    <fb>444.3</fb>
    <v>1</v>
  </rv>
  <rv s="0">
    <fb>45314</fb>
    <v>0</v>
  </rv>
  <rv s="0">
    <fb>14.93</fb>
    <v>1</v>
  </rv>
  <rv s="0">
    <fb>52.31</fb>
    <v>1</v>
  </rv>
  <rv s="0">
    <fb>15.22</fb>
    <v>1</v>
  </rv>
  <rv s="0">
    <fb>139.16999999999999</fb>
    <v>1</v>
  </rv>
  <rv s="0">
    <fb>371.41</fb>
    <v>1</v>
  </rv>
  <rv s="0">
    <fb>12.552199999999999</fb>
    <v>1</v>
  </rv>
  <rv s="0">
    <fb>242.59</fb>
    <v>1</v>
  </rv>
  <rv s="0">
    <fb>387.46</fb>
    <v>1</v>
  </rv>
  <rv s="0">
    <fb>178.88399999999999</fb>
    <v>2</v>
  </rv>
  <rv s="0">
    <fb>662.9</fb>
    <v>2</v>
  </rv>
  <rv s="0">
    <fb>445.62</fb>
    <v>1</v>
  </rv>
  <rv s="0">
    <fb>45315</fb>
    <v>0</v>
  </rv>
  <rv s="0">
    <fb>52.63</fb>
    <v>1</v>
  </rv>
  <rv s="0">
    <fb>15.56</fb>
    <v>1</v>
  </rv>
  <rv s="0">
    <fb>137.86000000000001</fb>
    <v>1</v>
  </rv>
  <rv s="0">
    <fb>370.07</fb>
    <v>1</v>
  </rv>
  <rv s="0">
    <fb>241.38</fb>
    <v>1</v>
  </rv>
  <rv s="0">
    <fb>388.41</fb>
    <v>1</v>
  </rv>
  <rv s="0">
    <fb>178.566</fb>
    <v>2</v>
  </rv>
  <rv s="0">
    <fb>670.4</fb>
    <v>2</v>
  </rv>
  <rv s="0">
    <fb>445.99</fb>
    <v>1</v>
  </rv>
  <rv s="0">
    <fb>45316</fb>
    <v>0</v>
  </rv>
  <rv s="0">
    <fb>14.53</fb>
    <v>1</v>
  </rv>
  <rv s="0">
    <fb>51.38</fb>
    <v>1</v>
  </rv>
  <rv s="0">
    <fb>15.87</fb>
    <v>1</v>
  </rv>
  <rv s="0">
    <fb>138.94</fb>
    <v>1</v>
  </rv>
  <rv s="0">
    <fb>374.97</fb>
    <v>1</v>
  </rv>
  <rv s="0">
    <fb>12.9564</fb>
    <v>1</v>
  </rv>
  <rv s="0">
    <fb>238.3</fb>
    <v>1</v>
  </rv>
  <rv s="0">
    <fb>393.01</fb>
    <v>1</v>
  </rv>
  <rv s="0">
    <fb>181.36850000000001</fb>
    <v>2</v>
  </rv>
  <rv s="0">
    <fb>683.4</fb>
    <v>2</v>
  </rv>
  <rv s="0">
    <fb>448.5</fb>
    <v>1</v>
  </rv>
  <rv s="0">
    <fb>45317</fb>
    <v>0</v>
  </rv>
  <rv s="0">
    <fb>14.29</fb>
    <v>1</v>
  </rv>
  <rv s="0">
    <fb>52.05</fb>
    <v>1</v>
  </rv>
  <rv s="0">
    <fb>15.85</fb>
    <v>1</v>
  </rv>
  <rv s="0">
    <fb>139.41999999999999</fb>
    <v>1</v>
  </rv>
  <rv s="0">
    <fb>374.76</fb>
    <v>1</v>
  </rv>
  <rv s="0">
    <fb>13.133900000000001</fb>
    <v>1</v>
  </rv>
  <rv s="0">
    <fb>236.83</fb>
    <v>1</v>
  </rv>
  <rv s="0">
    <fb>393.62</fb>
    <v>1</v>
  </rv>
  <rv s="0">
    <fb>181.56729999999999</fb>
    <v>2</v>
  </rv>
  <rv s="0">
    <fb>685.3</fb>
    <v>2</v>
  </rv>
  <rv s="0">
    <fb>448.23</fb>
    <v>1</v>
  </rv>
  <rv s="0">
    <fb>45320</fb>
    <v>0</v>
  </rv>
  <rv s="0">
    <fb>14.45</fb>
    <v>1</v>
  </rv>
  <rv s="0">
    <fb>54.94</fb>
    <v>1</v>
  </rv>
  <rv s="0">
    <fb>15.96</fb>
    <v>1</v>
  </rv>
  <rv s="0">
    <fb>138.58000000000001</fb>
    <v>1</v>
  </rv>
  <rv s="0">
    <fb>379.16</fb>
    <v>1</v>
  </rv>
  <rv s="0">
    <fb>13.469200000000001</fb>
    <v>1</v>
  </rv>
  <rv s="0">
    <fb>245.05</fb>
    <v>1</v>
  </rv>
  <rv s="0">
    <fb>397.68</fb>
    <v>1</v>
  </rv>
  <rv s="0">
    <fb>181.9847</fb>
    <v>2</v>
  </rv>
  <rv s="0">
    <fb>773.1</fb>
    <v>2</v>
  </rv>
  <rv s="0">
    <fb>451.49</fb>
    <v>1</v>
  </rv>
  <rv s="0">
    <fb>45321</fb>
    <v>0</v>
  </rv>
  <rv s="0">
    <fb>56</fb>
    <v>1</v>
  </rv>
  <rv s="0">
    <fb>15.8</fb>
    <v>1</v>
  </rv>
  <rv s="0">
    <fb>137.55000000000001</fb>
    <v>1</v>
  </rv>
  <rv s="0">
    <fb>377.29</fb>
    <v>1</v>
  </rv>
  <rv s="0">
    <fb>12.9762</fb>
    <v>1</v>
  </rv>
  <rv s="0">
    <fb>241.12</fb>
    <v>1</v>
  </rv>
  <rv s="0">
    <fb>396.93</fb>
    <v>1</v>
  </rv>
  <rv s="0">
    <fb>181.38839999999999</fb>
    <v>2</v>
  </rv>
  <rv s="0">
    <fb>776.3</fb>
    <v>2</v>
  </rv>
  <rv s="0">
    <fb>451.17</fb>
    <v>1</v>
  </rv>
  <rv s="0">
    <fb>45322</fb>
    <v>0</v>
  </rv>
  <rv s="0">
    <fb>14.4</fb>
    <v>1</v>
  </rv>
  <rv s="0">
    <fb>55.58</fb>
    <v>1</v>
  </rv>
  <rv s="0">
    <fb>15.54</fb>
    <v>1</v>
  </rv>
  <rv s="0">
    <fb>137.58000000000001</fb>
    <v>1</v>
  </rv>
  <rv s="0">
    <fb>378.22</fb>
    <v>1</v>
  </rv>
  <rv s="0">
    <fb>12.690200000000001</fb>
    <v>1</v>
  </rv>
  <rv s="0">
    <fb>235.67</fb>
    <v>1</v>
  </rv>
  <rv s="0">
    <fb>393.58</fb>
    <v>1</v>
  </rv>
  <rv s="0">
    <fb>183.3561</fb>
    <v>2</v>
  </rv>
  <rv s="0">
    <fb>782</fb>
    <v>2</v>
  </rv>
  <rv s="0">
    <fb>443.82</fb>
    <v>1</v>
  </rv>
  <rv s="0">
    <fb>45323</fb>
    <v>0</v>
  </rv>
  <rv s="0">
    <fb>14.43</fb>
    <v>1</v>
  </rv>
  <rv s="0">
    <fb>56.76</fb>
    <v>1</v>
  </rv>
  <rv s="0">
    <fb>15.57</fb>
    <v>1</v>
  </rv>
  <rv s="0">
    <fb>383.83</fb>
    <v>1</v>
  </rv>
  <rv s="0">
    <fb>13.193099999999999</fb>
    <v>1</v>
  </rv>
  <rv s="0">
    <fb>238.06</fb>
    <v>1</v>
  </rv>
  <rv s="0">
    <fb>393.68</fb>
    <v>1</v>
  </rv>
  <rv s="0">
    <fb>181.76599999999999</fb>
    <v>2</v>
  </rv>
  <rv s="0">
    <fb>773.6</fb>
    <v>2</v>
  </rv>
  <rv s="0">
    <fb>449.66</fb>
    <v>1</v>
  </rv>
  <rv s="0">
    <fb>45324</fb>
    <v>0</v>
  </rv>
  <rv s="0">
    <fb>13.62</fb>
    <v>1</v>
  </rv>
  <rv s="0">
    <fb>55.69</fb>
    <v>1</v>
  </rv>
  <rv s="0">
    <fb>15.9</fb>
    <v>1</v>
  </rv>
  <rv s="0">
    <fb>136.63999999999999</fb>
    <v>1</v>
  </rv>
  <rv s="0">
    <fb>383.77</fb>
    <v>1</v>
  </rv>
  <rv s="0">
    <fb>13.291700000000001</fb>
    <v>1</v>
  </rv>
  <rv s="0">
    <fb>244</fb>
    <v>1</v>
  </rv>
  <rv s="0">
    <fb>392.6</fb>
    <v>1</v>
  </rv>
  <rv s="0">
    <fb>184.5487</fb>
    <v>2</v>
  </rv>
  <rv s="0">
    <fb>770.6</fb>
    <v>2</v>
  </rv>
  <rv s="0">
    <fb>454.28</fb>
    <v>1</v>
  </rv>
  <rv s="0">
    <fb>45327</fb>
    <v>0</v>
  </rv>
  <rv s="0">
    <fb>13.39</fb>
    <v>1</v>
  </rv>
  <rv s="0">
    <fb>52.96</fb>
    <v>1</v>
  </rv>
  <rv s="0">
    <fb>15.72</fb>
    <v>1</v>
  </rv>
  <rv s="0">
    <fb>134.94</fb>
    <v>1</v>
  </rv>
  <rv s="0">
    <fb>383.94</fb>
    <v>1</v>
  </rv>
  <rv s="0">
    <fb>12.995900000000001</fb>
    <v>1</v>
  </rv>
  <rv s="0">
    <fb>232.05</fb>
    <v>1</v>
  </rv>
  <rv s="0">
    <fb>386.03</fb>
    <v>1</v>
  </rv>
  <rv s="0">
    <fb>187.5301</fb>
    <v>2</v>
  </rv>
  <rv s="0">
    <fb>778.1</fb>
    <v>2</v>
  </rv>
  <rv s="0">
    <fb>452.62</fb>
    <v>1</v>
  </rv>
  <rv s="0">
    <fb>45328</fb>
    <v>0</v>
  </rv>
  <rv s="0">
    <fb>13.75</fb>
    <v>1</v>
  </rv>
  <rv s="0">
    <fb>53.37</fb>
    <v>1</v>
  </rv>
  <rv s="0">
    <fb>15.78</fb>
    <v>1</v>
  </rv>
  <rv s="0">
    <fb>135.26</fb>
    <v>1</v>
  </rv>
  <rv s="0">
    <fb>389.69</fb>
    <v>1</v>
  </rv>
  <rv s="0">
    <fb>13.2029</fb>
    <v>1</v>
  </rv>
  <rv s="0">
    <fb>234.73</fb>
    <v>1</v>
  </rv>
  <rv s="0">
    <fb>388.9</fb>
    <v>1</v>
  </rv>
  <rv s="0">
    <fb>186.83439999999999</fb>
    <v>2</v>
  </rv>
  <rv s="0">
    <fb>780.7</fb>
    <v>2</v>
  </rv>
  <rv s="0">
    <fb>454.03</fb>
    <v>1</v>
  </rv>
  <rv s="0">
    <fb>45329</fb>
    <v>0</v>
  </rv>
  <rv s="0">
    <fb>13.35</fb>
    <v>1</v>
  </rv>
  <rv s="0">
    <fb>52.88</fb>
    <v>1</v>
  </rv>
  <rv s="0">
    <fb>16.14</fb>
    <v>1</v>
  </rv>
  <rv s="0">
    <fb>136.75</fb>
    <v>1</v>
  </rv>
  <rv s="0">
    <fb>391.375</fb>
    <v>1</v>
  </rv>
  <rv s="0">
    <fb>13.025499999999999</fb>
    <v>1</v>
  </rv>
  <rv s="0">
    <fb>244.66</fb>
    <v>1</v>
  </rv>
  <rv s="0">
    <fb>385.95</fb>
    <v>1</v>
  </rv>
  <rv s="0">
    <fb>192.00219999999999</fb>
    <v>2</v>
  </rv>
  <rv s="0">
    <fb>779.5</fb>
    <v>2</v>
  </rv>
  <rv s="0">
    <fb>457.76</fb>
    <v>1</v>
  </rv>
  <rv s="0">
    <fb>45330</fb>
    <v>0</v>
  </rv>
  <rv s="0">
    <fb>13.37</fb>
    <v>1</v>
  </rv>
  <rv s="0">
    <fb>52.7</fb>
    <v>1</v>
  </rv>
  <rv s="0">
    <fb>16.39</fb>
    <v>1</v>
  </rv>
  <rv s="0">
    <fb>138.85</fb>
    <v>1</v>
  </rv>
  <rv s="0">
    <fb>386.94</fb>
    <v>1</v>
  </rv>
  <rv s="0">
    <fb>13.045199999999999</fb>
    <v>1</v>
  </rv>
  <rv s="0">
    <fb>249.41</fb>
    <v>1</v>
  </rv>
  <rv s="0">
    <fb>385.83</fb>
    <v>1</v>
  </rv>
  <rv s="0">
    <fb>191.10769999999999</fb>
    <v>2</v>
  </rv>
  <rv s="0">
    <fb>784.1</fb>
    <v>2</v>
  </rv>
  <rv s="0">
    <fb>458.07</fb>
    <v>1</v>
  </rv>
  <rv s="0">
    <fb>45331</fb>
    <v>0</v>
  </rv>
  <rv s="0">
    <fb>13.64</fb>
    <v>1</v>
  </rv>
  <rv s="0">
    <fb>53.05</fb>
    <v>1</v>
  </rv>
  <rv s="0">
    <fb>17.47</fb>
    <v>1</v>
  </rv>
  <rv s="0">
    <fb>140.61000000000001</fb>
    <v>1</v>
  </rv>
  <rv s="0">
    <fb>388.22</fb>
    <v>1</v>
  </rv>
  <rv s="0">
    <fb>13.1142</fb>
    <v>1</v>
  </rv>
  <rv s="0">
    <fb>254.93</fb>
    <v>1</v>
  </rv>
  <rv s="0">
    <fb>381.29</fb>
    <v>1</v>
  </rv>
  <rv s="0">
    <fb>194.9041</fb>
    <v>2</v>
  </rv>
  <rv s="0">
    <fb>804.5</fb>
    <v>2</v>
  </rv>
  <rv s="0">
    <fb>460.67</fb>
    <v>1</v>
  </rv>
  <rv s="0">
    <fb>45334</fb>
    <v>0</v>
  </rv>
  <rv s="0">
    <fb>53.74</fb>
    <v>1</v>
  </rv>
  <rv s="0">
    <fb>17.690000000000001</fb>
    <v>1</v>
  </rv>
  <rv s="0">
    <fb>382.13</fb>
    <v>1</v>
  </rv>
  <rv s="0">
    <fb>12.986000000000001</fb>
    <v>1</v>
  </rv>
  <rv s="0">
    <fb>253.86</fb>
    <v>1</v>
  </rv>
  <rv s="0">
    <fb>389.39</fb>
    <v>1</v>
  </rv>
  <rv s="0">
    <fb>194.745</fb>
    <v>2</v>
  </rv>
  <rv s="0">
    <fb>807.5</fb>
    <v>2</v>
  </rv>
  <rv s="0">
    <fb>460.46</fb>
    <v>1</v>
  </rv>
  <rv s="0">
    <fb>45335</fb>
    <v>0</v>
  </rv>
  <rv s="0">
    <fb>13.18</fb>
    <v>1</v>
  </rv>
  <rv s="0">
    <fb>52.47</fb>
    <v>1</v>
  </rv>
  <rv s="0">
    <fb>17.36</fb>
    <v>1</v>
  </rv>
  <rv s="0">
    <fb>139</fb>
    <v>1</v>
  </rv>
  <rv s="0">
    <fb>378.89</fb>
    <v>1</v>
  </rv>
  <rv s="0">
    <fb>12.709899999999999</fb>
    <v>1</v>
  </rv>
  <rv s="0">
    <fb>242.8</fb>
    <v>1</v>
  </rv>
  <rv s="0">
    <fb>379.27</fb>
    <v>1</v>
  </rv>
  <rv s="0">
    <fb>193.87049999999999</fb>
    <v>2</v>
  </rv>
  <rv s="0">
    <fb>821.9</fb>
    <v>2</v>
  </rv>
  <rv s="0">
    <fb>453.97</fb>
    <v>1</v>
  </rv>
  <rv s="0">
    <fb>45336</fb>
    <v>0</v>
  </rv>
  <rv s="0">
    <fb>13.48</fb>
    <v>1</v>
  </rv>
  <rv s="0">
    <fb>53.27</fb>
    <v>1</v>
  </rv>
  <rv s="0">
    <fb>18.03</fb>
    <v>1</v>
  </rv>
  <rv s="0">
    <fb>143.08000000000001</fb>
    <v>1</v>
  </rv>
  <rv s="0">
    <fb>381.76</fb>
    <v>1</v>
  </rv>
  <rv s="0">
    <fb>13.0649</fb>
    <v>1</v>
  </rv>
  <rv s="0">
    <fb>253.27</fb>
    <v>1</v>
  </rv>
  <rv s="0">
    <fb>384.78</fb>
    <v>1</v>
  </rv>
  <rv s="0">
    <fb>190.63069999999999</fb>
    <v>2</v>
  </rv>
  <rv s="0">
    <fb>800.8</fb>
    <v>2</v>
  </rv>
  <rv s="0">
    <fb>458.29</fb>
    <v>1</v>
  </rv>
  <rv s="0">
    <fb>45337</fb>
    <v>0</v>
  </rv>
  <rv s="0">
    <fb>13.89</fb>
    <v>1</v>
  </rv>
  <rv s="0">
    <fb>54.31</fb>
    <v>1</v>
  </rv>
  <rv s="0">
    <fb>18.02</fb>
    <v>1</v>
  </rv>
  <rv s="0">
    <fb>144.05000000000001</fb>
    <v>1</v>
  </rv>
  <rv s="0">
    <fb>380.17</fb>
    <v>1</v>
  </rv>
  <rv s="0">
    <fb>13.1241</fb>
    <v>1</v>
  </rv>
  <rv s="0">
    <fb>253.16</fb>
    <v>1</v>
  </rv>
  <rv s="0">
    <fb>364.66</fb>
    <v>1</v>
  </rv>
  <rv s="0">
    <fb>194.1885</fb>
    <v>2</v>
  </rv>
  <rv s="0">
    <fb>802.6</fb>
    <v>2</v>
  </rv>
  <rv s="0">
    <fb>461.39</fb>
    <v>1</v>
  </rv>
  <rv s="0">
    <fb>45338</fb>
    <v>0</v>
  </rv>
  <rv s="0">
    <fb>14</fb>
    <v>1</v>
  </rv>
  <rv s="0">
    <fb>53.65</fb>
    <v>1</v>
  </rv>
  <rv s="0">
    <fb>17.78</fb>
    <v>1</v>
  </rv>
  <rv s="0">
    <fb>142.28</fb>
    <v>1</v>
  </rv>
  <rv s="0">
    <fb>378.63</fb>
    <v>1</v>
  </rv>
  <rv s="0">
    <fb>12.7395</fb>
    <v>1</v>
  </rv>
  <rv s="0">
    <fb>252.75</fb>
    <v>1</v>
  </rv>
  <rv s="0">
    <fb>360.68</fb>
    <v>1</v>
  </rv>
  <rv s="0">
    <fb>197.0308</fb>
    <v>2</v>
  </rv>
  <rv s="0">
    <fb>815.6</fb>
    <v>2</v>
  </rv>
  <rv s="0">
    <fb>459.03</fb>
    <v>1</v>
  </rv>
  <rv s="0">
    <fb>45342</fb>
    <v>0</v>
  </rv>
  <rv s="0">
    <fb>13.79</fb>
    <v>1</v>
  </rv>
  <rv s="0">
    <fb>53.4</fb>
    <v>1</v>
  </rv>
  <rv s="0">
    <fb>17.79</fb>
    <v>1</v>
  </rv>
  <rv s="0">
    <fb>141.04</fb>
    <v>1</v>
  </rv>
  <rv s="0">
    <fb>377.64</fb>
    <v>1</v>
  </rv>
  <rv s="0">
    <fb>249.04</fb>
    <v>1</v>
  </rv>
  <rv s="0">
    <fb>357.38</fb>
    <v>1</v>
  </rv>
  <rv s="0">
    <fb>200.6482</fb>
    <v>2</v>
  </rv>
  <rv s="0">
    <fb>815.8</fb>
    <v>2</v>
  </rv>
  <rv s="0">
    <fb>456.51</fb>
    <v>1</v>
  </rv>
  <rv s="0">
    <fb>45343</fb>
    <v>0</v>
  </rv>
  <rv s="0">
    <fb>13.71</fb>
    <v>1</v>
  </rv>
  <rv s="0">
    <fb>53.9</fb>
    <v>1</v>
  </rv>
  <rv s="0">
    <fb>17.809999999999999</fb>
    <v>1</v>
  </rv>
  <rv s="0">
    <fb>141.16999999999999</fb>
    <v>1</v>
  </rv>
  <rv s="0">
    <fb>380.23</fb>
    <v>1</v>
  </rv>
  <rv s="0">
    <fb>12.680300000000001</fb>
    <v>1</v>
  </rv>
  <rv s="0">
    <fb>213.92</fb>
    <v>1</v>
  </rv>
  <rv s="0">
    <fb>357.29</fb>
    <v>1</v>
  </rv>
  <rv s="0">
    <fb>45341</fb>
    <v>0</v>
  </rv>
  <rv s="0">
    <fb>201.7414</fb>
    <v>2</v>
  </rv>
  <rv s="0">
    <fb>456.97</fb>
    <v>1</v>
  </rv>
  <rv s="0">
    <fb>45344</fb>
    <v>0</v>
  </rv>
  <rv s="0">
    <fb>13.9</fb>
    <v>1</v>
  </rv>
  <rv s="0">
    <fb>53.7</fb>
    <v>1</v>
  </rv>
  <rv s="0">
    <fb>17.95</fb>
    <v>1</v>
  </rv>
  <rv s="0">
    <fb>143.52000000000001</fb>
    <v>1</v>
  </rv>
  <rv s="0">
    <fb>389.08</fb>
    <v>1</v>
  </rv>
  <rv s="0">
    <fb>12.7888</fb>
    <v>1</v>
  </rv>
  <rv s="0">
    <fb>226.15</fb>
    <v>1</v>
  </rv>
  <rv s="0">
    <fb>356.78</fb>
    <v>1</v>
  </rv>
  <rv s="0">
    <fb>199.90289999999999</fb>
    <v>2</v>
  </rv>
  <rv s="0">
    <fb>820.2</fb>
    <v>2</v>
  </rv>
  <rv s="0">
    <fb>466.57</fb>
    <v>1</v>
  </rv>
  <rv s="0">
    <fb>45345</fb>
    <v>0</v>
  </rv>
  <rv s="0">
    <fb>14.04</fb>
    <v>1</v>
  </rv>
  <rv s="0">
    <fb>53.45</fb>
    <v>1</v>
  </rv>
  <rv s="0">
    <fb>18</fb>
    <v>1</v>
  </rv>
  <rv s="0">
    <fb>142.59</fb>
    <v>1</v>
  </rv>
  <rv s="0">
    <fb>389.77</fb>
    <v>1</v>
  </rv>
  <rv s="0">
    <fb>235.23</fb>
    <v>1</v>
  </rv>
  <rv s="0">
    <fb>201.24449999999999</fb>
    <v>2</v>
  </rv>
  <rv s="0">
    <fb>821.6</fb>
    <v>2</v>
  </rv>
  <rv s="0">
    <fb>466.78</fb>
    <v>1</v>
  </rv>
  <rv s="0">
    <fb>45348</fb>
    <v>0</v>
  </rv>
  <rv s="0">
    <fb>14.18</fb>
    <v>1</v>
  </rv>
  <rv s="0">
    <fb>53.17</fb>
    <v>1</v>
  </rv>
  <rv s="0">
    <fb>17.87</fb>
    <v>1</v>
  </rv>
  <rv s="0">
    <fb>142.58000000000001</fb>
    <v>1</v>
  </rv>
  <rv s="0">
    <fb>388.27</fb>
    <v>1</v>
  </rv>
  <rv s="0">
    <fb>13.163500000000001</fb>
    <v>1</v>
  </rv>
  <rv s="0">
    <fb>241.7</fb>
    <v>1</v>
  </rv>
  <rv s="0">
    <fb>363.21</fb>
    <v>1</v>
  </rv>
  <rv s="0">
    <fb>206.26320000000001</fb>
    <v>2</v>
  </rv>
  <rv s="0">
    <fb>840.4</fb>
    <v>2</v>
  </rv>
  <rv s="0">
    <fb>465.07</fb>
    <v>1</v>
  </rv>
  <rv s="0">
    <fb>45349</fb>
    <v>0</v>
  </rv>
  <rv s="0">
    <fb>14.35</fb>
    <v>1</v>
  </rv>
  <rv s="0">
    <fb>52.79</fb>
    <v>1</v>
  </rv>
  <rv s="0">
    <fb>17.989999999999998</fb>
    <v>1</v>
  </rv>
  <rv s="0">
    <fb>139.5</fb>
    <v>1</v>
  </rv>
  <rv s="0">
    <fb>386.46</fb>
    <v>1</v>
  </rv>
  <rv s="0">
    <fb>13.5776</fb>
    <v>1</v>
  </rv>
  <rv s="0">
    <fb>242.49</fb>
    <v>1</v>
  </rv>
  <rv s="0">
    <fb>360.66</fb>
    <v>1</v>
  </rv>
  <rv s="0">
    <fb>208.4992</fb>
    <v>2</v>
  </rv>
  <rv s="0">
    <fb>850.1</fb>
    <v>2</v>
  </rv>
  <rv s="0">
    <fb>465.93</fb>
    <v>1</v>
  </rv>
  <rv s="0">
    <fb>45350</fb>
    <v>0</v>
  </rv>
  <rv s="0">
    <fb>53.01</fb>
    <v>1</v>
  </rv>
  <rv s="0">
    <fb>17.82</fb>
    <v>1</v>
  </rv>
  <rv s="0">
    <fb>140.08000000000001</fb>
    <v>1</v>
  </rv>
  <rv s="0">
    <fb>386.59</fb>
    <v>1</v>
  </rv>
  <rv s="0">
    <fb>13.636799999999999</fb>
    <v>1</v>
  </rv>
  <rv s="0">
    <fb>237.29</fb>
    <v>1</v>
  </rv>
  <rv s="0">
    <fb>364.81</fb>
    <v>1</v>
  </rv>
  <rv s="0">
    <fb>208.69800000000001</fb>
    <v>2</v>
  </rv>
  <rv s="0">
    <fb>842.2</fb>
    <v>2</v>
  </rv>
  <rv s="0">
    <fb>465.21</fb>
    <v>1</v>
  </rv>
  <rv s="0">
    <fb>45351</fb>
    <v>0</v>
  </rv>
  <rv s="0">
    <fb>16.03</fb>
    <v>1</v>
  </rv>
  <rv s="0">
    <fb>53.11</fb>
    <v>1</v>
  </rv>
  <rv s="0">
    <fb>17.96</fb>
    <v>1</v>
  </rv>
  <rv s="0">
    <fb>139.47999999999999</fb>
    <v>1</v>
  </rv>
  <rv s="0">
    <fb>385.6</fb>
    <v>1</v>
  </rv>
  <rv s="0">
    <fb>13.7255</fb>
    <v>1</v>
  </rv>
  <rv s="0">
    <fb>241.97</fb>
    <v>1</v>
  </rv>
  <rv s="0">
    <fb>365.05</fb>
    <v>1</v>
  </rv>
  <rv s="0">
    <fb>204.2259</fb>
    <v>2</v>
  </rv>
  <rv s="0">
    <fb>850.4</fb>
    <v>2</v>
  </rv>
  <rv s="0">
    <fb>466.93</fb>
    <v>1</v>
  </rv>
  <rv s="0">
    <fb>45352</fb>
    <v>0</v>
  </rv>
  <rv s="0">
    <fb>17.010000000000002</fb>
    <v>1</v>
  </rv>
  <rv s="0">
    <fb>54.24</fb>
    <v>1</v>
  </rv>
  <rv s="0">
    <fb>17.98</fb>
    <v>1</v>
  </rv>
  <rv s="0">
    <fb>140.79</fb>
    <v>1</v>
  </rv>
  <rv s="0">
    <fb>397.9</fb>
    <v>1</v>
  </rv>
  <rv s="0">
    <fb>13.498799999999999</fb>
    <v>1</v>
  </rv>
  <rv s="0">
    <fb>219.23</fb>
    <v>1</v>
  </rv>
  <rv s="0">
    <fb>367.85</fb>
    <v>1</v>
  </rv>
  <rv s="0">
    <fb>206.11410000000001</fb>
    <v>2</v>
  </rv>
  <rv s="0">
    <fb>847.7</fb>
    <v>2</v>
  </rv>
  <rv s="0">
    <fb>471.43</fb>
    <v>1</v>
  </rv>
  <rv s="0">
    <fb>45355</fb>
    <v>0</v>
  </rv>
  <rv s="0">
    <fb>16.690000000000001</fb>
    <v>1</v>
  </rv>
  <rv s="0">
    <fb>53.22</fb>
    <v>1</v>
  </rv>
  <rv s="0">
    <fb>18.100000000000001</fb>
    <v>1</v>
  </rv>
  <rv s="0">
    <fb>138.81</fb>
    <v>1</v>
  </rv>
  <rv s="0">
    <fb>400.59</fb>
    <v>1</v>
  </rv>
  <rv s="0">
    <fb>12.9071</fb>
    <v>1</v>
  </rv>
  <rv s="0">
    <fb>214.22</fb>
    <v>1</v>
  </rv>
  <rv s="0">
    <fb>364.42</fb>
    <v>1</v>
  </rv>
  <rv s="0">
    <fb>842.8</fb>
    <v>2</v>
  </rv>
  <rv s="0">
    <fb>470.87</fb>
    <v>1</v>
  </rv>
  <rv s="0">
    <fb>45356</fb>
    <v>0</v>
  </rv>
  <rv s="0">
    <fb>16.27</fb>
    <v>1</v>
  </rv>
  <rv s="0">
    <fb>53.46</fb>
    <v>1</v>
  </rv>
  <rv s="0">
    <fb>17.899999999999999</fb>
    <v>1</v>
  </rv>
  <rv s="0">
    <fb>136.28</fb>
    <v>1</v>
  </rv>
  <rv s="0">
    <fb>387.32</fb>
    <v>1</v>
  </rv>
  <rv s="0">
    <fb>12.532400000000001</fb>
    <v>1</v>
  </rv>
  <rv s="0">
    <fb>206.36</fb>
    <v>1</v>
  </rv>
  <rv s="0">
    <fb>366.73</fb>
    <v>1</v>
  </rv>
  <rv s="0">
    <fb>208.5986</fb>
    <v>2</v>
  </rv>
  <rv s="0">
    <fb>846.4</fb>
    <v>2</v>
  </rv>
  <rv s="0">
    <fb>466.15</fb>
    <v>1</v>
  </rv>
  <rv s="0">
    <fb>45357</fb>
    <v>0</v>
  </rv>
  <rv s="0">
    <fb>15.86</fb>
    <v>1</v>
  </rv>
  <rv s="0">
    <fb>54.15</fb>
    <v>1</v>
  </rv>
  <rv s="0">
    <fb>135.52000000000001</fb>
    <v>1</v>
  </rv>
  <rv s="0">
    <fb>388.16</fb>
    <v>1</v>
  </rv>
  <rv s="0">
    <fb>202.42</fb>
    <v>1</v>
  </rv>
  <rv s="0">
    <fb>366.63</fb>
    <v>1</v>
  </rv>
  <rv s="0">
    <fb>211.0831</fb>
    <v>2</v>
  </rv>
  <rv s="0">
    <fb>839.8</fb>
    <v>2</v>
  </rv>
  <rv s="0">
    <fb>468.62</fb>
    <v>1</v>
  </rv>
  <rv s="0">
    <fb>45358</fb>
    <v>0</v>
  </rv>
  <rv s="0">
    <fb>16.64</fb>
    <v>1</v>
  </rv>
  <rv s="0">
    <fb>54.25</fb>
    <v>1</v>
  </rv>
  <rv s="0">
    <fb>17.59</fb>
    <v>1</v>
  </rv>
  <rv s="0">
    <fb>135.4</fb>
    <v>1</v>
  </rv>
  <rv s="0">
    <fb>392.68</fb>
    <v>1</v>
  </rv>
  <rv s="0">
    <fb>201.27</fb>
    <v>1</v>
  </rv>
  <rv s="0">
    <fb>375.32</fb>
    <v>1</v>
  </rv>
  <rv s="0">
    <fb>206.66069999999999</fb>
    <v>2</v>
  </rv>
  <rv s="0">
    <fb>829.1</fb>
    <v>2</v>
  </rv>
  <rv s="0">
    <fb>473.26</fb>
    <v>1</v>
  </rv>
  <rv s="0">
    <fb>45359</fb>
    <v>0</v>
  </rv>
  <rv s="0">
    <fb>16.25</fb>
    <v>1</v>
  </rv>
  <rv s="0">
    <fb>54.81</fb>
    <v>1</v>
  </rv>
  <rv s="0">
    <fb>17.61</fb>
    <v>1</v>
  </rv>
  <rv s="0">
    <fb>135.15</fb>
    <v>1</v>
  </rv>
  <rv s="0">
    <fb>391.85</fb>
    <v>1</v>
  </rv>
  <rv s="0">
    <fb>12.9466</fb>
    <v>1</v>
  </rv>
  <rv s="0">
    <fb>198.69</fb>
    <v>1</v>
  </rv>
  <rv s="0">
    <fb>374.1</fb>
    <v>1</v>
  </rv>
  <rv s="0">
    <fb>207.50540000000001</fb>
    <v>2</v>
  </rv>
  <rv s="0">
    <fb>832.6</fb>
    <v>2</v>
  </rv>
  <rv s="0">
    <fb>470.39</fb>
    <v>1</v>
  </rv>
  <rv s="0">
    <fb>45362</fb>
    <v>0</v>
  </rv>
  <rv s="0">
    <fb>16.100000000000001</fb>
    <v>1</v>
  </rv>
  <rv s="0">
    <fb>54.91</fb>
    <v>1</v>
  </rv>
  <rv s="0">
    <fb>17.39</fb>
    <v>1</v>
  </rv>
  <rv s="0">
    <fb>136.72999999999999</fb>
    <v>1</v>
  </rv>
  <rv s="0">
    <fb>378.9</fb>
    <v>1</v>
  </rv>
  <rv s="0">
    <fb>13.272</fb>
    <v>1</v>
  </rv>
  <rv s="0">
    <fb>200.74</fb>
    <v>1</v>
  </rv>
  <rv s="0">
    <fb>375.05</fb>
    <v>1</v>
  </rv>
  <rv s="0">
    <fb>209.98990000000001</fb>
    <v>2</v>
  </rv>
  <rv s="0">
    <fb>470</fb>
    <v>1</v>
  </rv>
  <rv s="0">
    <fb>45363</fb>
    <v>0</v>
  </rv>
  <rv s="0">
    <fb>16.2</fb>
    <v>1</v>
  </rv>
  <rv s="0">
    <fb>57.07</fb>
    <v>1</v>
  </rv>
  <rv s="0">
    <fb>17.489999999999998</fb>
    <v>1</v>
  </rv>
  <rv s="0">
    <fb>136.02000000000001</fb>
    <v>1</v>
  </rv>
  <rv s="0">
    <fb>389.4</fb>
    <v>1</v>
  </rv>
  <rv s="0">
    <fb>13.508599999999999</fb>
    <v>1</v>
  </rv>
  <rv s="0">
    <fb>201.24</fb>
    <v>1</v>
  </rv>
  <rv s="0">
    <fb>372.65</fb>
    <v>1</v>
  </rv>
  <rv s="0">
    <fb>210.7353</fb>
    <v>2</v>
  </rv>
  <rv s="0">
    <fb>844.9</fb>
    <v>2</v>
  </rv>
  <rv s="0">
    <fb>475.03</fb>
    <v>1</v>
  </rv>
  <rv s="0">
    <fb>45364</fb>
    <v>0</v>
  </rv>
  <rv s="0">
    <fb>16.62</fb>
    <v>1</v>
  </rv>
  <rv s="0">
    <fb>58.27</fb>
    <v>1</v>
  </rv>
  <rv s="0">
    <fb>17.510000000000002</fb>
    <v>1</v>
  </rv>
  <rv s="0">
    <fb>136.96</fb>
    <v>1</v>
  </rv>
  <rv s="0">
    <fb>382.99</fb>
    <v>1</v>
  </rv>
  <rv s="0">
    <fb>13.804399999999999</fb>
    <v>1</v>
  </rv>
  <rv s="0">
    <fb>201.43</fb>
    <v>1</v>
  </rv>
  <rv s="0">
    <fb>378.85</fb>
    <v>1</v>
  </rv>
  <rv s="0">
    <fb>207.1576</fb>
    <v>2</v>
  </rv>
  <rv s="0">
    <fb>474.31</fb>
    <v>1</v>
  </rv>
  <rv s="0">
    <fb>45365</fb>
    <v>0</v>
  </rv>
  <rv s="0">
    <fb>16.190000000000001</fb>
    <v>1</v>
  </rv>
  <rv s="0">
    <fb>58.21</fb>
    <v>1</v>
  </rv>
  <rv s="0">
    <fb>17.34</fb>
    <v>1</v>
  </rv>
  <rv s="0">
    <fb>135.03</fb>
    <v>1</v>
  </rv>
  <rv s="0">
    <fb>384.31</fb>
    <v>1</v>
  </rv>
  <rv s="0">
    <fb>13.794600000000001</fb>
    <v>1</v>
  </rv>
  <rv s="0">
    <fb>198.83</fb>
    <v>1</v>
  </rv>
  <rv s="0">
    <fb>207.95269999999999</fb>
    <v>2</v>
  </rv>
  <rv s="0">
    <fb>859</fb>
    <v>2</v>
  </rv>
  <rv s="0">
    <fb>473.27</fb>
    <v>1</v>
  </rv>
  <rv s="0">
    <fb>45366</fb>
    <v>0</v>
  </rv>
  <rv s="0">
    <fb>16.07</fb>
    <v>1</v>
  </rv>
  <rv s="0">
    <fb>59.31</fb>
    <v>1</v>
  </rv>
  <rv s="0">
    <fb>17.309999999999999</fb>
    <v>1</v>
  </rv>
  <rv s="0">
    <fb>134.27000000000001</fb>
    <v>1</v>
  </rv>
  <rv s="0">
    <fb>396.28</fb>
    <v>1</v>
  </rv>
  <rv s="0">
    <fb>13.7157</fb>
    <v>1</v>
  </rv>
  <rv s="0">
    <fb>194.03</fb>
    <v>1</v>
  </rv>
  <rv s="0">
    <fb>383.39</fb>
    <v>1</v>
  </rv>
  <rv s="0">
    <fb>212.3751</fb>
    <v>2</v>
  </rv>
  <rv s="0">
    <fb>867.2</fb>
    <v>2</v>
  </rv>
  <rv s="0">
    <fb>470.01</fb>
    <v>1</v>
  </rv>
  <rv s="0">
    <fb>45369</fb>
    <v>0</v>
  </rv>
  <rv s="0">
    <fb>16.079999999999998</fb>
    <v>1</v>
  </rv>
  <rv s="0">
    <fb>60.41</fb>
    <v>1</v>
  </rv>
  <rv s="0">
    <fb>17.43</fb>
    <v>1</v>
  </rv>
  <rv s="0">
    <fb>132.47999999999999</fb>
    <v>1</v>
  </rv>
  <rv s="0">
    <fb>392.62</fb>
    <v>1</v>
  </rv>
  <rv s="0">
    <fb>13.8734</fb>
    <v>1</v>
  </rv>
  <rv s="0">
    <fb>195.94</fb>
    <v>1</v>
  </rv>
  <rv s="0">
    <fb>385.31</fb>
    <v>1</v>
  </rv>
  <rv s="0">
    <fb>213.81610000000001</fb>
    <v>2</v>
  </rv>
  <rv s="0">
    <fb>872.8</fb>
    <v>2</v>
  </rv>
  <rv s="0">
    <fb>472.95</fb>
    <v>1</v>
  </rv>
  <rv s="0">
    <fb>45370</fb>
    <v>0</v>
  </rv>
  <rv s="0">
    <fb>61.03</fb>
    <v>1</v>
  </rv>
  <rv s="0">
    <fb>17.7</fb>
    <v>1</v>
  </rv>
  <rv s="0">
    <fb>132.96</fb>
    <v>1</v>
  </rv>
  <rv s="0">
    <fb>390.53</fb>
    <v>1</v>
  </rv>
  <rv s="0">
    <fb>13.666399999999999</fb>
    <v>1</v>
  </rv>
  <rv s="0">
    <fb>195.24</fb>
    <v>1</v>
  </rv>
  <rv s="0">
    <fb>391.51</fb>
    <v>1</v>
  </rv>
  <rv s="0">
    <fb>213.667</fb>
    <v>2</v>
  </rv>
  <rv s="0">
    <fb>862.3</fb>
    <v>2</v>
  </rv>
  <rv s="0">
    <fb>475.6</fb>
    <v>1</v>
  </rv>
  <rv s="0">
    <fb>45371</fb>
    <v>0</v>
  </rv>
  <rv s="0">
    <fb>16.91</fb>
    <v>1</v>
  </rv>
  <rv s="0">
    <fb>61.31</fb>
    <v>1</v>
  </rv>
  <rv s="0">
    <fb>17.940000000000001</fb>
    <v>1</v>
  </rv>
  <rv s="0">
    <fb>132.32</fb>
    <v>1</v>
  </rv>
  <rv s="0">
    <fb>390.37</fb>
    <v>1</v>
  </rv>
  <rv s="0">
    <fb>14.1693</fb>
    <v>1</v>
  </rv>
  <rv s="0">
    <fb>197.3</fb>
    <v>1</v>
  </rv>
  <rv s="0">
    <fb>394.05</fb>
    <v>1</v>
  </rv>
  <rv s="0">
    <fb>213.3689</fb>
    <v>2</v>
  </rv>
  <rv s="0">
    <fb>858.1</fb>
    <v>2</v>
  </rv>
  <rv s="0">
    <fb>479.75</fb>
    <v>1</v>
  </rv>
  <rv s="0">
    <fb>45372</fb>
    <v>0</v>
  </rv>
  <rv s="0">
    <fb>62.47</fb>
    <v>1</v>
  </rv>
  <rv s="0">
    <fb>18.61</fb>
    <v>1</v>
  </rv>
  <rv s="0">
    <fb>391.96</fb>
    <v>1</v>
  </rv>
  <rv s="0">
    <fb>14.100199999999999</fb>
    <v>1</v>
  </rv>
  <rv s="0">
    <fb>198.07</fb>
    <v>1</v>
  </rv>
  <rv s="0">
    <fb>397.64</fb>
    <v>1</v>
  </rv>
  <rv s="0">
    <fb>213.96510000000001</fb>
    <v>2</v>
  </rv>
  <rv s="0">
    <fb>860.2</fb>
    <v>2</v>
  </rv>
  <rv s="0">
    <fb>481.35</fb>
    <v>1</v>
  </rv>
  <rv s="0">
    <fb>45373</fb>
    <v>0</v>
  </rv>
  <rv s="0">
    <fb>15.73</fb>
    <v>1</v>
  </rv>
  <rv s="0">
    <fb>62</fb>
    <v>1</v>
  </rv>
  <rv s="0">
    <fb>18.239999999999998</fb>
    <v>1</v>
  </rv>
  <rv s="0">
    <fb>131.69999999999999</fb>
    <v>1</v>
  </rv>
  <rv s="0">
    <fb>394.07</fb>
    <v>1</v>
  </rv>
  <rv s="0">
    <fb>13.7453</fb>
    <v>1</v>
  </rv>
  <rv s="0">
    <fb>194.95</fb>
    <v>1</v>
  </rv>
  <rv s="0">
    <fb>398.86</fb>
    <v>1</v>
  </rv>
  <rv s="0">
    <fb>213.91550000000001</fb>
    <v>2</v>
  </rv>
  <rv s="0">
    <fb>846.2</fb>
    <v>2</v>
  </rv>
  <rv s="0">
    <fb>479.18</fb>
    <v>1</v>
  </rv>
  <rv s="0">
    <fb>45376</fb>
    <v>0</v>
  </rv>
  <rv s="0">
    <fb>62.51</fb>
    <v>1</v>
  </rv>
  <rv s="0">
    <fb>18.47</fb>
    <v>1</v>
  </rv>
  <rv s="0">
    <fb>130.52000000000001</fb>
    <v>1</v>
  </rv>
  <rv s="0">
    <fb>391.71</fb>
    <v>1</v>
  </rv>
  <rv s="0">
    <fb>194.07</fb>
    <v>1</v>
  </rv>
  <rv s="0">
    <fb>398.03</fb>
    <v>1</v>
  </rv>
  <rv s="0">
    <fb>215.55520000000001</fb>
    <v>2</v>
  </rv>
  <rv s="0">
    <fb>847.9</fb>
    <v>2</v>
  </rv>
  <rv s="0">
    <fb>477.94</fb>
    <v>1</v>
  </rv>
  <rv s="0">
    <fb>45377</fb>
    <v>0</v>
  </rv>
  <rv s="0">
    <fb>15.75</fb>
    <v>1</v>
  </rv>
  <rv s="0">
    <fb>61.82</fb>
    <v>1</v>
  </rv>
  <rv s="0">
    <fb>18.63</fb>
    <v>1</v>
  </rv>
  <rv s="0">
    <fb>130.9</fb>
    <v>1</v>
  </rv>
  <rv s="0">
    <fb>397.63</fb>
    <v>1</v>
  </rv>
  <rv s="0">
    <fb>14.257999999999999</fb>
    <v>1</v>
  </rv>
  <rv s="0">
    <fb>195.63</fb>
    <v>1</v>
  </rv>
  <rv s="0">
    <fb>398.52</fb>
    <v>1</v>
  </rv>
  <rv s="0">
    <fb>216.69810000000001</fb>
    <v>2</v>
  </rv>
  <rv s="0">
    <fb>828.6</fb>
    <v>2</v>
  </rv>
  <rv s="0">
    <fb>476.6</fb>
    <v>1</v>
  </rv>
  <rv s="0">
    <fb>45378</fb>
    <v>0</v>
  </rv>
  <rv s="0">
    <fb>62.99</fb>
    <v>1</v>
  </rv>
  <rv s="0">
    <fb>18.78</fb>
    <v>1</v>
  </rv>
  <rv s="0">
    <fb>131.87</fb>
    <v>1</v>
  </rv>
  <rv s="0">
    <fb>400.1</fb>
    <v>1</v>
  </rv>
  <rv s="0">
    <fb>14.1594</fb>
    <v>1</v>
  </rv>
  <rv s="0">
    <fb>193.48</fb>
    <v>1</v>
  </rv>
  <rv s="0">
    <fb>409.14</fb>
    <v>1</v>
  </rv>
  <rv s="0">
    <fb>213.6173</fb>
    <v>2</v>
  </rv>
  <rv s="0">
    <fb>825.5</fb>
    <v>2</v>
  </rv>
  <rv s="0">
    <fb>480.76</fb>
    <v>1</v>
  </rv>
  <rv s="0">
    <fb>45379</fb>
    <v>0</v>
  </rv>
  <rv s="0">
    <fb>15.94</fb>
    <v>1</v>
  </rv>
  <rv s="0">
    <fb>62.81</fb>
    <v>1</v>
  </rv>
  <rv s="0">
    <fb>18.86</fb>
    <v>1</v>
  </rv>
  <rv s="0">
    <fb>132.66999999999999</fb>
    <v>1</v>
  </rv>
  <rv s="0">
    <fb>399.09</fb>
    <v>1</v>
  </rv>
  <rv s="0">
    <fb>14.080500000000001</fb>
    <v>1</v>
  </rv>
  <rv s="0">
    <fb>192.63</fb>
    <v>1</v>
  </rv>
  <rv s="0">
    <fb>410.74</fb>
    <v>1</v>
  </rv>
  <rv s="0">
    <fb>214.11420000000001</fb>
    <v>2</v>
  </rv>
  <rv s="0">
    <fb>821.8</fb>
    <v>2</v>
  </rv>
  <rv s="0">
    <fb>480.7</fb>
    <v>1</v>
  </rv>
  <rv s="0">
    <fb>45383</fb>
    <v>0</v>
  </rv>
  <rv s="0">
    <fb>15.74</fb>
    <v>1</v>
  </rv>
  <rv s="0">
    <fb>62.35</fb>
    <v>1</v>
  </rv>
  <rv s="0">
    <fb>18.57</fb>
    <v>1</v>
  </rv>
  <rv s="0">
    <fb>133.34</fb>
    <v>1</v>
  </rv>
  <rv s="0">
    <fb>394.87</fb>
    <v>1</v>
  </rv>
  <rv s="0">
    <fb>13.765000000000001</fb>
    <v>1</v>
  </rv>
  <rv s="0">
    <fb>192.13</fb>
    <v>1</v>
  </rv>
  <rv s="0">
    <fb>404.14</fb>
    <v>1</v>
  </rv>
  <rv s="0">
    <fb>208.00229999999999</fb>
    <v>2</v>
  </rv>
  <rv s="0">
    <fb>830.3</fb>
    <v>2</v>
  </rv>
  <rv s="0">
    <fb>480.07</fb>
    <v>1</v>
  </rv>
  <rv s="0">
    <fb>45384</fb>
    <v>0</v>
  </rv>
  <rv s="0">
    <fb>15.26</fb>
    <v>1</v>
  </rv>
  <rv s="0">
    <fb>62.7</fb>
    <v>1</v>
  </rv>
  <rv s="0">
    <fb>18.510000000000002</fb>
    <v>1</v>
  </rv>
  <rv s="0">
    <fb>132.15</fb>
    <v>1</v>
  </rv>
  <rv s="0">
    <fb>382.36</fb>
    <v>1</v>
  </rv>
  <rv s="0">
    <fb>13.5382</fb>
    <v>1</v>
  </rv>
  <rv s="0">
    <fb>188.74</fb>
    <v>1</v>
  </rv>
  <rv s="0">
    <fb>404</fb>
    <v>1</v>
  </rv>
  <rv s="0">
    <fb>208.3502</fb>
    <v>2</v>
  </rv>
  <rv s="0">
    <fb>833.7</fb>
    <v>2</v>
  </rv>
  <rv s="0">
    <fb>476.93</fb>
    <v>1</v>
  </rv>
  <rv s="0">
    <fb>45385</fb>
    <v>0</v>
  </rv>
  <rv s="0">
    <fb>15.49</fb>
    <v>1</v>
  </rv>
  <rv s="0">
    <fb>62.65</fb>
    <v>1</v>
  </rv>
  <rv s="0">
    <fb>19.38</fb>
    <v>1</v>
  </rv>
  <rv s="0">
    <fb>132.52000000000001</fb>
    <v>1</v>
  </rv>
  <rv s="0">
    <fb>383.42</fb>
    <v>1</v>
  </rv>
  <rv s="0">
    <fb>13.459300000000001</fb>
    <v>1</v>
  </rv>
  <rv s="0">
    <fb>186.31</fb>
    <v>1</v>
  </rv>
  <rv s="0">
    <fb>406.03</fb>
    <v>1</v>
  </rv>
  <rv s="0">
    <fb>203.083</fb>
    <v>2</v>
  </rv>
  <rv s="0">
    <fb>477.36</fb>
    <v>1</v>
  </rv>
  <rv s="0">
    <fb>45386</fb>
    <v>0</v>
  </rv>
  <rv s="0">
    <fb>15.12</fb>
    <v>1</v>
  </rv>
  <rv s="0">
    <fb>63.24</fb>
    <v>1</v>
  </rv>
  <rv s="0">
    <fb>19.04</fb>
    <v>1</v>
  </rv>
  <rv s="0">
    <fb>129.56</fb>
    <v>1</v>
  </rv>
  <rv s="0">
    <fb>378.92</fb>
    <v>1</v>
  </rv>
  <rv s="0">
    <fb>13.4001</fb>
    <v>1</v>
  </rv>
  <rv s="0">
    <fb>182.01</fb>
    <v>1</v>
  </rv>
  <rv s="0">
    <fb>407.11</fb>
    <v>1</v>
  </rv>
  <rv s="0">
    <fb>204.92160000000001</fb>
    <v>2</v>
  </rv>
  <rv s="0">
    <fb>816</fb>
    <v>2</v>
  </rv>
  <rv s="0">
    <fb>471.48</fb>
    <v>1</v>
  </rv>
  <rv s="0">
    <fb>45387</fb>
    <v>0</v>
  </rv>
  <rv s="0">
    <fb>15.17</fb>
    <v>1</v>
  </rv>
  <rv s="0">
    <fb>63.46</fb>
    <v>1</v>
  </rv>
  <rv s="0">
    <fb>19.28</fb>
    <v>1</v>
  </rv>
  <rv s="0">
    <fb>130.29</fb>
    <v>1</v>
  </rv>
  <rv s="0">
    <fb>388.39</fb>
    <v>1</v>
  </rv>
  <rv s="0">
    <fb>13.2818</fb>
    <v>1</v>
  </rv>
  <rv s="0">
    <fb>183.34</fb>
    <v>1</v>
  </rv>
  <rv s="0">
    <fb>412.54</fb>
    <v>1</v>
  </rv>
  <rv s="0">
    <fb>206.76009999999999</fb>
    <v>2</v>
  </rv>
  <rv s="0">
    <fb>819.4</fb>
    <v>2</v>
  </rv>
  <rv s="0">
    <fb>476.49</fb>
    <v>1</v>
  </rv>
  <rv s="0">
    <fb>45390</fb>
    <v>0</v>
  </rv>
  <rv s="0">
    <fb>15.51</fb>
    <v>1</v>
  </rv>
  <rv s="0">
    <fb>63.18</fb>
    <v>1</v>
  </rv>
  <rv s="0">
    <fb>19.600000000000001</fb>
    <v>1</v>
  </rv>
  <rv s="0">
    <fb>130</fb>
    <v>1</v>
  </rv>
  <rv s="0">
    <fb>386.93</fb>
    <v>1</v>
  </rv>
  <rv s="0">
    <fb>13.3903</fb>
    <v>1</v>
  </rv>
  <rv s="0">
    <fb>183.71</fb>
    <v>1</v>
  </rv>
  <rv s="0">
    <fb>410.75</fb>
    <v>1</v>
  </rv>
  <rv s="0">
    <fb>206.36259999999999</fb>
    <v>2</v>
  </rv>
  <rv s="0">
    <fb>799.8</fb>
    <v>2</v>
  </rv>
  <rv s="0">
    <fb>476.68</fb>
    <v>1</v>
  </rv>
  <rv s="0">
    <fb>45391</fb>
    <v>0</v>
  </rv>
  <rv s="0">
    <fb>15.79</fb>
    <v>1</v>
  </rv>
  <rv s="0">
    <fb>63.9</fb>
    <v>1</v>
  </rv>
  <rv s="0">
    <fb>19.34</fb>
    <v>1</v>
  </rv>
  <rv s="0">
    <fb>130.69</fb>
    <v>1</v>
  </rv>
  <rv s="0">
    <fb>390.96</fb>
    <v>1</v>
  </rv>
  <rv s="0">
    <fb>13.340999999999999</fb>
    <v>1</v>
  </rv>
  <rv s="0">
    <fb>188.5</fb>
    <v>1</v>
  </rv>
  <rv s="0">
    <fb>411.48</fb>
    <v>1</v>
  </rv>
  <rv s="0">
    <fb>208.4496</fb>
    <v>2</v>
  </rv>
  <rv s="0">
    <fb>807.3</fb>
    <v>2</v>
  </rv>
  <rv s="0">
    <fb>477.27</fb>
    <v>1</v>
  </rv>
  <rv s="0">
    <fb>45392</fb>
    <v>0</v>
  </rv>
  <rv s="0">
    <fb>15.88</fb>
    <v>1</v>
  </rv>
  <rv s="0">
    <fb>63.89</fb>
    <v>1</v>
  </rv>
  <rv s="0">
    <fb>18.93</fb>
    <v>1</v>
  </rv>
  <rv s="0">
    <fb>129.30000000000001</fb>
    <v>1</v>
  </rv>
  <rv s="0">
    <fb>388.46</fb>
    <v>1</v>
  </rv>
  <rv s="0">
    <fb>12.7494</fb>
    <v>1</v>
  </rv>
  <rv s="0">
    <fb>183.95</fb>
    <v>1</v>
  </rv>
  <rv s="0">
    <fb>411.97</fb>
    <v>1</v>
  </rv>
  <rv s="0">
    <fb>205.36879999999999</fb>
    <v>2</v>
  </rv>
  <rv s="0">
    <fb>795.2</fb>
    <v>2</v>
  </rv>
  <rv s="0">
    <fb>472.65</fb>
    <v>1</v>
  </rv>
  <rv s="0">
    <fb>45393</fb>
    <v>0</v>
  </rv>
  <rv s="0">
    <fb>15.81</fb>
    <v>1</v>
  </rv>
  <rv s="0">
    <fb>62.57</fb>
    <v>1</v>
  </rv>
  <rv s="0">
    <fb>18.87</fb>
    <v>1</v>
  </rv>
  <rv s="0">
    <fb>129.18</fb>
    <v>1</v>
  </rv>
  <rv s="0">
    <fb>392.26</fb>
    <v>1</v>
  </rv>
  <rv s="0">
    <fb>184.78</fb>
    <v>1</v>
  </rv>
  <rv s="0">
    <fb>412.84</fb>
    <v>1</v>
  </rv>
  <rv s="0">
    <fb>207.55510000000001</fb>
    <v>2</v>
  </rv>
  <rv s="0">
    <fb>793</fb>
    <v>2</v>
  </rv>
  <rv s="0">
    <fb>476.06</fb>
    <v>1</v>
  </rv>
  <rv s="0">
    <fb>45394</fb>
    <v>0</v>
  </rv>
  <rv s="0">
    <fb>60.97</fb>
    <v>1</v>
  </rv>
  <rv s="0">
    <fb>18.54</fb>
    <v>1</v>
  </rv>
  <rv s="0">
    <fb>127.89</fb>
    <v>1</v>
  </rv>
  <rv s="0">
    <fb>384.8</fb>
    <v>1</v>
  </rv>
  <rv s="0">
    <fb>12.404299999999999</fb>
    <v>1</v>
  </rv>
  <rv s="0">
    <fb>181.41</fb>
    <v>1</v>
  </rv>
  <rv s="0">
    <fb>397.27</fb>
    <v>1</v>
  </rv>
  <rv s="0">
    <fb>207.70419999999999</fb>
    <v>2</v>
  </rv>
  <rv s="0">
    <fb>790.5</fb>
    <v>2</v>
  </rv>
  <rv s="0">
    <fb>469.57</fb>
    <v>1</v>
  </rv>
  <rv s="0">
    <fb>45397</fb>
    <v>0</v>
  </rv>
  <rv s="0">
    <fb>15.39</fb>
    <v>1</v>
  </rv>
  <rv s="0">
    <fb>60.52</fb>
    <v>1</v>
  </rv>
  <rv s="0">
    <fb>18.07</fb>
    <v>1</v>
  </rv>
  <rv s="0">
    <fb>127.05</fb>
    <v>1</v>
  </rv>
  <rv s="0">
    <fb>377.36</fb>
    <v>1</v>
  </rv>
  <rv s="0">
    <fb>12.069000000000001</fb>
    <v>1</v>
  </rv>
  <rv s="0">
    <fb>174.85</fb>
    <v>1</v>
  </rv>
  <rv s="0">
    <fb>393.8</fb>
    <v>1</v>
  </rv>
  <rv s="0">
    <fb>208.10169999999999</fb>
    <v>2</v>
  </rv>
  <rv s="0">
    <fb>781.2</fb>
    <v>2</v>
  </rv>
  <rv s="0">
    <fb>463.61</fb>
    <v>1</v>
  </rv>
  <rv s="0">
    <fb>45398</fb>
    <v>0</v>
  </rv>
  <rv s="0">
    <fb>60.27</fb>
    <v>1</v>
  </rv>
  <rv s="0">
    <fb>18.350000000000001</fb>
    <v>1</v>
  </rv>
  <rv s="0">
    <fb>126.55</fb>
    <v>1</v>
  </rv>
  <rv s="0">
    <fb>378.55</fb>
    <v>1</v>
  </rv>
  <rv s="0">
    <fb>11.6647</fb>
    <v>1</v>
  </rv>
  <rv s="0">
    <fb>174.32</fb>
    <v>1</v>
  </rv>
  <rv s="0">
    <fb>210.785</fb>
    <v>2</v>
  </rv>
  <rv s="0">
    <fb>794.8</fb>
    <v>2</v>
  </rv>
  <rv s="0">
    <fb>462.78</fb>
    <v>1</v>
  </rv>
  <rv s="0">
    <fb>45399</fb>
    <v>0</v>
  </rv>
  <rv s="0">
    <fb>16</fb>
    <v>1</v>
  </rv>
  <rv s="0">
    <fb>60.42</fb>
    <v>1</v>
  </rv>
  <rv s="0">
    <fb>18.309999999999999</fb>
    <v>1</v>
  </rv>
  <rv s="0">
    <fb>126.31</fb>
    <v>1</v>
  </rv>
  <rv s="0">
    <fb>374.17</fb>
    <v>1</v>
  </rv>
  <rv s="0">
    <fb>11.507</fb>
    <v>1</v>
  </rv>
  <rv s="0">
    <fb>172.96</fb>
    <v>1</v>
  </rv>
  <rv s="0">
    <fb>396.88</fb>
    <v>1</v>
  </rv>
  <rv s="0">
    <fb>207.40610000000001</fb>
    <v>2</v>
  </rv>
  <rv s="0">
    <fb>781.8</fb>
    <v>2</v>
  </rv>
  <rv s="0">
    <fb>459.99</fb>
    <v>1</v>
  </rv>
  <rv s="0">
    <fb>45400</fb>
    <v>0</v>
  </rv>
  <rv s="0">
    <fb>15.34</fb>
    <v>1</v>
  </rv>
  <rv s="0">
    <fb>61.72</fb>
    <v>1</v>
  </rv>
  <rv s="0">
    <fb>18.37</fb>
    <v>1</v>
  </rv>
  <rv s="0">
    <fb>125.63</fb>
    <v>1</v>
  </rv>
  <rv s="0">
    <fb>372.63</fb>
    <v>1</v>
  </rv>
  <rv s="0">
    <fb>11.3886</fb>
    <v>1</v>
  </rv>
  <rv s="0">
    <fb>172.97</fb>
    <v>1</v>
  </rv>
  <rv s="0">
    <fb>400.6</fb>
    <v>1</v>
  </rv>
  <rv s="0">
    <fb>208.2011</fb>
    <v>2</v>
  </rv>
  <rv s="0">
    <fb>804</fb>
    <v>2</v>
  </rv>
  <rv s="0">
    <fb>458.94</fb>
    <v>1</v>
  </rv>
  <rv s="0">
    <fb>45401</fb>
    <v>0</v>
  </rv>
  <rv s="0">
    <fb>15.13</fb>
    <v>1</v>
  </rv>
  <rv s="0">
    <fb>62.6</fb>
    <v>1</v>
  </rv>
  <rv s="0">
    <fb>18.260000000000002</fb>
    <v>1</v>
  </rv>
  <rv s="0">
    <fb>127.27</fb>
    <v>1</v>
  </rv>
  <rv s="0">
    <fb>366.34</fb>
    <v>1</v>
  </rv>
  <rv s="0">
    <fb>11.319599999999999</fb>
    <v>1</v>
  </rv>
  <rv s="0">
    <fb>169.21</fb>
    <v>1</v>
  </rv>
  <rv s="0">
    <fb>400.32</fb>
    <v>1</v>
  </rv>
  <rv s="0">
    <fb>214.01480000000001</fb>
    <v>2</v>
  </rv>
  <rv s="0">
    <fb>796.8</fb>
    <v>2</v>
  </rv>
  <rv s="0">
    <fb>455.1</fb>
    <v>1</v>
  </rv>
  <rv s="0">
    <fb>45404</fb>
    <v>0</v>
  </rv>
  <rv s="0">
    <fb>62.5</fb>
    <v>1</v>
  </rv>
  <rv s="0">
    <fb>18.45</fb>
    <v>1</v>
  </rv>
  <rv s="0">
    <fb>127.12</fb>
    <v>1</v>
  </rv>
  <rv s="0">
    <fb>368.93</fb>
    <v>1</v>
  </rv>
  <rv s="0">
    <fb>11.625299999999999</fb>
    <v>1</v>
  </rv>
  <rv s="0">
    <fb>170.97</fb>
    <v>1</v>
  </rv>
  <rv s="0">
    <fb>399.61</fb>
    <v>1</v>
  </rv>
  <rv s="0">
    <fb>207.1079</fb>
    <v>2</v>
  </rv>
  <rv s="0">
    <fb>796.6</fb>
    <v>2</v>
  </rv>
  <rv s="0">
    <fb>459.05</fb>
    <v>1</v>
  </rv>
  <rv s="0">
    <fb>45405</fb>
    <v>0</v>
  </rv>
  <rv s="0">
    <fb>14.73</fb>
    <v>1</v>
  </rv>
  <rv s="0">
    <fb>61.79</fb>
    <v>1</v>
  </rv>
  <rv s="0">
    <fb>18.7</fb>
    <v>1</v>
  </rv>
  <rv s="0">
    <fb>127.14</fb>
    <v>1</v>
  </rv>
  <rv s="0">
    <fb>377.08</fb>
    <v>1</v>
  </rv>
  <rv s="0">
    <fb>11.6845</fb>
    <v>1</v>
  </rv>
  <rv s="0">
    <fb>176.92</fb>
    <v>1</v>
  </rv>
  <rv s="0">
    <fb>397.21</fb>
    <v>1</v>
  </rv>
  <rv s="0">
    <fb>203.33150000000001</fb>
    <v>2</v>
  </rv>
  <rv s="0">
    <fb>464.84</fb>
    <v>1</v>
  </rv>
  <rv s="0">
    <fb>45406</fb>
    <v>0</v>
  </rv>
  <rv s="0">
    <fb>61.56</fb>
    <v>1</v>
  </rv>
  <rv s="0">
    <fb>128.13999999999999</fb>
    <v>1</v>
  </rv>
  <rv s="0">
    <fb>375.01</fb>
    <v>1</v>
  </rv>
  <rv s="0">
    <fb>11.5267</fb>
    <v>1</v>
  </rv>
  <rv s="0">
    <fb>177.46</fb>
    <v>1</v>
  </rv>
  <rv s="0">
    <fb>394.62</fb>
    <v>1</v>
  </rv>
  <rv s="0">
    <fb>207.85329999999999</fb>
    <v>2</v>
  </rv>
  <rv s="0">
    <fb>799.6</fb>
    <v>2</v>
  </rv>
  <rv s="0">
    <fb>464.5</fb>
    <v>1</v>
  </rv>
  <rv s="0">
    <fb>45407</fb>
    <v>0</v>
  </rv>
  <rv s="0">
    <fb>14.68</fb>
    <v>1</v>
  </rv>
  <rv s="0">
    <fb>61</fb>
    <v>1</v>
  </rv>
  <rv s="0">
    <fb>127.31</fb>
    <v>1</v>
  </rv>
  <rv s="0">
    <fb>373.12</fb>
    <v>1</v>
  </rv>
  <rv s="0">
    <fb>11.6549</fb>
    <v>1</v>
  </rv>
  <rv s="0">
    <fb>174.81</fb>
    <v>1</v>
  </rv>
  <rv s="0">
    <fb>394.06</fb>
    <v>1</v>
  </rv>
  <rv s="0">
    <fb>211.33160000000001</fb>
    <v>2</v>
  </rv>
  <rv s="0">
    <fb>800.2</fb>
    <v>2</v>
  </rv>
  <rv s="0">
    <fb>462.58</fb>
    <v>1</v>
  </rv>
  <rv s="0">
    <fb>45408</fb>
    <v>0</v>
  </rv>
  <rv s="0">
    <fb>14.89</fb>
    <v>1</v>
  </rv>
  <rv s="0">
    <fb>60.1</fb>
    <v>1</v>
  </rv>
  <rv s="0">
    <fb>18.79</fb>
    <v>1</v>
  </rv>
  <rv s="0">
    <fb>127.9</fb>
    <v>1</v>
  </rv>
  <rv s="0">
    <fb>375.33</fb>
    <v>1</v>
  </rv>
  <rv s="0">
    <fb>12.5029</fb>
    <v>1</v>
  </rv>
  <rv s="0">
    <fb>177.05</fb>
    <v>1</v>
  </rv>
  <rv s="0">
    <fb>393.33</fb>
    <v>1</v>
  </rv>
  <rv s="0">
    <fb>210.08930000000001</fb>
    <v>2</v>
  </rv>
  <rv s="0">
    <fb>778</fb>
    <v>2</v>
  </rv>
  <rv s="0">
    <fb>467.21</fb>
    <v>1</v>
  </rv>
  <rv s="0">
    <fb>45411</fb>
    <v>0</v>
  </rv>
  <rv s="0">
    <fb>15.23</fb>
    <v>1</v>
  </rv>
  <rv s="0">
    <fb>60.69</fb>
    <v>1</v>
  </rv>
  <rv s="0">
    <fb>374.14</fb>
    <v>1</v>
  </rv>
  <rv s="0">
    <fb>12.4733</fb>
    <v>1</v>
  </rv>
  <rv s="0">
    <fb>179.04</fb>
    <v>1</v>
  </rv>
  <rv s="0">
    <fb>400.96</fb>
    <v>1</v>
  </rv>
  <rv s="0">
    <fb>216.00239999999999</fb>
    <v>2</v>
  </rv>
  <rv s="0">
    <fb>792.2</fb>
    <v>2</v>
  </rv>
  <rv s="0">
    <fb>468.84</fb>
    <v>1</v>
  </rv>
  <rv s="0">
    <fb>45412</fb>
    <v>0</v>
  </rv>
  <rv s="0">
    <fb>15.05</fb>
    <v>1</v>
  </rv>
  <rv s="0">
    <fb>58.66</fb>
    <v>1</v>
  </rv>
  <rv s="0">
    <fb>18.89</fb>
    <v>1</v>
  </rv>
  <rv s="0">
    <fb>126.82</fb>
    <v>1</v>
  </rv>
  <rv s="0">
    <fb>370.62</fb>
    <v>1</v>
  </rv>
  <rv s="0">
    <fb>12.2761</fb>
    <v>1</v>
  </rv>
  <rv s="0">
    <fb>172.94</fb>
    <v>1</v>
  </rv>
  <rv s="0">
    <fb>391.41</fb>
    <v>1</v>
  </rv>
  <rv s="0">
    <fb>214.7105</fb>
    <v>2</v>
  </rv>
  <rv s="0">
    <fb>779.2</fb>
    <v>2</v>
  </rv>
  <rv s="0">
    <fb>461.43</fb>
    <v>1</v>
  </rv>
  <rv s="0">
    <fb>45413</fb>
    <v>0</v>
  </rv>
  <rv s="0">
    <fb>15.2</fb>
    <v>1</v>
  </rv>
  <rv s="0">
    <fb>58.37</fb>
    <v>1</v>
  </rv>
  <rv s="0">
    <fb>18.649999999999999</fb>
    <v>1</v>
  </rv>
  <rv s="0">
    <fb>128.18</fb>
    <v>1</v>
  </rv>
  <rv s="0">
    <fb>371.7</fb>
    <v>1</v>
  </rv>
  <rv s="0">
    <fb>12.1479</fb>
    <v>1</v>
  </rv>
  <rv s="0">
    <fb>172.31</fb>
    <v>1</v>
  </rv>
  <rv s="0">
    <fb>387.5</fb>
    <v>1</v>
  </rv>
  <rv s="0">
    <fb>213.7664</fb>
    <v>2</v>
  </rv>
  <rv s="0">
    <fb>774.4</fb>
    <v>2</v>
  </rv>
  <rv s="0">
    <fb>459.93</fb>
    <v>1</v>
  </rv>
  <rv s="0">
    <fb>45414</fb>
    <v>0</v>
  </rv>
  <rv s="0">
    <fb>15.02</fb>
    <v>1</v>
  </rv>
  <rv s="0">
    <fb>59.35</fb>
    <v>1</v>
  </rv>
  <rv s="0">
    <fb>18.11</fb>
    <v>1</v>
  </rv>
  <rv s="0">
    <fb>128.5</fb>
    <v>1</v>
  </rv>
  <rv s="0">
    <fb>377.65</fb>
    <v>1</v>
  </rv>
  <rv s="0">
    <fb>12.414099999999999</fb>
    <v>1</v>
  </rv>
  <rv s="0">
    <fb>176.37</fb>
    <v>1</v>
  </rv>
  <rv s="0">
    <fb>212.1763</fb>
    <v>2</v>
  </rv>
  <rv s="0">
    <fb>767</fb>
    <v>2</v>
  </rv>
  <rv s="0">
    <fb>464.22</fb>
    <v>1</v>
  </rv>
  <rv s="0">
    <fb>45415</fb>
    <v>0</v>
  </rv>
  <rv s="0">
    <fb>59.17</fb>
    <v>1</v>
  </rv>
  <rv s="0">
    <fb>381.36</fb>
    <v>1</v>
  </rv>
  <rv s="0">
    <fb>177.11</fb>
    <v>1</v>
  </rv>
  <rv s="0">
    <fb>214.9589</fb>
    <v>2</v>
  </rv>
  <rv s="0">
    <fb>469.98</fb>
    <v>1</v>
  </rv>
  <rv s="0">
    <fb>45418</fb>
    <v>0</v>
  </rv>
  <rv s="0">
    <fb>14.99</fb>
    <v>1</v>
  </rv>
  <rv s="0">
    <fb>60.19</fb>
    <v>1</v>
  </rv>
  <rv s="0">
    <fb>18.39</fb>
    <v>1</v>
  </rv>
  <rv s="0">
    <fb>130.56</fb>
    <v>1</v>
  </rv>
  <rv s="0">
    <fb>383.05</fb>
    <v>1</v>
  </rv>
  <rv s="0">
    <fb>12.7987</fb>
    <v>1</v>
  </rv>
  <rv s="0">
    <fb>178.14</fb>
    <v>1</v>
  </rv>
  <rv s="0">
    <fb>401.84</fb>
    <v>1</v>
  </rv>
  <rv s="0">
    <fb>218.23849999999999</fb>
    <v>2</v>
  </rv>
  <rv s="0">
    <fb>781.7</fb>
    <v>2</v>
  </rv>
  <rv s="0">
    <fb>474.72</fb>
    <v>1</v>
  </rv>
  <rv s="0">
    <fb>45419</fb>
    <v>0</v>
  </rv>
  <rv s="0">
    <fb>15.14</fb>
    <v>1</v>
  </rv>
  <rv s="0">
    <fb>61.59</fb>
    <v>1</v>
  </rv>
  <rv s="0">
    <fb>18.12</fb>
    <v>1</v>
  </rv>
  <rv s="0">
    <fb>130.24</fb>
    <v>1</v>
  </rv>
  <rv s="0">
    <fb>388.65</fb>
    <v>1</v>
  </rv>
  <rv s="0">
    <fb>12.6212</fb>
    <v>1</v>
  </rv>
  <rv s="0">
    <fb>176.89</fb>
    <v>1</v>
  </rv>
  <rv s="0">
    <fb>405.57</fb>
    <v>1</v>
  </rv>
  <rv s="0">
    <fb>220.1267</fb>
    <v>2</v>
  </rv>
  <rv s="0">
    <fb>789.4</fb>
    <v>2</v>
  </rv>
  <rv s="0">
    <fb>475.4</fb>
    <v>1</v>
  </rv>
  <rv s="0">
    <fb>45420</fb>
    <v>0</v>
  </rv>
  <rv s="0">
    <fb>62.03</fb>
    <v>1</v>
  </rv>
  <rv s="0">
    <fb>18.41</fb>
    <v>1</v>
  </rv>
  <rv s="0">
    <fb>125.24</fb>
    <v>1</v>
  </rv>
  <rv s="0">
    <fb>380.37</fb>
    <v>1</v>
  </rv>
  <rv s="0">
    <fb>171</fb>
    <v>1</v>
  </rv>
  <rv s="0">
    <fb>405.42</fb>
    <v>1</v>
  </rv>
  <rv s="0">
    <fb>224.99629999999999</fb>
    <v>2</v>
  </rv>
  <rv s="0">
    <fb>787.9</fb>
    <v>2</v>
  </rv>
  <rv s="0">
    <fb>475.42</fb>
    <v>1</v>
  </rv>
  <rv s="0">
    <fb>45421</fb>
    <v>0</v>
  </rv>
  <rv s="0">
    <fb>15.65</fb>
    <v>1</v>
  </rv>
  <rv s="0">
    <fb>62.44</fb>
    <v>1</v>
  </rv>
  <rv s="0">
    <fb>18.53</fb>
    <v>1</v>
  </rv>
  <rv s="0">
    <fb>385.45</fb>
    <v>1</v>
  </rv>
  <rv s="0">
    <fb>12.493</fb>
    <v>1</v>
  </rv>
  <rv s="0">
    <fb>171.96</fb>
    <v>1</v>
  </rv>
  <rv s="0">
    <fb>409</fb>
    <v>1</v>
  </rv>
  <rv s="0">
    <fb>228.32560000000001</fb>
    <v>2</v>
  </rv>
  <rv s="0">
    <fb>789</fb>
    <v>2</v>
  </rv>
  <rv s="0">
    <fb>478.15</fb>
    <v>1</v>
  </rv>
  <rv s="0">
    <fb>45422</fb>
    <v>0</v>
  </rv>
  <rv s="0">
    <fb>62.98</fb>
    <v>1</v>
  </rv>
  <rv s="0">
    <fb>18.55</fb>
    <v>1</v>
  </rv>
  <rv s="0">
    <fb>386.7</fb>
    <v>1</v>
  </rv>
  <rv s="0">
    <fb>174.62</fb>
    <v>1</v>
  </rv>
  <rv s="0">
    <fb>407.89</fb>
    <v>1</v>
  </rv>
  <rv s="0">
    <fb>232.54920000000001</fb>
    <v>2</v>
  </rv>
  <rv s="0">
    <fb>788.4</fb>
    <v>2</v>
  </rv>
  <rv s="0">
    <fb>478.74</fb>
    <v>1</v>
  </rv>
  <rv s="0">
    <fb>45425</fb>
    <v>0</v>
  </rv>
  <rv s="0">
    <fb>16.22</fb>
    <v>1</v>
  </rv>
  <rv s="0">
    <fb>62.63</fb>
    <v>1</v>
  </rv>
  <rv s="0">
    <fb>126.58</fb>
    <v>1</v>
  </rv>
  <rv s="0">
    <fb>380.88</fb>
    <v>1</v>
  </rv>
  <rv s="0">
    <fb>175</fb>
    <v>1</v>
  </rv>
  <rv s="0">
    <fb>407.99</fb>
    <v>1</v>
  </rv>
  <rv s="0">
    <fb>232.30080000000001</fb>
    <v>2</v>
  </rv>
  <rv s="0">
    <fb>782.6</fb>
    <v>2</v>
  </rv>
  <rv s="0">
    <fb>478.77</fb>
    <v>1</v>
  </rv>
  <rv s="0">
    <fb>45426</fb>
    <v>0</v>
  </rv>
  <rv s="0">
    <fb>16.489999999999998</fb>
    <v>1</v>
  </rv>
  <rv s="0">
    <fb>61.67</fb>
    <v>1</v>
  </rv>
  <rv s="0">
    <fb>18.52</fb>
    <v>1</v>
  </rv>
  <rv s="0">
    <fb>126.59</fb>
    <v>1</v>
  </rv>
  <rv s="0">
    <fb>384.19</fb>
    <v>1</v>
  </rv>
  <rv s="0">
    <fb>12.4437</fb>
    <v>1</v>
  </rv>
  <rv s="0">
    <fb>176.82</fb>
    <v>1</v>
  </rv>
  <rv s="0">
    <fb>412.78</fb>
    <v>1</v>
  </rv>
  <rv s="0">
    <fb>232.20140000000001</fb>
    <v>2</v>
  </rv>
  <rv s="0">
    <fb>791.9</fb>
    <v>2</v>
  </rv>
  <rv s="0">
    <fb>481.04</fb>
    <v>1</v>
  </rv>
  <rv s="0">
    <fb>45427</fb>
    <v>0</v>
  </rv>
  <rv s="0">
    <fb>60.08</fb>
    <v>1</v>
  </rv>
  <rv s="0">
    <fb>18.829999999999998</fb>
    <v>1</v>
  </rv>
  <rv s="0">
    <fb>127.62</fb>
    <v>1</v>
  </rv>
  <rv s="0">
    <fb>399.39</fb>
    <v>1</v>
  </rv>
  <rv s="0">
    <fb>12.561999999999999</fb>
    <v>1</v>
  </rv>
  <rv s="0">
    <fb>181.13</fb>
    <v>1</v>
  </rv>
  <rv s="0">
    <fb>414.02</fb>
    <v>1</v>
  </rv>
  <rv s="0">
    <fb>235.13310000000001</fb>
    <v>2</v>
  </rv>
  <rv s="0">
    <fb>486.9</fb>
    <v>1</v>
  </rv>
  <rv s="0">
    <fb>45428</fb>
    <v>0</v>
  </rv>
  <rv s="0">
    <fb>16.399999999999999</fb>
    <v>1</v>
  </rv>
  <rv s="0">
    <fb>18.88</fb>
    <v>1</v>
  </rv>
  <rv s="0">
    <fb>129.16</fb>
    <v>1</v>
  </rv>
  <rv s="0">
    <fb>396.43</fb>
    <v>1</v>
  </rv>
  <rv s="0">
    <fb>12.6015</fb>
    <v>1</v>
  </rv>
  <rv s="0">
    <fb>179.31</fb>
    <v>1</v>
  </rv>
  <rv s="0">
    <fb>394.43</fb>
    <v>1</v>
  </rv>
  <rv s="0">
    <fb>231.40629999999999</fb>
    <v>2</v>
  </rv>
  <rv s="0">
    <fb>786</fb>
    <v>2</v>
  </rv>
  <rv s="0">
    <fb>485.97</fb>
    <v>1</v>
  </rv>
  <rv s="0">
    <fb>45429</fb>
    <v>0</v>
  </rv>
  <rv s="0">
    <fb>61.62</fb>
    <v>1</v>
  </rv>
  <rv s="0">
    <fb>19</fb>
    <v>1</v>
  </rv>
  <rv s="0">
    <fb>127.75</fb>
    <v>1</v>
  </rv>
  <rv s="0">
    <fb>398.82</fb>
    <v>1</v>
  </rv>
  <rv s="0">
    <fb>178.86</fb>
    <v>1</v>
  </rv>
  <rv s="0">
    <fb>397.02</fb>
    <v>1</v>
  </rv>
  <rv s="0">
    <fb>227.72929999999999</fb>
    <v>2</v>
  </rv>
  <rv s="0">
    <fb>783.2</fb>
    <v>2</v>
  </rv>
  <rv s="0">
    <fb>486.69</fb>
    <v>1</v>
  </rv>
  <rv s="0">
    <fb>45432</fb>
    <v>0</v>
  </rv>
  <rv s="0">
    <fb>16.920000000000002</fb>
    <v>1</v>
  </rv>
  <rv s="0">
    <fb>60.87</fb>
    <v>1</v>
  </rv>
  <rv s="0">
    <fb>18.809999999999999</fb>
    <v>1</v>
  </rv>
  <rv s="0">
    <fb>128.30000000000001</fb>
    <v>1</v>
  </rv>
  <rv s="0">
    <fb>400.03</fb>
    <v>1</v>
  </rv>
  <rv s="0">
    <fb>180.6</fb>
    <v>1</v>
  </rv>
  <rv s="0">
    <fb>391.48</fb>
    <v>1</v>
  </rv>
  <rv s="0">
    <fb>230.5616</fb>
    <v>2</v>
  </rv>
  <rv s="0">
    <fb>779.1</fb>
    <v>2</v>
  </rv>
  <rv s="0">
    <fb>487.17</fb>
    <v>1</v>
  </rv>
  <rv s="0">
    <fb>45433</fb>
    <v>0</v>
  </rv>
  <rv s="0">
    <fb>16.53</fb>
    <v>1</v>
  </rv>
  <rv s="0">
    <fb>61.27</fb>
    <v>1</v>
  </rv>
  <rv s="0">
    <fb>18.920000000000002</fb>
    <v>1</v>
  </rv>
  <rv s="0">
    <fb>128.85</fb>
    <v>1</v>
  </rv>
  <rv s="0">
    <fb>402.11</fb>
    <v>1</v>
  </rv>
  <rv s="0">
    <fb>12.838100000000001</fb>
    <v>1</v>
  </rv>
  <rv s="0">
    <fb>176.98</fb>
    <v>1</v>
  </rv>
  <rv s="0">
    <fb>386.74</fb>
    <v>1</v>
  </rv>
  <rv s="0">
    <fb>229.81630000000001</fb>
    <v>2</v>
  </rv>
  <rv s="0">
    <fb>768.1</fb>
    <v>2</v>
  </rv>
  <rv s="0">
    <fb>488.48</fb>
    <v>1</v>
  </rv>
  <rv s="0">
    <fb>45434</fb>
    <v>0</v>
  </rv>
  <rv s="0">
    <fb>61.9</fb>
    <v>1</v>
  </rv>
  <rv s="0">
    <fb>18.91</fb>
    <v>1</v>
  </rv>
  <rv s="0">
    <fb>135.13999999999999</fb>
    <v>1</v>
  </rv>
  <rv s="0">
    <fb>400.9</fb>
    <v>1</v>
  </rv>
  <rv s="0">
    <fb>12.3057</fb>
    <v>1</v>
  </rv>
  <rv s="0">
    <fb>174.16</fb>
    <v>1</v>
  </rv>
  <rv s="0">
    <fb>386.01</fb>
    <v>1</v>
  </rv>
  <rv s="0">
    <fb>231.60509999999999</fb>
    <v>2</v>
  </rv>
  <rv s="0">
    <fb>751.9</fb>
    <v>2</v>
  </rv>
  <rv s="0">
    <fb>487.06</fb>
    <v>1</v>
  </rv>
  <rv s="0">
    <fb>45435</fb>
    <v>0</v>
  </rv>
  <rv s="0">
    <fb>15.92</fb>
    <v>1</v>
  </rv>
  <rv s="0">
    <fb>60.72</fb>
    <v>1</v>
  </rv>
  <rv s="0">
    <fb>134.4</fb>
    <v>1</v>
  </rv>
  <rv s="0">
    <fb>398.39</fb>
    <v>1</v>
  </rv>
  <rv s="0">
    <fb>12.098599999999999</fb>
    <v>1</v>
  </rv>
  <rv s="0">
    <fb>171.91</fb>
    <v>1</v>
  </rv>
  <rv s="0">
    <fb>379.24</fb>
    <v>1</v>
  </rv>
  <rv s="0">
    <fb>234.2884</fb>
    <v>2</v>
  </rv>
  <rv s="0">
    <fb>752.8</fb>
    <v>2</v>
  </rv>
  <rv s="0">
    <fb>483.44</fb>
    <v>1</v>
  </rv>
  <rv s="0">
    <fb>45436</fb>
    <v>0</v>
  </rv>
  <rv s="0">
    <fb>60.49</fb>
    <v>1</v>
  </rv>
  <rv s="0">
    <fb>19.27</fb>
    <v>1</v>
  </rv>
  <rv s="0">
    <fb>135.06</fb>
    <v>1</v>
  </rv>
  <rv s="0">
    <fb>404.85</fb>
    <v>1</v>
  </rv>
  <rv s="0">
    <fb>171.64</fb>
    <v>1</v>
  </rv>
  <rv s="0">
    <fb>374.96</fb>
    <v>1</v>
  </rv>
  <rv s="0">
    <fb>236.72319999999999</fb>
    <v>2</v>
  </rv>
  <rv s="0">
    <fb>750</fb>
    <v>2</v>
  </rv>
  <rv s="0">
    <fb>486.73</fb>
    <v>1</v>
  </rv>
  <rv s="0">
    <fb>45440</fb>
    <v>0</v>
  </rv>
  <rv s="0">
    <fb>16.57</fb>
    <v>1</v>
  </rv>
  <rv s="0">
    <fb>60.89</fb>
    <v>1</v>
  </rv>
  <rv s="0">
    <fb>19.55</fb>
    <v>1</v>
  </rv>
  <rv s="0">
    <fb>132.05000000000001</fb>
    <v>1</v>
  </rv>
  <rv s="0">
    <fb>401.03</fb>
    <v>1</v>
  </rv>
  <rv s="0">
    <fb>11.901400000000001</fb>
    <v>1</v>
  </rv>
  <rv s="0">
    <fb>164.16</fb>
    <v>1</v>
  </rv>
  <rv s="0">
    <fb>369.27</fb>
    <v>1</v>
  </rv>
  <rv s="0">
    <fb>45439</fb>
    <v>0</v>
  </rv>
  <rv s="0">
    <fb>236.17660000000001</fb>
    <v>2</v>
  </rv>
  <rv s="0">
    <fb>756.2</fb>
    <v>2</v>
  </rv>
  <rv s="0">
    <fb>487.12</fb>
    <v>1</v>
  </rv>
  <rv s="0">
    <fb>45441</fb>
    <v>0</v>
  </rv>
  <rv s="0">
    <fb>60.03</fb>
    <v>1</v>
  </rv>
  <rv s="0">
    <fb>19.23</fb>
    <v>1</v>
  </rv>
  <rv s="0">
    <fb>131.97</fb>
    <v>1</v>
  </rv>
  <rv s="0">
    <fb>398.4</fb>
    <v>1</v>
  </rv>
  <rv s="0">
    <fb>11.477399999999999</fb>
    <v>1</v>
  </rv>
  <rv s="0">
    <fb>164.37</fb>
    <v>1</v>
  </rv>
  <rv s="0">
    <fb>364.98</fb>
    <v>1</v>
  </rv>
  <rv s="0">
    <fb>231.25729999999999</fb>
    <v>2</v>
  </rv>
  <rv s="0">
    <fb>745.4</fb>
    <v>2</v>
  </rv>
  <rv s="0">
    <fb>483.69</fb>
    <v>1</v>
  </rv>
  <rv s="0">
    <fb>45442</fb>
    <v>0</v>
  </rv>
  <rv s="0">
    <fb>16.11</fb>
    <v>1</v>
  </rv>
  <rv s="0">
    <fb>60.14</fb>
    <v>1</v>
  </rv>
  <rv s="0">
    <fb>19.350000000000001</fb>
    <v>1</v>
  </rv>
  <rv s="0">
    <fb>131.22999999999999</fb>
    <v>1</v>
  </rv>
  <rv s="0">
    <fb>403.39</fb>
    <v>1</v>
  </rv>
  <rv s="0">
    <fb>11.930999999999999</fb>
    <v>1</v>
  </rv>
  <rv s="0">
    <fb>156.65</fb>
    <v>1</v>
  </rv>
  <rv s="0">
    <fb>368.35</fb>
    <v>1</v>
  </rv>
  <rv s="0">
    <fb>225.94040000000001</fb>
    <v>2</v>
  </rv>
  <rv s="0">
    <fb>724.2</fb>
    <v>2</v>
  </rv>
  <rv s="0">
    <fb>480.44</fb>
    <v>1</v>
  </rv>
  <rv s="0">
    <fb>45443</fb>
    <v>0</v>
  </rv>
  <rv s="0">
    <fb>16.170000000000002</fb>
    <v>1</v>
  </rv>
  <rv s="0">
    <fb>132.88</fb>
    <v>1</v>
  </rv>
  <rv s="0">
    <fb>402.12</fb>
    <v>1</v>
  </rv>
  <rv s="0">
    <fb>12.078900000000001</fb>
    <v>1</v>
  </rv>
  <rv s="0">
    <fb>169.96</fb>
    <v>1</v>
  </rv>
  <rv s="0">
    <fb>227.23240000000001</fb>
    <v>2</v>
  </rv>
  <rv s="0">
    <fb>734.4</fb>
    <v>2</v>
  </rv>
  <rv s="0">
    <fb>484.62</fb>
    <v>1</v>
  </rv>
  <rv s="0">
    <fb>45446</fb>
    <v>0</v>
  </rv>
  <rv s="0">
    <fb>16.18</fb>
    <v>1</v>
  </rv>
  <rv s="0">
    <fb>61.99</fb>
    <v>1</v>
  </rv>
  <rv s="0">
    <fb>17.77</fb>
    <v>1</v>
  </rv>
  <rv s="0">
    <fb>132.99</fb>
    <v>1</v>
  </rv>
  <rv s="0">
    <fb>403.86</fb>
    <v>1</v>
  </rv>
  <rv s="0">
    <fb>12.1183</fb>
    <v>1</v>
  </rv>
  <rv s="0">
    <fb>169.02</fb>
    <v>1</v>
  </rv>
  <rv s="0">
    <fb>368.12</fb>
    <v>1</v>
  </rv>
  <rv s="0">
    <fb>226.03980000000001</fb>
    <v>2</v>
  </rv>
  <rv s="0">
    <fb>734.9</fb>
    <v>2</v>
  </rv>
  <rv s="0">
    <fb>485.15</fb>
    <v>1</v>
  </rv>
  <rv s="0">
    <fb>45447</fb>
    <v>0</v>
  </rv>
  <rv s="0">
    <fb>16.04</fb>
    <v>1</v>
  </rv>
  <rv s="0">
    <fb>17.32</fb>
    <v>1</v>
  </rv>
  <rv s="0">
    <fb>136.5</fb>
    <v>1</v>
  </rv>
  <rv s="0">
    <fb>406.61</fb>
    <v>1</v>
  </rv>
  <rv s="0">
    <fb>11.7042</fb>
    <v>1</v>
  </rv>
  <rv s="0">
    <fb>169.14</fb>
    <v>1</v>
  </rv>
  <rv s="0">
    <fb>369.37</fb>
    <v>1</v>
  </rv>
  <rv s="0">
    <fb>225.1454</fb>
    <v>2</v>
  </rv>
  <rv s="0">
    <fb>738</fb>
    <v>2</v>
  </rv>
  <rv s="0">
    <fb>485.74</fb>
    <v>1</v>
  </rv>
  <rv s="0">
    <fb>45448</fb>
    <v>0</v>
  </rv>
  <rv s="0">
    <fb>16.309999999999999</fb>
    <v>1</v>
  </rv>
  <rv s="0">
    <fb>61.07</fb>
    <v>1</v>
  </rv>
  <rv s="0">
    <fb>17.29</fb>
    <v>1</v>
  </rv>
  <rv s="0">
    <fb>137.96</fb>
    <v>1</v>
  </rv>
  <rv s="0">
    <fb>417.24</fb>
    <v>1</v>
  </rv>
  <rv s="0">
    <fb>11.714</fb>
    <v>1</v>
  </rv>
  <rv s="0">
    <fb>174.57</fb>
    <v>1</v>
  </rv>
  <rv s="0">
    <fb>370.99</fb>
    <v>1</v>
  </rv>
  <rv s="0">
    <fb>223.0087</fb>
    <v>2</v>
  </rv>
  <rv s="0">
    <fb>735</fb>
    <v>2</v>
  </rv>
  <rv s="0">
    <fb>491.55</fb>
    <v>1</v>
  </rv>
  <rv s="0">
    <fb>45449</fb>
    <v>0</v>
  </rv>
  <rv s="0">
    <fb>15.76</fb>
    <v>1</v>
  </rv>
  <rv s="0">
    <fb>61.17</fb>
    <v>1</v>
  </rv>
  <rv s="0">
    <fb>16.73</fb>
    <v>1</v>
  </rv>
  <rv s="0">
    <fb>137.4</fb>
    <v>1</v>
  </rv>
  <rv s="0">
    <fb>418.15</fb>
    <v>1</v>
  </rv>
  <rv s="0">
    <fb>178.93</fb>
    <v>1</v>
  </rv>
  <rv s="0">
    <fb>371.27</fb>
    <v>1</v>
  </rv>
  <rv s="0">
    <fb>227.13300000000001</fb>
    <v>2</v>
  </rv>
  <rv s="0">
    <fb>752.6</fb>
    <v>2</v>
  </rv>
  <rv s="0">
    <fb>491.44</fb>
    <v>1</v>
  </rv>
  <rv s="0">
    <fb>45450</fb>
    <v>0</v>
  </rv>
  <rv s="0">
    <fb>15.62</fb>
    <v>1</v>
  </rv>
  <rv s="0">
    <fb>136.82</fb>
    <v>1</v>
  </rv>
  <rv s="0">
    <fb>417.61</fb>
    <v>1</v>
  </rv>
  <rv s="0">
    <fb>180.99</fb>
    <v>1</v>
  </rv>
  <rv s="0">
    <fb>368.58</fb>
    <v>1</v>
  </rv>
  <rv s="0">
    <fb>227.33179999999999</fb>
    <v>2</v>
  </rv>
  <rv s="0">
    <fb>762.7</fb>
    <v>2</v>
  </rv>
  <rv s="0">
    <fb>490.8</fb>
    <v>1</v>
  </rv>
  <rv s="0">
    <fb>45453</fb>
    <v>0</v>
  </rv>
  <rv s="0">
    <fb>15.63</fb>
    <v>1</v>
  </rv>
  <rv s="0">
    <fb>61.95</fb>
    <v>1</v>
  </rv>
  <rv s="0">
    <fb>17.38</fb>
    <v>1</v>
  </rv>
  <rv s="0">
    <fb>136.21</fb>
    <v>1</v>
  </rv>
  <rv s="0">
    <fb>418.38</fb>
    <v>1</v>
  </rv>
  <rv s="0">
    <fb>11.743600000000001</fb>
    <v>1</v>
  </rv>
  <rv s="0">
    <fb>183.91</fb>
    <v>1</v>
  </rv>
  <rv s="0">
    <fb>368.3</fb>
    <v>1</v>
  </rv>
  <rv s="0">
    <fb>225.4435</fb>
    <v>2</v>
  </rv>
  <rv s="0">
    <fb>762.5</fb>
    <v>2</v>
  </rv>
  <rv s="0">
    <fb>492.41</fb>
    <v>1</v>
  </rv>
  <rv s="0">
    <fb>45454</fb>
    <v>0</v>
  </rv>
  <rv s="0">
    <fb>61.49</fb>
    <v>1</v>
  </rv>
  <rv s="0">
    <fb>17.41</fb>
    <v>1</v>
  </rv>
  <rv s="0">
    <fb>136.69</fb>
    <v>1</v>
  </rv>
  <rv s="0">
    <fb>418.78</fb>
    <v>1</v>
  </rv>
  <rv s="0">
    <fb>187.65</fb>
    <v>1</v>
  </rv>
  <rv s="0">
    <fb>365.13</fb>
    <v>1</v>
  </rv>
  <rv s="0">
    <fb>226.6361</fb>
    <v>2</v>
  </rv>
  <rv s="0">
    <fb>746.3</fb>
    <v>2</v>
  </rv>
  <rv s="0">
    <fb>493.53</fb>
    <v>1</v>
  </rv>
  <rv s="0">
    <fb>45455</fb>
    <v>0</v>
  </rv>
  <rv s="0">
    <fb>15.45</fb>
    <v>1</v>
  </rv>
  <rv s="0">
    <fb>60.47</fb>
    <v>1</v>
  </rv>
  <rv s="0">
    <fb>17.64</fb>
    <v>1</v>
  </rv>
  <rv s="0">
    <fb>135.63</fb>
    <v>1</v>
  </rv>
  <rv s="0">
    <fb>428.1</fb>
    <v>1</v>
  </rv>
  <rv s="0">
    <fb>188.83</fb>
    <v>1</v>
  </rv>
  <rv s="0">
    <fb>370.09</fb>
    <v>1</v>
  </rv>
  <rv s="0">
    <fb>224.44970000000001</fb>
    <v>2</v>
  </rv>
  <rv s="0">
    <fb>736.6</fb>
    <v>2</v>
  </rv>
  <rv s="0">
    <fb>497.64</fb>
    <v>1</v>
  </rv>
  <rv s="0">
    <fb>45456</fb>
    <v>0</v>
  </rv>
  <rv s="0">
    <fb>15.33</fb>
    <v>1</v>
  </rv>
  <rv s="0">
    <fb>60.73</fb>
    <v>1</v>
  </rv>
  <rv s="0">
    <fb>135.87</fb>
    <v>1</v>
  </rv>
  <rv s="0">
    <fb>422.9</fb>
    <v>1</v>
  </rv>
  <rv s="0">
    <fb>11.3788</fb>
    <v>1</v>
  </rv>
  <rv s="0">
    <fb>181.05</fb>
    <v>1</v>
  </rv>
  <rv s="0">
    <fb>377.95</fb>
    <v>1</v>
  </rv>
  <rv s="0">
    <fb>735.4</fb>
    <v>2</v>
  </rv>
  <rv s="0">
    <fb>498.58</fb>
    <v>1</v>
  </rv>
  <rv s="0">
    <fb>45457</fb>
    <v>0</v>
  </rv>
  <rv s="0">
    <fb>15.06</fb>
    <v>1</v>
  </rv>
  <rv s="0">
    <fb>59.5</fb>
    <v>1</v>
  </rv>
  <rv s="0">
    <fb>135.97999999999999</fb>
    <v>1</v>
  </rv>
  <rv s="0">
    <fb>425.78</fb>
    <v>1</v>
  </rv>
  <rv s="0">
    <fb>11.299899999999999</fb>
    <v>1</v>
  </rv>
  <rv s="0">
    <fb>184.22</fb>
    <v>1</v>
  </rv>
  <rv s="0">
    <fb>378</fb>
    <v>1</v>
  </rv>
  <rv s="0">
    <fb>228.22620000000001</fb>
    <v>2</v>
  </rv>
  <rv s="0">
    <fb>731.5</fb>
    <v>2</v>
  </rv>
  <rv s="0">
    <fb>498.98</fb>
    <v>1</v>
  </rv>
  <rv s="0">
    <fb>45460</fb>
    <v>0</v>
  </rv>
  <rv s="0">
    <fb>15</fb>
    <v>1</v>
  </rv>
  <rv s="0">
    <fb>60.16</fb>
    <v>1</v>
  </rv>
  <rv s="0">
    <fb>17.350000000000001</fb>
    <v>1</v>
  </rv>
  <rv s="0">
    <fb>137.53</fb>
    <v>1</v>
  </rv>
  <rv s="0">
    <fb>430</fb>
    <v>1</v>
  </rv>
  <rv s="0">
    <fb>11.2407</fb>
    <v>1</v>
  </rv>
  <rv s="0">
    <fb>184.38</fb>
    <v>1</v>
  </rv>
  <rv s="0">
    <fb>379.22</fb>
    <v>1</v>
  </rv>
  <rv s="0">
    <fb>219.82859999999999</fb>
    <v>2</v>
  </rv>
  <rv s="0">
    <fb>711.4</fb>
    <v>2</v>
  </rv>
  <rv s="0">
    <fb>502.94</fb>
    <v>1</v>
  </rv>
  <rv s="0">
    <fb>45461</fb>
    <v>0</v>
  </rv>
  <rv s="0">
    <fb>14.97</fb>
    <v>1</v>
  </rv>
  <rv s="0">
    <fb>59.91</fb>
    <v>1</v>
  </rv>
  <rv s="0">
    <fb>17.72</fb>
    <v>1</v>
  </rv>
  <rv s="0">
    <fb>138.13</fb>
    <v>1</v>
  </rv>
  <rv s="0">
    <fb>435</fb>
    <v>1</v>
  </rv>
  <rv s="0">
    <fb>10.994199999999999</fb>
    <v>1</v>
  </rv>
  <rv s="0">
    <fb>179.41</fb>
    <v>1</v>
  </rv>
  <rv s="0">
    <fb>382.76</fb>
    <v>1</v>
  </rv>
  <rv s="0">
    <fb>221.71680000000001</fb>
    <v>2</v>
  </rv>
  <rv s="0">
    <fb>717.4</fb>
    <v>2</v>
  </rv>
  <rv s="0">
    <fb>504.28</fb>
    <v>1</v>
  </rv>
  <rv s="0">
    <fb>45463</fb>
    <v>0</v>
  </rv>
  <rv s="0">
    <fb>15.18</fb>
    <v>1</v>
  </rv>
  <rv s="0">
    <fb>61.01</fb>
    <v>1</v>
  </rv>
  <rv s="0">
    <fb>17.760000000000002</fb>
    <v>1</v>
  </rv>
  <rv s="0">
    <fb>137.85</fb>
    <v>1</v>
  </rv>
  <rv s="0">
    <fb>432.55</fb>
    <v>1</v>
  </rv>
  <rv s="0">
    <fb>11.122400000000001</fb>
    <v>1</v>
  </rv>
  <rv s="0">
    <fb>178.58</fb>
    <v>1</v>
  </rv>
  <rv s="0">
    <fb>381.53</fb>
    <v>1</v>
  </rv>
  <rv s="0">
    <fb>226.18889999999999</fb>
    <v>2</v>
  </rv>
  <rv s="0">
    <fb>710.1</fb>
    <v>2</v>
  </rv>
  <rv s="0">
    <fb>502.88</fb>
    <v>1</v>
  </rv>
  <rv s="0">
    <fb>45464</fb>
    <v>0</v>
  </rv>
  <rv s="0">
    <fb>15.59</fb>
    <v>1</v>
  </rv>
  <rv s="0">
    <fb>61.35</fb>
    <v>1</v>
  </rv>
  <rv s="0">
    <fb>139.06</fb>
    <v>1</v>
  </rv>
  <rv s="0">
    <fb>432.56</fb>
    <v>1</v>
  </rv>
  <rv s="0">
    <fb>10.984400000000001</fb>
    <v>1</v>
  </rv>
  <rv s="0">
    <fb>179.55</fb>
    <v>1</v>
  </rv>
  <rv s="0">
    <fb>375.04</fb>
    <v>1</v>
  </rv>
  <rv s="0">
    <fb>45462</fb>
    <v>0</v>
  </rv>
  <rv s="0">
    <fb>224.54910000000001</fb>
    <v>2</v>
  </rv>
  <rv s="0">
    <fb>707</fb>
    <v>2</v>
  </rv>
  <rv s="0">
    <fb>501.78</fb>
    <v>1</v>
  </rv>
  <rv s="0">
    <fb>45467</fb>
    <v>0</v>
  </rv>
  <rv s="0">
    <fb>62.13</fb>
    <v>1</v>
  </rv>
  <rv s="0">
    <fb>17.66</fb>
    <v>1</v>
  </rv>
  <rv s="0">
    <fb>141.22999999999999</fb>
    <v>1</v>
  </rv>
  <rv s="0">
    <fb>429.04</fb>
    <v>1</v>
  </rv>
  <rv s="0">
    <fb>10.954800000000001</fb>
    <v>1</v>
  </rv>
  <rv s="0">
    <fb>181.06</fb>
    <v>1</v>
  </rv>
  <rv s="0">
    <fb>378.17</fb>
    <v>1</v>
  </rv>
  <rv s="0">
    <fb>227.779</fb>
    <v>2</v>
  </rv>
  <rv s="0">
    <fb>713.6</fb>
    <v>2</v>
  </rv>
  <rv s="0">
    <fb>500.43</fb>
    <v>1</v>
  </rv>
  <rv s="0">
    <fb>45468</fb>
    <v>0</v>
  </rv>
  <rv s="0">
    <fb>60.65</fb>
    <v>1</v>
  </rv>
  <rv s="0">
    <fb>140.63</fb>
    <v>1</v>
  </rv>
  <rv s="0">
    <fb>442.31</fb>
    <v>1</v>
  </rv>
  <rv s="0">
    <fb>11.013999999999999</fb>
    <v>1</v>
  </rv>
  <rv s="0">
    <fb>182.52</fb>
    <v>1</v>
  </rv>
  <rv s="0">
    <fb>369.47</fb>
    <v>1</v>
  </rv>
  <rv s="0">
    <fb>225.09569999999999</fb>
    <v>2</v>
  </rv>
  <rv s="0">
    <fb>717.3</fb>
    <v>2</v>
  </rv>
  <rv s="0">
    <fb>502.51</fb>
    <v>1</v>
  </rv>
  <rv s="0">
    <fb>45469</fb>
    <v>0</v>
  </rv>
  <rv s="0">
    <fb>15.08</fb>
    <v>1</v>
  </rv>
  <rv s="0">
    <fb>60.67</fb>
    <v>1</v>
  </rv>
  <rv s="0">
    <fb>17.829999999999998</fb>
    <v>1</v>
  </rv>
  <rv s="0">
    <fb>140.57</fb>
    <v>1</v>
  </rv>
  <rv s="0">
    <fb>442.56</fb>
    <v>1</v>
  </rv>
  <rv s="0">
    <fb>11.1816</fb>
    <v>1</v>
  </rv>
  <rv s="0">
    <fb>178.92</fb>
    <v>1</v>
  </rv>
  <rv s="0">
    <fb>376.25</fb>
    <v>1</v>
  </rv>
  <rv s="0">
    <fb>225.74170000000001</fb>
    <v>2</v>
  </rv>
  <rv s="0">
    <fb>726.5</fb>
    <v>2</v>
  </rv>
  <rv s="0">
    <fb>503.07</fb>
    <v>1</v>
  </rv>
  <rv s="0">
    <fb>45470</fb>
    <v>0</v>
  </rv>
  <rv s="0">
    <fb>15.04</fb>
    <v>1</v>
  </rv>
  <rv s="0">
    <fb>60.61</fb>
    <v>1</v>
  </rv>
  <rv s="0">
    <fb>139.52000000000001</fb>
    <v>1</v>
  </rv>
  <rv s="0">
    <fb>445.11</fb>
    <v>1</v>
  </rv>
  <rv s="0">
    <fb>189.2</fb>
    <v>1</v>
  </rv>
  <rv s="0">
    <fb>376.79</fb>
    <v>1</v>
  </rv>
  <rv s="0">
    <fb>225.04599999999999</fb>
    <v>2</v>
  </rv>
  <rv s="0">
    <fb>736.8</fb>
    <v>2</v>
  </rv>
  <rv s="0">
    <fb>503.85</fb>
    <v>1</v>
  </rv>
  <rv s="0">
    <fb>45471</fb>
    <v>0</v>
  </rv>
  <rv s="0">
    <fb>60.45</fb>
    <v>1</v>
  </rv>
  <rv s="0">
    <fb>17.75</fb>
    <v>1</v>
  </rv>
  <rv s="0">
    <fb>139.33000000000001</fb>
    <v>1</v>
  </rv>
  <rv s="0">
    <fb>444.85</fb>
    <v>1</v>
  </rv>
  <rv s="0">
    <fb>192.19</fb>
    <v>1</v>
  </rv>
  <rv s="0">
    <fb>373.63</fb>
    <v>1</v>
  </rv>
  <rv s="0">
    <fb>225.79140000000001</fb>
    <v>2</v>
  </rv>
  <rv s="0">
    <fb>727</fb>
    <v>2</v>
  </rv>
  <rv s="0">
    <fb>500.13</fb>
    <v>1</v>
  </rv>
  <rv s="0">
    <fb>45474</fb>
    <v>0</v>
  </rv>
  <rv s="0">
    <fb>15.77</fb>
    <v>1</v>
  </rv>
  <rv s="0">
    <fb>60.64</fb>
    <v>1</v>
  </rv>
  <rv s="0">
    <fb>137.32</fb>
    <v>1</v>
  </rv>
  <rv s="0">
    <fb>436.24</fb>
    <v>1</v>
  </rv>
  <rv s="0">
    <fb>11.329499999999999</fb>
    <v>1</v>
  </rv>
  <rv s="0">
    <fb>198.62</fb>
    <v>1</v>
  </rv>
  <rv s="0">
    <fb>360.99</fb>
    <v>1</v>
  </rv>
  <rv s="0">
    <fb>224.89689999999999</fb>
    <v>2</v>
  </rv>
  <rv s="0">
    <fb>715.5</fb>
    <v>2</v>
  </rv>
  <rv s="0">
    <fb>501.28</fb>
    <v>1</v>
  </rv>
  <rv s="0">
    <fb>45475</fb>
    <v>0</v>
  </rv>
  <rv s="0">
    <fb>17.54</fb>
    <v>1</v>
  </rv>
  <rv s="0">
    <fb>138.88</fb>
    <v>1</v>
  </rv>
  <rv s="0">
    <fb>438.81</fb>
    <v>1</v>
  </rv>
  <rv s="0">
    <fb>11.447800000000001</fb>
    <v>1</v>
  </rv>
  <rv s="0">
    <fb>196.66</fb>
    <v>1</v>
  </rv>
  <rv s="0">
    <fb>364.95</fb>
    <v>1</v>
  </rv>
  <rv s="0">
    <fb>222.9093</fb>
    <v>2</v>
  </rv>
  <rv s="0">
    <fb>504.53</fb>
    <v>1</v>
  </rv>
  <rv s="0">
    <fb>45476</fb>
    <v>0</v>
  </rv>
  <rv s="0">
    <fb>15.31</fb>
    <v>1</v>
  </rv>
  <rv s="0">
    <fb>62.69</fb>
    <v>1</v>
  </rv>
  <rv s="0">
    <fb>138.66999999999999</fb>
    <v>1</v>
  </rv>
  <rv s="0">
    <fb>434.81</fb>
    <v>1</v>
  </rv>
  <rv s="0">
    <fb>11.753500000000001</fb>
    <v>1</v>
  </rv>
  <rv s="0">
    <fb>198.4</fb>
    <v>1</v>
  </rv>
  <rv s="0">
    <fb>362.79</fb>
    <v>1</v>
  </rv>
  <rv s="0">
    <fb>223.9528</fb>
    <v>2</v>
  </rv>
  <rv s="0">
    <fb>712</fb>
    <v>2</v>
  </rv>
  <rv s="0">
    <fb>506.81</fb>
    <v>1</v>
  </rv>
  <rv s="0">
    <fb>45478</fb>
    <v>0</v>
  </rv>
  <rv s="0">
    <fb>15.19</fb>
    <v>1</v>
  </rv>
  <rv s="0">
    <fb>61.36</fb>
    <v>1</v>
  </rv>
  <rv s="0">
    <fb>138.26</fb>
    <v>1</v>
  </rv>
  <rv s="0">
    <fb>443.76</fb>
    <v>1</v>
  </rv>
  <rv s="0">
    <fb>11.8225</fb>
    <v>1</v>
  </rv>
  <rv s="0">
    <fb>201.65</fb>
    <v>1</v>
  </rv>
  <rv s="0">
    <fb>360.03</fb>
    <v>1</v>
  </rv>
  <rv s="0">
    <fb>223.20750000000001</fb>
    <v>2</v>
  </rv>
  <rv s="0">
    <fb>709.6</fb>
    <v>2</v>
  </rv>
  <rv s="0">
    <fb>509.84</fb>
    <v>1</v>
  </rv>
  <rv s="0">
    <fb>45481</fb>
    <v>0</v>
  </rv>
  <rv s="0">
    <fb>63.38</fb>
    <v>1</v>
  </rv>
  <rv s="0">
    <fb>16.899999999999999</fb>
    <v>1</v>
  </rv>
  <rv s="0">
    <fb>139.65</fb>
    <v>1</v>
  </rv>
  <rv s="0">
    <fb>444.53</fb>
    <v>1</v>
  </rv>
  <rv s="0">
    <fb>12.374700000000001</fb>
    <v>1</v>
  </rv>
  <rv s="0">
    <fb>201.63</fb>
    <v>1</v>
  </rv>
  <rv s="0">
    <fb>355</fb>
    <v>1</v>
  </rv>
  <rv s="0">
    <fb>714.8</fb>
    <v>2</v>
  </rv>
  <rv s="0">
    <fb>510.33</fb>
    <v>1</v>
  </rv>
  <rv s="0">
    <fb>45482</fb>
    <v>0</v>
  </rv>
  <rv s="0">
    <fb>15.61</fb>
    <v>1</v>
  </rv>
  <rv s="0">
    <fb>63.13</fb>
    <v>1</v>
  </rv>
  <rv s="0">
    <fb>140.58000000000001</fb>
    <v>1</v>
  </rv>
  <rv s="0">
    <fb>442.3</fb>
    <v>1</v>
  </rv>
  <rv s="0">
    <fb>12.4634</fb>
    <v>1</v>
  </rv>
  <rv s="0">
    <fb>197.36</fb>
    <v>1</v>
  </rv>
  <rv s="0">
    <fb>348.84</fb>
    <v>1</v>
  </rv>
  <rv s="0">
    <fb>45477</fb>
    <v>0</v>
  </rv>
  <rv s="0">
    <fb>229.1206</fb>
    <v>2</v>
  </rv>
  <rv s="0">
    <fb>719.8</fb>
    <v>2</v>
  </rv>
  <rv s="0">
    <fb>510.89</fb>
    <v>1</v>
  </rv>
  <rv s="0">
    <fb>45483</fb>
    <v>0</v>
  </rv>
  <rv s="0">
    <fb>15.46</fb>
    <v>1</v>
  </rv>
  <rv s="0">
    <fb>64.23</fb>
    <v>1</v>
  </rv>
  <rv s="0">
    <fb>17.23</fb>
    <v>1</v>
  </rv>
  <rv s="0">
    <fb>144.09</fb>
    <v>1</v>
  </rv>
  <rv s="0">
    <fb>444.74</fb>
    <v>1</v>
  </rv>
  <rv s="0">
    <fb>197.37</fb>
    <v>1</v>
  </rv>
  <rv s="0">
    <fb>351.53</fb>
    <v>1</v>
  </rv>
  <rv s="0">
    <fb>226.33799999999999</fb>
    <v>2</v>
  </rv>
  <rv s="0">
    <fb>716.4</fb>
    <v>2</v>
  </rv>
  <rv s="0">
    <fb>515.80999999999995</fb>
    <v>1</v>
  </rv>
  <rv s="0">
    <fb>45484</fb>
    <v>0</v>
  </rv>
  <rv s="0">
    <fb>64.25</fb>
    <v>1</v>
  </rv>
  <rv s="0">
    <fb>17.46</fb>
    <v>1</v>
  </rv>
  <rv s="0">
    <fb>145.30000000000001</fb>
    <v>1</v>
  </rv>
  <rv s="0">
    <fb>443.5</fb>
    <v>1</v>
  </rv>
  <rv s="0">
    <fb>13.055</fb>
    <v>1</v>
  </rv>
  <rv s="0">
    <fb>195.92</fb>
    <v>1</v>
  </rv>
  <rv s="0">
    <fb>361.6</fb>
    <v>1</v>
  </rv>
  <rv s="0">
    <fb>227.38140000000001</fb>
    <v>2</v>
  </rv>
  <rv s="0">
    <fb>695.7</fb>
    <v>2</v>
  </rv>
  <rv s="0">
    <fb>511.39</fb>
    <v>1</v>
  </rv>
  <rv s="0">
    <fb>45485</fb>
    <v>0</v>
  </rv>
  <rv s="0">
    <fb>16.579999999999998</fb>
    <v>1</v>
  </rv>
  <rv s="0">
    <fb>64.28</fb>
    <v>1</v>
  </rv>
  <rv s="0">
    <fb>145.68</fb>
    <v>1</v>
  </rv>
  <rv s="0">
    <fb>444.16</fb>
    <v>1</v>
  </rv>
  <rv s="0">
    <fb>201.9</fb>
    <v>1</v>
  </rv>
  <rv s="0">
    <fb>365.33</fb>
    <v>1</v>
  </rv>
  <rv s="0">
    <fb>223.70439999999999</fb>
    <v>2</v>
  </rv>
  <rv s="0">
    <fb>686.9</fb>
    <v>2</v>
  </rv>
  <rv s="0">
    <fb>514.54999999999995</fb>
    <v>1</v>
  </rv>
  <rv s="0">
    <fb>45488</fb>
    <v>0</v>
  </rv>
  <rv s="0">
    <fb>16.75</fb>
    <v>1</v>
  </rv>
  <rv s="0">
    <fb>63.4</fb>
    <v>1</v>
  </rv>
  <rv s="0">
    <fb>145</fb>
    <v>1</v>
  </rv>
  <rv s="0">
    <fb>437.25</fb>
    <v>1</v>
  </rv>
  <rv s="0">
    <fb>204.47</fb>
    <v>1</v>
  </rv>
  <rv s="0">
    <fb>371.67</fb>
    <v>1</v>
  </rv>
  <rv s="0">
    <fb>226.43729999999999</fb>
    <v>2</v>
  </rv>
  <rv s="0">
    <fb>697.6</fb>
    <v>2</v>
  </rv>
  <rv s="0">
    <fb>516.11</fb>
    <v>1</v>
  </rv>
  <rv s="0">
    <fb>45489</fb>
    <v>0</v>
  </rv>
  <rv s="0">
    <fb>16.989999999999998</fb>
    <v>1</v>
  </rv>
  <rv s="0">
    <fb>64.56</fb>
    <v>1</v>
  </rv>
  <rv s="0">
    <fb>146.66999999999999</fb>
    <v>1</v>
  </rv>
  <rv s="0">
    <fb>438.01</fb>
    <v>1</v>
  </rv>
  <rv s="0">
    <fb>13.449400000000001</fb>
    <v>1</v>
  </rv>
  <rv s="0">
    <fb>203.12</fb>
    <v>1</v>
  </rv>
  <rv s="0">
    <fb>377.51</fb>
    <v>1</v>
  </rv>
  <rv s="0">
    <fb>228.52430000000001</fb>
    <v>2</v>
  </rv>
  <rv s="0">
    <fb>710</fb>
    <v>2</v>
  </rv>
  <rv s="0">
    <fb>519.04</fb>
    <v>1</v>
  </rv>
  <rv s="0">
    <fb>45490</fb>
    <v>0</v>
  </rv>
  <rv s="0">
    <fb>65.72</fb>
    <v>1</v>
  </rv>
  <rv s="0">
    <fb>147</fb>
    <v>1</v>
  </rv>
  <rv s="0">
    <fb>426.23</fb>
    <v>1</v>
  </rv>
  <rv s="0">
    <fb>13.183199999999999</fb>
    <v>1</v>
  </rv>
  <rv s="0">
    <fb>194.93</fb>
    <v>1</v>
  </rv>
  <rv s="0">
    <fb>385.13</fb>
    <v>1</v>
  </rv>
  <rv s="0">
    <fb>233.4436</fb>
    <v>2</v>
  </rv>
  <rv s="0">
    <fb>724.8</fb>
    <v>2</v>
  </rv>
  <rv s="0">
    <fb>511.79</fb>
    <v>1</v>
  </rv>
  <rv s="0">
    <fb>45491</fb>
    <v>0</v>
  </rv>
  <rv s="0">
    <fb>16.72</fb>
    <v>1</v>
  </rv>
  <rv s="0">
    <fb>64.790000000000006</fb>
    <v>1</v>
  </rv>
  <rv s="0">
    <fb>19.02</fb>
    <v>1</v>
  </rv>
  <rv s="0">
    <fb>146.52000000000001</fb>
    <v>1</v>
  </rv>
  <rv s="0">
    <fb>416.14</fb>
    <v>1</v>
  </rv>
  <rv s="0">
    <fb>190.37</fb>
    <v>1</v>
  </rv>
  <rv s="0">
    <fb>380.64</fb>
    <v>1</v>
  </rv>
  <rv s="0">
    <fb>230.4622</fb>
    <v>2</v>
  </rv>
  <rv s="0">
    <fb>705.6</fb>
    <v>2</v>
  </rv>
  <rv s="0">
    <fb>507.94</fb>
    <v>1</v>
  </rv>
  <rv s="0">
    <fb>45492</fb>
    <v>0</v>
  </rv>
  <rv s="0">
    <fb>16.940000000000001</fb>
    <v>1</v>
  </rv>
  <rv s="0">
    <fb>64.19</fb>
    <v>1</v>
  </rv>
  <rv s="0">
    <fb>140.19999999999999</fb>
    <v>1</v>
  </rv>
  <rv s="0">
    <fb>455.01</fb>
    <v>1</v>
  </rv>
  <rv s="0">
    <fb>12.7789</fb>
    <v>1</v>
  </rv>
  <rv s="0">
    <fb>188.54</fb>
    <v>1</v>
  </rv>
  <rv s="0">
    <fb>378.06</fb>
    <v>1</v>
  </rv>
  <rv s="0">
    <fb>230.36279999999999</fb>
    <v>2</v>
  </rv>
  <rv s="0">
    <fb>692.1</fb>
    <v>2</v>
  </rv>
  <rv s="0">
    <fb>504.55</fb>
    <v>1</v>
  </rv>
  <rv s="0">
    <fb>45495</fb>
    <v>0</v>
  </rv>
  <rv s="0">
    <fb>17</fb>
    <v>1</v>
  </rv>
  <rv s="0">
    <fb>64.150000000000006</fb>
    <v>1</v>
  </rv>
  <rv s="0">
    <fb>19.829999999999998</fb>
    <v>1</v>
  </rv>
  <rv s="0">
    <fb>143.25</fb>
    <v>1</v>
  </rv>
  <rv s="0">
    <fb>461.12</fb>
    <v>1</v>
  </rv>
  <rv s="0">
    <fb>13.2128</fb>
    <v>1</v>
  </rv>
  <rv s="0">
    <fb>188.41</fb>
    <v>1</v>
  </rv>
  <rv s="0">
    <fb>379.25</fb>
    <v>1</v>
  </rv>
  <rv s="0">
    <fb>226.48699999999999</fb>
    <v>2</v>
  </rv>
  <rv s="0">
    <fb>690.2</fb>
    <v>2</v>
  </rv>
  <rv s="0">
    <fb>509.79</fb>
    <v>1</v>
  </rv>
  <rv s="0">
    <fb>45496</fb>
    <v>0</v>
  </rv>
  <rv s="0">
    <fb>17.559999999999999</fb>
    <v>1</v>
  </rv>
  <rv s="0">
    <fb>62.22</fb>
    <v>1</v>
  </rv>
  <rv s="0">
    <fb>19.78</fb>
    <v>1</v>
  </rv>
  <rv s="0">
    <fb>141.99</fb>
    <v>1</v>
  </rv>
  <rv s="0">
    <fb>455.06</fb>
    <v>1</v>
  </rv>
  <rv s="0">
    <fb>13.3508</fb>
    <v>1</v>
  </rv>
  <rv s="0">
    <fb>191.07</fb>
    <v>1</v>
  </rv>
  <rv s="0">
    <fb>371.52</fb>
    <v>1</v>
  </rv>
  <rv s="0">
    <fb>219.43100000000001</fb>
    <v>2</v>
  </rv>
  <rv s="0">
    <fb>690.3</fb>
    <v>2</v>
  </rv>
  <rv s="0">
    <fb>508.94</fb>
    <v>1</v>
  </rv>
  <rv s="0">
    <fb>45497</fb>
    <v>0</v>
  </rv>
  <rv s="0">
    <fb>141.18</fb>
    <v>1</v>
  </rv>
  <rv s="0">
    <fb>454.02</fb>
    <v>1</v>
  </rv>
  <rv s="0">
    <fb>13.0748</fb>
    <v>1</v>
  </rv>
  <rv s="0">
    <fb>181.82</fb>
    <v>1</v>
  </rv>
  <rv s="0">
    <fb>369.39</fb>
    <v>1</v>
  </rv>
  <rv s="0">
    <fb>221.518</fb>
    <v>2</v>
  </rv>
  <rv s="0">
    <fb>679.8</fb>
    <v>2</v>
  </rv>
  <rv s="0">
    <fb>497.29</fb>
    <v>1</v>
  </rv>
  <rv s="0">
    <fb>45498</fb>
    <v>0</v>
  </rv>
  <rv s="0">
    <fb>17.37</fb>
    <v>1</v>
  </rv>
  <rv s="0">
    <fb>63.32</fb>
    <v>1</v>
  </rv>
  <rv s="0">
    <fb>19.59</fb>
    <v>1</v>
  </rv>
  <rv s="0">
    <fb>141.80000000000001</fb>
    <v>1</v>
  </rv>
  <rv s="0">
    <fb>436.74</fb>
    <v>1</v>
  </rv>
  <rv s="0">
    <fb>13.015599999999999</fb>
    <v>1</v>
  </rv>
  <rv s="0">
    <fb>182</fb>
    <v>1</v>
  </rv>
  <rv s="0">
    <fb>381.69</fb>
    <v>1</v>
  </rv>
  <rv s="0">
    <fb>225.1951</fb>
    <v>2</v>
  </rv>
  <rv s="0">
    <fb>494.78</fb>
    <v>1</v>
  </rv>
  <rv s="0">
    <fb>45499</fb>
    <v>0</v>
  </rv>
  <rv s="0">
    <fb>63.98</fb>
    <v>1</v>
  </rv>
  <rv s="0">
    <fb>19.739999999999998</fb>
    <v>1</v>
  </rv>
  <rv s="0">
    <fb>145.18</fb>
    <v>1</v>
  </rv>
  <rv s="0">
    <fb>441.3</fb>
    <v>1</v>
  </rv>
  <rv s="0">
    <fb>181.36</fb>
    <v>1</v>
  </rv>
  <rv s="0">
    <fb>386.55</fb>
    <v>1</v>
  </rv>
  <rv s="0">
    <fb>227.9777</fb>
    <v>2</v>
  </rv>
  <rv s="0">
    <fb>691.6</fb>
    <v>2</v>
  </rv>
  <rv s="0">
    <fb>500.33</fb>
    <v>1</v>
  </rv>
  <rv s="0">
    <fb>45502</fb>
    <v>0</v>
  </rv>
  <rv s="0">
    <fb>17.48</fb>
    <v>1</v>
  </rv>
  <rv s="0">
    <fb>63.3</fb>
    <v>1</v>
  </rv>
  <rv s="0">
    <fb>147.85</fb>
    <v>1</v>
  </rv>
  <rv s="0">
    <fb>443.66</fb>
    <v>1</v>
  </rv>
  <rv s="0">
    <fb>12.8874</fb>
    <v>1</v>
  </rv>
  <rv s="0">
    <fb>181.15</fb>
    <v>1</v>
  </rv>
  <rv s="0">
    <fb>376.77</fb>
    <v>1</v>
  </rv>
  <rv s="0">
    <fb>224.64850000000001</fb>
    <v>2</v>
  </rv>
  <rv s="0">
    <fb>500.7</fb>
    <v>1</v>
  </rv>
  <rv s="0">
    <fb>45503</fb>
    <v>0</v>
  </rv>
  <rv s="0">
    <fb>17.170000000000002</fb>
    <v>1</v>
  </rv>
  <rv s="0">
    <fb>19.059999999999999</fb>
    <v>1</v>
  </rv>
  <rv s="0">
    <fb>149.12</fb>
    <v>1</v>
  </rv>
  <rv s="0">
    <fb>432.69</fb>
    <v>1</v>
  </rv>
  <rv s="0">
    <fb>12.522600000000001</fb>
    <v>1</v>
  </rv>
  <rv s="0">
    <fb>176.75</fb>
    <v>1</v>
  </rv>
  <rv s="0">
    <fb>371.77</fb>
    <v>1</v>
  </rv>
  <rv s="0">
    <fb>652.6</fb>
    <v>2</v>
  </rv>
  <rv s="0">
    <fb>498.08</fb>
    <v>1</v>
  </rv>
  <rv s="0">
    <fb>45504</fb>
    <v>0</v>
  </rv>
  <rv s="0">
    <fb>17.239999999999998</fb>
    <v>1</v>
  </rv>
  <rv s="0">
    <fb>62.01</fb>
    <v>1</v>
  </rv>
  <rv s="0">
    <fb>19.07</fb>
    <v>1</v>
  </rv>
  <rv s="0">
    <fb>150.94</fb>
    <v>1</v>
  </rv>
  <rv s="0">
    <fb>444.61</fb>
    <v>1</v>
  </rv>
  <rv s="0">
    <fb>179.35</fb>
    <v>1</v>
  </rv>
  <rv s="0">
    <fb>371.98</fb>
    <v>1</v>
  </rv>
  <rv s="0">
    <fb>218.18879999999999</fb>
    <v>2</v>
  </rv>
  <rv s="0">
    <fb>663.1</fb>
    <v>2</v>
  </rv>
  <rv s="0">
    <fb>505.93</fb>
    <v>1</v>
  </rv>
  <rv s="0">
    <fb>45505</fb>
    <v>0</v>
  </rv>
  <rv s="0">
    <fb>16.93</fb>
    <v>1</v>
  </rv>
  <rv s="0">
    <fb>60.48</fb>
    <v>1</v>
  </rv>
  <rv s="0">
    <fb>17.18</fb>
    <v>1</v>
  </rv>
  <rv s="0">
    <fb>148.4</fb>
    <v>1</v>
  </rv>
  <rv s="0">
    <fb>450.94</fb>
    <v>1</v>
  </rv>
  <rv s="0">
    <fb>12.216900000000001</fb>
    <v>1</v>
  </rv>
  <rv s="0">
    <fb>174.44</fb>
    <v>1</v>
  </rv>
  <rv s="0">
    <fb>357.91</fb>
    <v>1</v>
  </rv>
  <rv s="0">
    <fb>217.04589999999999</fb>
    <v>2</v>
  </rv>
  <rv s="0">
    <fb>654.70000000000005</fb>
    <v>2</v>
  </rv>
  <rv s="0">
    <fb>499.03</fb>
    <v>1</v>
  </rv>
  <rv s="0">
    <fb>45506</fb>
    <v>0</v>
  </rv>
  <rv s="0">
    <fb>16.47</fb>
    <v>1</v>
  </rv>
  <rv s="0">
    <fb>58.91</fb>
    <v>1</v>
  </rv>
  <rv s="0">
    <fb>16.260000000000002</fb>
    <v>1</v>
  </rv>
  <rv s="0">
    <fb>148.83000000000001</fb>
    <v>1</v>
  </rv>
  <rv s="0">
    <fb>449.73</fb>
    <v>1</v>
  </rv>
  <rv s="0">
    <fb>11.8718</fb>
    <v>1</v>
  </rv>
  <rv s="0">
    <fb>169.52</fb>
    <v>1</v>
  </rv>
  <rv s="0">
    <fb>353.75</fb>
    <v>1</v>
  </rv>
  <rv s="0">
    <fb>214.7602</fb>
    <v>2</v>
  </rv>
  <rv s="0">
    <fb>652.4</fb>
    <v>2</v>
  </rv>
  <rv s="0">
    <fb>489.91</fb>
    <v>1</v>
  </rv>
  <rv s="0">
    <fb>45509</fb>
    <v>0</v>
  </rv>
  <rv s="0">
    <fb>58.18</fb>
    <v>1</v>
  </rv>
  <rv s="0">
    <fb>145.5</fb>
    <v>1</v>
  </rv>
  <rv s="0">
    <fb>438</fb>
    <v>1</v>
  </rv>
  <rv s="0">
    <fb>165.23</fb>
    <v>1</v>
  </rv>
  <rv s="0">
    <fb>344.84</fb>
    <v>1</v>
  </rv>
  <rv s="0">
    <fb>221.4683</fb>
    <v>2</v>
  </rv>
  <rv s="0">
    <fb>653</fb>
    <v>2</v>
  </rv>
  <rv s="0">
    <fb>475.2</fb>
    <v>1</v>
  </rv>
  <rv s="0">
    <fb>45510</fb>
    <v>0</v>
  </rv>
  <rv s="0">
    <fb>57.96</fb>
    <v>1</v>
  </rv>
  <rv s="0">
    <fb>16.38</fb>
    <v>1</v>
  </rv>
  <rv s="0">
    <fb>145.72999999999999</fb>
    <v>1</v>
  </rv>
  <rv s="0">
    <fb>447.66</fb>
    <v>1</v>
  </rv>
  <rv s="0">
    <fb>11.5366</fb>
    <v>1</v>
  </rv>
  <rv s="0">
    <fb>165.75</fb>
    <v>1</v>
  </rv>
  <rv s="0">
    <fb>346.06</fb>
    <v>1</v>
  </rv>
  <rv s="0">
    <fb>642</fb>
    <v>2</v>
  </rv>
  <rv s="0">
    <fb>479.94</fb>
    <v>1</v>
  </rv>
  <rv s="0">
    <fb>45511</fb>
    <v>0</v>
  </rv>
  <rv s="0">
    <fb>16.23</fb>
    <v>1</v>
  </rv>
  <rv s="0">
    <fb>16.28</fb>
    <v>1</v>
  </rv>
  <rv s="0">
    <fb>144.41</fb>
    <v>1</v>
  </rv>
  <rv s="0">
    <fb>449.26</fb>
    <v>1</v>
  </rv>
  <rv s="0">
    <fb>11.457700000000001</fb>
    <v>1</v>
  </rv>
  <rv s="0">
    <fb>166.2</fb>
    <v>1</v>
  </rv>
  <rv s="0">
    <fb>345.98</fb>
    <v>1</v>
  </rv>
  <rv s="0">
    <fb>202.23830000000001</fb>
    <v>2</v>
  </rv>
  <rv s="0">
    <fb>630.5</fb>
    <v>2</v>
  </rv>
  <rv s="0">
    <fb>476.61</fb>
    <v>1</v>
  </rv>
  <rv s="0">
    <fb>45512</fb>
    <v>0</v>
  </rv>
  <rv s="0">
    <fb>18.3</fb>
    <v>1</v>
  </rv>
  <rv s="0">
    <fb>58.48</fb>
    <v>1</v>
  </rv>
  <rv s="0">
    <fb>16.89</fb>
    <v>1</v>
  </rv>
  <rv s="0">
    <fb>147.02000000000001</fb>
    <v>1</v>
  </rv>
  <rv s="0">
    <fb>12.039400000000001</fb>
    <v>1</v>
  </rv>
  <rv s="0">
    <fb>171.71</fb>
    <v>1</v>
  </rv>
  <rv s="0">
    <fb>349.14</fb>
    <v>1</v>
  </rv>
  <rv s="0">
    <fb>200.4992</fb>
    <v>2</v>
  </rv>
  <rv s="0">
    <fb>624.29999999999995</fb>
    <v>2</v>
  </rv>
  <rv s="0">
    <fb>487.73</fb>
    <v>1</v>
  </rv>
  <rv s="0">
    <fb>45513</fb>
    <v>0</v>
  </rv>
  <rv s="0">
    <fb>18.48</fb>
    <v>1</v>
  </rv>
  <rv s="0">
    <fb>58.44</fb>
    <v>1</v>
  </rv>
  <rv s="0">
    <fb>17.09</fb>
    <v>1</v>
  </rv>
  <rv s="0">
    <fb>146.6</fb>
    <v>1</v>
  </rv>
  <rv s="0">
    <fb>463.42500000000001</fb>
    <v>1</v>
  </rv>
  <rv s="0">
    <fb>12.3451</fb>
    <v>1</v>
  </rv>
  <rv s="0">
    <fb>174.36</fb>
    <v>1</v>
  </rv>
  <rv s="0">
    <fb>346.03</fb>
    <v>1</v>
  </rv>
  <rv s="0">
    <fb>201.44329999999999</fb>
    <v>2</v>
  </rv>
  <rv s="0">
    <fb>621.9</fb>
    <v>2</v>
  </rv>
  <rv s="0">
    <fb>489.82</fb>
    <v>1</v>
  </rv>
  <rv s="0">
    <fb>45516</fb>
    <v>0</v>
  </rv>
  <rv s="0">
    <fb>19.3</fb>
    <v>1</v>
  </rv>
  <rv s="0">
    <fb>58.07</fb>
    <v>1</v>
  </rv>
  <rv s="0">
    <fb>145.91</fb>
    <v>1</v>
  </rv>
  <rv s="0">
    <fb>465.53</fb>
    <v>1</v>
  </rv>
  <rv s="0">
    <fb>12.246499999999999</fb>
    <v>1</v>
  </rv>
  <rv s="0">
    <fb>172.55</fb>
    <v>1</v>
  </rv>
  <rv s="0">
    <fb>345.01</fb>
    <v>1</v>
  </rv>
  <rv s="0">
    <fb>208.05199999999999</fb>
    <v>2</v>
  </rv>
  <rv s="0">
    <fb>631.4</fb>
    <v>2</v>
  </rv>
  <rv s="0">
    <fb>490.07</fb>
    <v>1</v>
  </rv>
  <rv s="0">
    <fb>45517</fb>
    <v>0</v>
  </rv>
  <rv s="0">
    <fb>58.38</fb>
    <v>1</v>
  </rv>
  <rv s="0">
    <fb>17.3</fb>
    <v>1</v>
  </rv>
  <rv s="0">
    <fb>146.9</fb>
    <v>1</v>
  </rv>
  <rv s="0">
    <fb>469.23</fb>
    <v>1</v>
  </rv>
  <rv s="0">
    <fb>12.670500000000001</fb>
    <v>1</v>
  </rv>
  <rv s="0">
    <fb>178.49</fb>
    <v>1</v>
  </rv>
  <rv s="0">
    <fb>350.59</fb>
    <v>1</v>
  </rv>
  <rv s="0">
    <fb>207.90299999999999</fb>
    <v>2</v>
  </rv>
  <rv s="0">
    <fb>633.29999999999995</fb>
    <v>2</v>
  </rv>
  <rv s="0">
    <fb>498.21</fb>
    <v>1</v>
  </rv>
  <rv s="0">
    <fb>45518</fb>
    <v>0</v>
  </rv>
  <rv s="0">
    <fb>19.239999999999998</fb>
    <v>1</v>
  </rv>
  <rv s="0">
    <fb>17.71</fb>
    <v>1</v>
  </rv>
  <rv s="0">
    <fb>146.46</fb>
    <v>1</v>
  </rv>
  <rv s="0">
    <fb>471.21</fb>
    <v>1</v>
  </rv>
  <rv s="0">
    <fb>183.98</fb>
    <v>1</v>
  </rv>
  <rv s="0">
    <fb>351.28</fb>
    <v>1</v>
  </rv>
  <rv s="0">
    <fb>209.14519999999999</fb>
    <v>2</v>
  </rv>
  <rv s="0">
    <fb>636</fb>
    <v>2</v>
  </rv>
  <rv s="0">
    <fb>499.8</fb>
    <v>1</v>
  </rv>
  <rv s="0">
    <fb>45519</fb>
    <v>0</v>
  </rv>
  <rv s="0">
    <fb>19.91</fb>
    <v>1</v>
  </rv>
  <rv s="0">
    <fb>58.86</fb>
    <v>1</v>
  </rv>
  <rv s="0">
    <fb>147.04</fb>
    <v>1</v>
  </rv>
  <rv s="0">
    <fb>480.17</fb>
    <v>1</v>
  </rv>
  <rv s="0">
    <fb>13.696</fb>
    <v>1</v>
  </rv>
  <rv s="0">
    <fb>190.34</fb>
    <v>1</v>
  </rv>
  <rv s="0">
    <fb>373.26</fb>
    <v>1</v>
  </rv>
  <rv s="0">
    <fb>209.94030000000001</fb>
    <v>2</v>
  </rv>
  <rv s="0">
    <fb>635.1</fb>
    <v>2</v>
  </rv>
  <rv s="0">
    <fb>508.38</fb>
    <v>1</v>
  </rv>
  <rv s="0">
    <fb>45520</fb>
    <v>0</v>
  </rv>
  <rv s="0">
    <fb>19.87</fb>
    <v>1</v>
  </rv>
  <rv s="0">
    <fb>59.09</fb>
    <v>1</v>
  </rv>
  <rv s="0">
    <fb>17.8</fb>
    <v>1</v>
  </rv>
  <rv s="0">
    <fb>148.36000000000001</fb>
    <v>1</v>
  </rv>
  <rv s="0">
    <fb>478.98</fb>
    <v>1</v>
  </rv>
  <rv s="0">
    <fb>13.972</fb>
    <v>1</v>
  </rv>
  <rv s="0">
    <fb>192.9</fb>
    <v>1</v>
  </rv>
  <rv s="0">
    <fb>377.92</fb>
    <v>1</v>
  </rv>
  <rv s="0">
    <fb>213.26949999999999</fb>
    <v>2</v>
  </rv>
  <rv s="0">
    <fb>634.20000000000005</fb>
    <v>2</v>
  </rv>
  <rv s="0">
    <fb>509.45</fb>
    <v>1</v>
  </rv>
  <rv s="0">
    <fb>45523</fb>
    <v>0</v>
  </rv>
  <rv s="0">
    <fb>19.989999999999998</fb>
    <v>1</v>
  </rv>
  <rv s="0">
    <fb>59.68</fb>
    <v>1</v>
  </rv>
  <rv s="0">
    <fb>149.66999999999999</fb>
    <v>1</v>
  </rv>
  <rv s="0">
    <fb>482.16</fb>
    <v>1</v>
  </rv>
  <rv s="0">
    <fb>14.396000000000001</fb>
    <v>1</v>
  </rv>
  <rv s="0">
    <fb>195.5</fb>
    <v>1</v>
  </rv>
  <rv s="0">
    <fb>372.91</fb>
    <v>1</v>
  </rv>
  <rv s="0">
    <fb>644.20000000000005</fb>
    <v>2</v>
  </rv>
  <rv s="0">
    <fb>514.35</fb>
    <v>1</v>
  </rv>
  <rv s="0">
    <fb>45524</fb>
    <v>0</v>
  </rv>
  <rv s="0">
    <fb>20.69</fb>
    <v>1</v>
  </rv>
  <rv s="0">
    <fb>59.01</fb>
    <v>1</v>
  </rv>
  <rv s="0">
    <fb>17.68</fb>
    <v>1</v>
  </rv>
  <rv s="0">
    <fb>149.05000000000001</fb>
    <v>1</v>
  </rv>
  <rv s="0">
    <fb>483.21</fb>
    <v>1</v>
  </rv>
  <rv s="0">
    <fb>14.386200000000001</fb>
    <v>1</v>
  </rv>
  <rv s="0">
    <fb>197.15</fb>
    <v>1</v>
  </rv>
  <rv s="0">
    <fb>372.59</fb>
    <v>1</v>
  </rv>
  <rv s="0">
    <fb>219.92789999999999</fb>
    <v>2</v>
  </rv>
  <rv s="0">
    <fb>656</fb>
    <v>2</v>
  </rv>
  <rv s="0">
    <fb>513.5</fb>
    <v>1</v>
  </rv>
  <rv s="0">
    <fb>45525</fb>
    <v>0</v>
  </rv>
  <rv s="0">
    <fb>20.47</fb>
    <v>1</v>
  </rv>
  <rv s="0">
    <fb>59.22</fb>
    <v>1</v>
  </rv>
  <rv s="0">
    <fb>149.75</fb>
    <v>1</v>
  </rv>
  <rv s="0">
    <fb>487.42</fb>
    <v>1</v>
  </rv>
  <rv s="0">
    <fb>200.47</fb>
    <v>1</v>
  </rv>
  <rv s="0">
    <fb>377.05</fb>
    <v>1</v>
  </rv>
  <rv s="0">
    <fb>220.52420000000001</fb>
    <v>2</v>
  </rv>
  <rv s="0">
    <fb>658.1</fb>
    <v>2</v>
  </rv>
  <rv s="0">
    <fb>515.29999999999995</fb>
    <v>1</v>
  </rv>
  <rv s="0">
    <fb>45526</fb>
    <v>0</v>
  </rv>
  <rv s="0">
    <fb>20.74</fb>
    <v>1</v>
  </rv>
  <rv s="0">
    <fb>59.25</fb>
    <v>1</v>
  </rv>
  <rv s="0">
    <fb>147.13</fb>
    <v>1</v>
  </rv>
  <rv s="0">
    <fb>490.43</fb>
    <v>1</v>
  </rv>
  <rv s="0">
    <fb>11.5661</fb>
    <v>1</v>
  </rv>
  <rv s="0">
    <fb>197.78</fb>
    <v>1</v>
  </rv>
  <rv s="0">
    <fb>376.59</fb>
    <v>1</v>
  </rv>
  <rv s="0">
    <fb>222.36279999999999</fb>
    <v>2</v>
  </rv>
  <rv s="0">
    <fb>674.5</fb>
    <v>2</v>
  </rv>
  <rv s="0">
    <fb>511.13</fb>
    <v>1</v>
  </rv>
  <rv s="0">
    <fb>45527</fb>
    <v>0</v>
  </rv>
  <rv s="0">
    <fb>20.32</fb>
    <v>1</v>
  </rv>
  <rv s="0">
    <fb>60.5</fb>
    <v>1</v>
  </rv>
  <rv s="0">
    <fb>147.62</fb>
    <v>1</v>
  </rv>
  <rv s="0">
    <fb>486.55</fb>
    <v>1</v>
  </rv>
  <rv s="0">
    <fb>11.576000000000001</fb>
    <v>1</v>
  </rv>
  <rv s="0">
    <fb>199.43</fb>
    <v>1</v>
  </rv>
  <rv s="0">
    <fb>381.18</fb>
    <v>1</v>
  </rv>
  <rv s="0">
    <fb>677.8</fb>
    <v>2</v>
  </rv>
  <rv s="0">
    <fb>516.66</fb>
    <v>1</v>
  </rv>
  <rv s="0">
    <fb>45530</fb>
    <v>0</v>
  </rv>
  <rv s="0">
    <fb>20.55</fb>
    <v>1</v>
  </rv>
  <rv s="0">
    <fb>60.74</fb>
    <v>1</v>
  </rv>
  <rv s="0">
    <fb>148.56</fb>
    <v>1</v>
  </rv>
  <rv s="0">
    <fb>479.19</fb>
    <v>1</v>
  </rv>
  <rv s="0">
    <fb>11.151999999999999</fb>
    <v>1</v>
  </rv>
  <rv s="0">
    <fb>197.82</fb>
    <v>1</v>
  </rv>
  <rv s="0">
    <fb>383.09</fb>
    <v>1</v>
  </rv>
  <rv s="0">
    <fb>224.251</fb>
    <v>2</v>
  </rv>
  <rv s="0">
    <fb>678.8</fb>
    <v>2</v>
  </rv>
  <rv s="0">
    <fb>515.39</fb>
    <v>1</v>
  </rv>
  <rv s="0">
    <fb>45531</fb>
    <v>0</v>
  </rv>
  <rv s="0">
    <fb>60.56</fb>
    <v>1</v>
  </rv>
  <rv s="0">
    <fb>17.57</fb>
    <v>1</v>
  </rv>
  <rv s="0">
    <fb>149.20500000000001</fb>
    <v>1</v>
  </rv>
  <rv s="0">
    <fb>482.35</fb>
    <v>1</v>
  </rv>
  <rv s="0">
    <fb>10.836499999999999</fb>
    <v>1</v>
  </rv>
  <rv s="0">
    <fb>197.22</fb>
    <v>1</v>
  </rv>
  <rv s="0">
    <fb>375.98</fb>
    <v>1</v>
  </rv>
  <rv s="0">
    <fb>678</fb>
    <v>2</v>
  </rv>
  <rv s="0">
    <fb>516.08000000000004</fb>
    <v>1</v>
  </rv>
  <rv s="0">
    <fb>45532</fb>
    <v>0</v>
  </rv>
  <rv s="0">
    <fb>20.38</fb>
    <v>1</v>
  </rv>
  <rv s="0">
    <fb>60.96</fb>
    <v>1</v>
  </rv>
  <rv s="0">
    <fb>17.21</fb>
    <v>1</v>
  </rv>
  <rv s="0">
    <fb>149.32</fb>
    <v>1</v>
  </rv>
  <rv s="0">
    <fb>482.21</fb>
    <v>1</v>
  </rv>
  <rv s="0">
    <fb>10.7477</fb>
    <v>1</v>
  </rv>
  <rv s="0">
    <fb>193.97</fb>
    <v>1</v>
  </rv>
  <rv s="0">
    <fb>225.4932</fb>
    <v>2</v>
  </rv>
  <rv s="0">
    <fb>681.1</fb>
    <v>2</v>
  </rv>
  <rv s="0">
    <fb>513.13</fb>
    <v>1</v>
  </rv>
  <rv s="0">
    <fb>45533</fb>
    <v>0</v>
  </rv>
  <rv s="0">
    <fb>19.98</fb>
    <v>1</v>
  </rv>
  <rv s="0">
    <fb>60.84</fb>
    <v>1</v>
  </rv>
  <rv s="0">
    <fb>150.25</fb>
    <v>1</v>
  </rv>
  <rv s="0">
    <fb>10.5801</fb>
    <v>1</v>
  </rv>
  <rv s="0">
    <fb>197.25</fb>
    <v>1</v>
  </rv>
  <rv s="0">
    <fb>381.82</fb>
    <v>1</v>
  </rv>
  <rv s="0">
    <fb>224.59880000000001</fb>
    <v>2</v>
  </rv>
  <rv s="0">
    <fb>682</fb>
    <v>2</v>
  </rv>
  <rv s="0">
    <fb>513.21</fb>
    <v>1</v>
  </rv>
  <rv s="0">
    <fb>45534</fb>
    <v>0</v>
  </rv>
  <rv s="0">
    <fb>20.25</fb>
    <v>1</v>
  </rv>
  <rv s="0">
    <fb>60.99</fb>
    <v>1</v>
  </rv>
  <rv s="0">
    <fb>151.82</fb>
    <v>1</v>
  </rv>
  <rv s="0">
    <fb>492.63</fb>
    <v>1</v>
  </rv>
  <rv s="0">
    <fb>10.9154</fb>
    <v>1</v>
  </rv>
  <rv s="0">
    <fb>199.98</fb>
    <v>1</v>
  </rv>
  <rv s="0">
    <fb>385.74</fb>
    <v>1</v>
  </rv>
  <rv s="0">
    <fb>669.8</fb>
    <v>2</v>
  </rv>
  <rv s="0">
    <fb>518.04</fb>
    <v>1</v>
  </rv>
  <rv s="0">
    <fb>45538</fb>
    <v>0</v>
  </rv>
  <rv s="0">
    <fb>60.62</fb>
    <v>1</v>
  </rv>
  <rv s="0">
    <fb>17.05</fb>
    <v>1</v>
  </rv>
  <rv s="0">
    <fb>146.22999999999999</fb>
    <v>1</v>
  </rv>
  <rv s="0">
    <fb>10.9055</fb>
    <v>1</v>
  </rv>
  <rv s="0">
    <fb>193.19</fb>
    <v>1</v>
  </rv>
  <rv s="0">
    <fb>385.69</fb>
    <v>1</v>
  </rv>
  <rv s="0">
    <fb>225.5429</fb>
    <v>2</v>
  </rv>
  <rv s="0">
    <fb>666.2</fb>
    <v>2</v>
  </rv>
  <rv s="0">
    <fb>507.56</fb>
    <v>1</v>
  </rv>
  <rv s="0">
    <fb>45539</fb>
    <v>0</v>
  </rv>
  <rv s="0">
    <fb>61.42</fb>
    <v>1</v>
  </rv>
  <rv s="0">
    <fb>147.08000000000001</fb>
    <v>1</v>
  </rv>
  <rv s="0">
    <fb>481.73</fb>
    <v>1</v>
  </rv>
  <rv s="0">
    <fb>10.4519</fb>
    <v>1</v>
  </rv>
  <rv s="0">
    <fb>157.13</fb>
    <v>1</v>
  </rv>
  <rv s="0">
    <fb>391.95</fb>
    <v>1</v>
  </rv>
  <rv s="0">
    <fb>228.97149999999999</fb>
    <v>2</v>
  </rv>
  <rv s="0">
    <fb>677.4</fb>
    <v>2</v>
  </rv>
  <rv s="0">
    <fb>506.3</fb>
    <v>1</v>
  </rv>
  <rv s="0">
    <fb>45540</fb>
    <v>0</v>
  </rv>
  <rv s="0">
    <fb>19.82</fb>
    <v>1</v>
  </rv>
  <rv s="0">
    <fb>60.07</fb>
    <v>1</v>
  </rv>
  <rv s="0">
    <fb>16.5</fb>
    <v>1</v>
  </rv>
  <rv s="0">
    <fb>476.69</fb>
    <v>1</v>
  </rv>
  <rv s="0">
    <fb>9.5645000000000007</fb>
    <v>1</v>
  </rv>
  <rv s="0">
    <fb>162.25</fb>
    <v>1</v>
  </rv>
  <rv s="0">
    <fb>383.69</fb>
    <v>1</v>
  </rv>
  <rv s="0">
    <fb>228.27590000000001</fb>
    <v>2</v>
  </rv>
  <rv s="0">
    <fb>674.3</fb>
    <v>2</v>
  </rv>
  <rv s="0">
    <fb>505.05</fb>
    <v>1</v>
  </rv>
  <rv s="0">
    <fb>45541</fb>
    <v>0</v>
  </rv>
  <rv s="0">
    <fb>59.47</fb>
    <v>1</v>
  </rv>
  <rv s="0">
    <fb>144.01</fb>
    <v>1</v>
  </rv>
  <rv s="0">
    <fb>471.82</fb>
    <v>1</v>
  </rv>
  <rv s="0">
    <fb>9.2687000000000008</fb>
    <v>1</v>
  </rv>
  <rv s="0">
    <fb>156.78</fb>
    <v>1</v>
  </rv>
  <rv s="0">
    <fb>381.56</fb>
    <v>1</v>
  </rv>
  <rv s="0">
    <fb>45537</fb>
    <v>0</v>
  </rv>
  <rv s="0">
    <fb>229.1703</fb>
    <v>2</v>
  </rv>
  <rv s="0">
    <fb>673.2</fb>
    <v>2</v>
  </rv>
  <rv s="0">
    <fb>496.64</fb>
    <v>1</v>
  </rv>
  <rv s="0">
    <fb>45544</fb>
    <v>0</v>
  </rv>
  <rv s="0">
    <fb>19.649999999999999</fb>
    <v>1</v>
  </rv>
  <rv s="0">
    <fb>16.600000000000001</fb>
    <v>1</v>
  </rv>
  <rv s="0">
    <fb>144.30000000000001</fb>
    <v>1</v>
  </rv>
  <rv s="0">
    <fb>479.39</fb>
    <v>1</v>
  </rv>
  <rv s="0">
    <fb>9.0419</fb>
    <v>1</v>
  </rv>
  <rv s="0">
    <fb>159.16</fb>
    <v>1</v>
  </rv>
  <rv s="0">
    <fb>387.23</fb>
    <v>1</v>
  </rv>
  <rv s="0">
    <fb>670.9</fb>
    <v>2</v>
  </rv>
  <rv s="0">
    <fb>502.23</fb>
    <v>1</v>
  </rv>
  <rv s="0">
    <fb>45545</fb>
    <v>0</v>
  </rv>
  <rv s="0">
    <fb>19.37</fb>
    <v>1</v>
  </rv>
  <rv s="0">
    <fb>59.05</fb>
    <v>1</v>
  </rv>
  <rv s="0">
    <fb>143.80000000000001</fb>
    <v>1</v>
  </rv>
  <rv s="0">
    <fb>484.24</fb>
    <v>1</v>
  </rv>
  <rv s="0">
    <fb>8.9925999999999995</fb>
    <v>1</v>
  </rv>
  <rv s="0">
    <fb>155.9</fb>
    <v>1</v>
  </rv>
  <rv s="0">
    <fb>387.3</fb>
    <v>1</v>
  </rv>
  <rv s="0">
    <fb>223.25720000000001</fb>
    <v>2</v>
  </rv>
  <rv s="0">
    <fb>642.6</fb>
    <v>2</v>
  </rv>
  <rv s="0">
    <fb>504.3</fb>
    <v>1</v>
  </rv>
  <rv s="0">
    <fb>45546</fb>
    <v>0</v>
  </rv>
  <rv s="0">
    <fb>19.46</fb>
    <v>1</v>
  </rv>
  <rv s="0">
    <fb>59</fb>
    <v>1</v>
  </rv>
  <rv s="0">
    <fb>16.96</fb>
    <v>1</v>
  </rv>
  <rv s="0">
    <fb>143.69999999999999</fb>
    <v>1</v>
  </rv>
  <rv s="0">
    <fb>490.93</fb>
    <v>1</v>
  </rv>
  <rv s="0">
    <fb>9.0518000000000001</fb>
    <v>1</v>
  </rv>
  <rv s="0">
    <fb>161.71</fb>
    <v>1</v>
  </rv>
  <rv s="0">
    <fb>388.59</fb>
    <v>1</v>
  </rv>
  <rv s="0">
    <fb>218.6857</fb>
    <v>2</v>
  </rv>
  <rv s="0">
    <fb>619.20000000000005</fb>
    <v>2</v>
  </rv>
  <rv s="0">
    <fb>509.46</fb>
    <v>1</v>
  </rv>
  <rv s="0">
    <fb>45547</fb>
    <v>0</v>
  </rv>
  <rv s="0">
    <fb>20.29</fb>
    <v>1</v>
  </rv>
  <rv s="0">
    <fb>59.62</fb>
    <v>1</v>
  </rv>
  <rv s="0">
    <fb>144.75</fb>
    <v>1</v>
  </rv>
  <rv s="0">
    <fb>494.01</fb>
    <v>1</v>
  </rv>
  <rv s="0">
    <fb>8.9236000000000004</fb>
    <v>1</v>
  </rv>
  <rv s="0">
    <fb>166.71</fb>
    <v>1</v>
  </rv>
  <rv s="0">
    <fb>387</fb>
    <v>1</v>
  </rv>
  <rv s="0">
    <fb>612</fb>
    <v>2</v>
  </rv>
  <rv s="0">
    <fb>513.84</fb>
    <v>1</v>
  </rv>
  <rv s="0">
    <fb>45548</fb>
    <v>0</v>
  </rv>
  <rv s="0">
    <fb>20.22</fb>
    <v>1</v>
  </rv>
  <rv s="0">
    <fb>60.39</fb>
    <v>1</v>
  </rv>
  <rv s="0">
    <fb>145.83000000000001</fb>
    <v>1</v>
  </rv>
  <rv s="0">
    <fb>489.86</fb>
    <v>1</v>
  </rv>
  <rv s="0">
    <fb>170.06</fb>
    <v>1</v>
  </rv>
  <rv s="0">
    <fb>394.68</fb>
    <v>1</v>
  </rv>
  <rv s="0">
    <fb>217.94030000000001</fb>
    <v>2</v>
  </rv>
  <rv s="0">
    <fb>616.20000000000005</fb>
    <v>2</v>
  </rv>
  <rv s="0">
    <fb>516.57000000000005</fb>
    <v>1</v>
  </rv>
  <rv s="0">
    <fb>45551</fb>
    <v>0</v>
  </rv>
  <rv s="0">
    <fb>20.440000000000001</fb>
    <v>1</v>
  </rv>
  <rv s="0">
    <fb>491.39</fb>
    <v>1</v>
  </rv>
  <rv s="0">
    <fb>8.8940000000000001</fb>
    <v>1</v>
  </rv>
  <rv s="0">
    <fb>171.78</fb>
    <v>1</v>
  </rv>
  <rv s="0">
    <fb>394.66</fb>
    <v>1</v>
  </rv>
  <rv s="0">
    <fb>218.53659999999999</fb>
    <v>2</v>
  </rv>
  <rv s="0">
    <fb>612.4</fb>
    <v>2</v>
  </rv>
  <rv s="0">
    <fb>517.35</fb>
    <v>1</v>
  </rv>
  <rv s="0">
    <fb>45552</fb>
    <v>0</v>
  </rv>
  <rv s="0">
    <fb>60.46</fb>
    <v>1</v>
  </rv>
  <rv s="0">
    <fb>18.2</fb>
    <v>1</v>
  </rv>
  <rv s="0">
    <fb>483.32</fb>
    <v>1</v>
  </rv>
  <rv s="0">
    <fb>9.1011000000000006</fb>
    <v>1</v>
  </rv>
  <rv s="0">
    <fb>170.32</fb>
    <v>1</v>
  </rv>
  <rv s="0">
    <fb>397.88</fb>
    <v>1</v>
  </rv>
  <rv s="0">
    <fb>607</fb>
    <v>2</v>
  </rv>
  <rv s="0">
    <fb>517.59</fb>
    <v>1</v>
  </rv>
  <rv s="0">
    <fb>45553</fb>
    <v>0</v>
  </rv>
  <rv s="0">
    <fb>20.43</fb>
    <v>1</v>
  </rv>
  <rv s="0">
    <fb>60.53</fb>
    <v>1</v>
  </rv>
  <rv s="0">
    <fb>18.170000000000002</fb>
    <v>1</v>
  </rv>
  <rv s="0">
    <fb>140.44999999999999</fb>
    <v>1</v>
  </rv>
  <rv s="0">
    <fb>482.09</fb>
    <v>1</v>
  </rv>
  <rv s="0">
    <fb>9.1700999999999997</fb>
    <v>1</v>
  </rv>
  <rv s="0">
    <fb>168.52</fb>
    <v>1</v>
  </rv>
  <rv s="0">
    <fb>401.07</fb>
    <v>1</v>
  </rv>
  <rv s="0">
    <fb>224.79759999999999</fb>
    <v>2</v>
  </rv>
  <rv s="0">
    <fb>606.79999999999995</fb>
    <v>2</v>
  </rv>
  <rv s="0">
    <fb>515.91</fb>
    <v>1</v>
  </rv>
  <rv s="0">
    <fb>45554</fb>
    <v>0</v>
  </rv>
  <rv s="0">
    <fb>21.35</fb>
    <v>1</v>
  </rv>
  <rv s="0">
    <fb>62.45</fb>
    <v>1</v>
  </rv>
  <rv s="0">
    <fb>18.84</fb>
    <v>1</v>
  </rv>
  <rv s="0">
    <fb>140.74</fb>
    <v>1</v>
  </rv>
  <rv s="0">
    <fb>490.01</fb>
    <v>1</v>
  </rv>
  <rv s="0">
    <fb>9.4263999999999992</fb>
    <v>1</v>
  </rv>
  <rv s="0">
    <fb>172.58</fb>
    <v>1</v>
  </rv>
  <rv s="0">
    <fb>409.73</fb>
    <v>1</v>
  </rv>
  <rv s="0">
    <fb>608.1</fb>
    <v>2</v>
  </rv>
  <rv s="0">
    <fb>524.91</fb>
    <v>1</v>
  </rv>
  <rv s="0">
    <fb>45555</fb>
    <v>0</v>
  </rv>
  <rv s="0">
    <fb>20.79</fb>
    <v>1</v>
  </rv>
  <rv s="0">
    <fb>139.55000000000001</fb>
    <v>1</v>
  </rv>
  <rv s="0">
    <fb>486.2</fb>
    <v>1</v>
  </rv>
  <rv s="0">
    <fb>8.9334000000000007</fb>
    <v>1</v>
  </rv>
  <rv s="0">
    <fb>172.71</fb>
    <v>1</v>
  </rv>
  <rv s="0">
    <fb>405.89</fb>
    <v>1</v>
  </rv>
  <rv s="0">
    <fb>603.6</fb>
    <v>2</v>
  </rv>
  <rv s="0">
    <fb>523.88</fb>
    <v>1</v>
  </rv>
  <rv s="0">
    <fb>45558</fb>
    <v>0</v>
  </rv>
  <rv s="0">
    <fb>20.49</fb>
    <v>1</v>
  </rv>
  <rv s="0">
    <fb>60.91</fb>
    <v>1</v>
  </rv>
  <rv s="0">
    <fb>141.07</fb>
    <v>1</v>
  </rv>
  <rv s="0">
    <fb>489.07</fb>
    <v>1</v>
  </rv>
  <rv s="0">
    <fb>8.9433000000000007</fb>
    <v>1</v>
  </rv>
  <rv s="0">
    <fb>174.79</fb>
    <v>1</v>
  </rv>
  <rv s="0">
    <fb>408.95</fb>
    <v>1</v>
  </rv>
  <rv s="0">
    <fb>228.92179999999999</fb>
    <v>2</v>
  </rv>
  <rv s="0">
    <fb>607.70000000000005</fb>
    <v>2</v>
  </rv>
  <rv s="0">
    <fb>525.16999999999996</fb>
    <v>1</v>
  </rv>
  <rv s="0">
    <fb>45559</fb>
    <v>0</v>
  </rv>
  <rv s="0">
    <fb>20.5</fb>
    <v>1</v>
  </rv>
  <rv s="0">
    <fb>19.14</fb>
    <v>1</v>
  </rv>
  <rv s="0">
    <fb>141.63999999999999</fb>
    <v>1</v>
  </rv>
  <rv s="0">
    <fb>484.4</fb>
    <v>1</v>
  </rv>
  <rv s="0">
    <fb>9.032</fb>
    <v>1</v>
  </rv>
  <rv s="0">
    <fb>174.15</fb>
    <v>1</v>
  </rv>
  <rv s="0">
    <fb>410.89</fb>
    <v>1</v>
  </rv>
  <rv s="0">
    <fb>595.9</fb>
    <v>2</v>
  </rv>
  <rv s="0">
    <fb>526.67999999999995</fb>
    <v>1</v>
  </rv>
  <rv s="0">
    <fb>45560</fb>
    <v>0</v>
  </rv>
  <rv s="0">
    <fb>20</fb>
    <v>1</v>
  </rv>
  <rv s="0">
    <fb>58.14</fb>
    <v>1</v>
  </rv>
  <rv s="0">
    <fb>141.47999999999999</fb>
    <v>1</v>
  </rv>
  <rv s="0">
    <fb>484.39</fb>
    <v>1</v>
  </rv>
  <rv s="0">
    <fb>8.7658000000000005</fb>
    <v>1</v>
  </rv>
  <rv s="0">
    <fb>171.75</fb>
    <v>1</v>
  </rv>
  <rv s="0">
    <fb>406.93</fb>
    <v>1</v>
  </rv>
  <rv s="0">
    <fb>236.92189999999999</fb>
    <v>2</v>
  </rv>
  <rv s="0">
    <fb>614</fb>
    <v>2</v>
  </rv>
  <rv s="0">
    <fb>525.61</fb>
    <v>1</v>
  </rv>
  <rv s="0">
    <fb>45561</fb>
    <v>0</v>
  </rv>
  <rv s="0">
    <fb>19.95</fb>
    <v>1</v>
  </rv>
  <rv s="0">
    <fb>59.37</fb>
    <v>1</v>
  </rv>
  <rv s="0">
    <fb>18.95</fb>
    <v>1</v>
  </rv>
  <rv s="0">
    <fb>143.61000000000001</fb>
    <v>1</v>
  </rv>
  <rv s="0">
    <fb>486.33</fb>
    <v>1</v>
  </rv>
  <rv s="0">
    <fb>8.6868999999999996</fb>
    <v>1</v>
  </rv>
  <rv s="0">
    <fb>170.93</fb>
    <v>1</v>
  </rv>
  <rv s="0">
    <fb>411.47</fb>
    <v>1</v>
  </rv>
  <rv s="0">
    <fb>232.74799999999999</fb>
    <v>2</v>
  </rv>
  <rv s="0">
    <fb>591.9</fb>
    <v>2</v>
  </rv>
  <rv s="0">
    <fb>527.70000000000005</fb>
    <v>1</v>
  </rv>
  <rv s="0">
    <fb>45562</fb>
    <v>0</v>
  </rv>
  <rv s="0">
    <fb>19.559999999999999</fb>
    <v>1</v>
  </rv>
  <rv s="0">
    <fb>60</fb>
    <v>1</v>
  </rv>
  <rv s="0">
    <fb>144.65</fb>
    <v>1</v>
  </rv>
  <rv s="0">
    <fb>8.8150999999999993</fb>
    <v>1</v>
  </rv>
  <rv s="0">
    <fb>171.77</fb>
    <v>1</v>
  </rv>
  <rv s="0">
    <fb>418</fb>
    <v>1</v>
  </rv>
  <rv s="0">
    <fb>236.87219999999999</fb>
    <v>2</v>
  </rv>
  <rv s="0">
    <fb>595.1</fb>
    <v>2</v>
  </rv>
  <rv s="0">
    <fb>525.38</fb>
    <v>1</v>
  </rv>
  <rv s="0">
    <fb>45565</fb>
    <v>0</v>
  </rv>
  <rv s="0">
    <fb>19.88</fb>
    <v>1</v>
  </rv>
  <rv s="0">
    <fb>59.74</fb>
    <v>1</v>
  </rv>
  <rv s="0">
    <fb>19.36</fb>
    <v>1</v>
  </rv>
  <rv s="0">
    <fb>143.44</fb>
    <v>1</v>
  </rv>
  <rv s="0">
    <fb>491.27</fb>
    <v>1</v>
  </rv>
  <rv s="0">
    <fb>8.4896999999999991</fb>
    <v>1</v>
  </rv>
  <rv s="0">
    <fb>170.94</fb>
    <v>1</v>
  </rv>
  <rv s="0">
    <fb>417.33</fb>
    <v>1</v>
  </rv>
  <rv s="0">
    <fb>238.512</fb>
    <v>2</v>
  </rv>
  <rv s="0">
    <fb>614.1</fb>
    <v>2</v>
  </rv>
  <rv s="0">
    <fb>527.66999999999996</fb>
    <v>1</v>
  </rv>
  <rv s="0">
    <fb>45566</fb>
    <v>0</v>
  </rv>
  <rv s="0">
    <fb>59.52</fb>
    <v>1</v>
  </rv>
  <rv s="0">
    <fb>19.510000000000002</fb>
    <v>1</v>
  </rv>
  <rv s="0">
    <fb>142.25</fb>
    <v>1</v>
  </rv>
  <rv s="0">
    <fb>484.76</fb>
    <v>1</v>
  </rv>
  <rv s="0">
    <fb>8.3516999999999992</fb>
    <v>1</v>
  </rv>
  <rv s="0">
    <fb>166.99</fb>
    <v>1</v>
  </rv>
  <rv s="0">
    <fb>416.44</fb>
    <v>1</v>
  </rv>
  <rv s="0">
    <fb>239.6549</fb>
    <v>2</v>
  </rv>
  <rv s="0">
    <fb>617.5</fb>
    <v>2</v>
  </rv>
  <rv s="0">
    <fb>522.74</fb>
    <v>1</v>
  </rv>
  <rv s="0">
    <fb>45567</fb>
    <v>0</v>
  </rv>
  <rv s="0">
    <fb>58.79</fb>
    <v>1</v>
  </rv>
  <rv s="0">
    <fb>19.7</fb>
    <v>1</v>
  </rv>
  <rv s="0">
    <fb>143.19999999999999</fb>
    <v>1</v>
  </rv>
  <rv s="0">
    <fb>486.62</fb>
    <v>1</v>
  </rv>
  <rv s="0">
    <fb>8.2037999999999993</fb>
    <v>1</v>
  </rv>
  <rv s="0">
    <fb>169.69</fb>
    <v>1</v>
  </rv>
  <rv s="0">
    <fb>416.49</fb>
    <v>1</v>
  </rv>
  <rv s="0">
    <fb>243.03380000000001</fb>
    <v>2</v>
  </rv>
  <rv s="0">
    <fb>678.5</fb>
    <v>2</v>
  </rv>
  <rv s="0">
    <fb>522.83000000000004</fb>
    <v>1</v>
  </rv>
  <rv s="0">
    <fb>45568</fb>
    <v>0</v>
  </rv>
  <rv s="0">
    <fb>58.47</fb>
    <v>1</v>
  </rv>
  <rv s="0">
    <fb>20.12</fb>
    <v>1</v>
  </rv>
  <rv s="0">
    <fb>140.69</fb>
    <v>1</v>
  </rv>
  <rv s="0">
    <fb>479.63</fb>
    <v>1</v>
  </rv>
  <rv s="0">
    <fb>8.0853999999999999</fb>
    <v>1</v>
  </rv>
  <rv s="0">
    <fb>169.63</fb>
    <v>1</v>
  </rv>
  <rv s="0">
    <fb>408.74</fb>
    <v>1</v>
  </rv>
  <rv s="0">
    <fb>238.85980000000001</fb>
    <v>2</v>
  </rv>
  <rv s="0">
    <fb>703.4</fb>
    <v>2</v>
  </rv>
  <rv s="0">
    <fb>521.84</fb>
    <v>1</v>
  </rv>
  <rv s="0">
    <fb>45569</fb>
    <v>0</v>
  </rv>
  <rv s="0">
    <fb>59.23</fb>
    <v>1</v>
  </rv>
  <rv s="0">
    <fb>20.88</fb>
    <v>1</v>
  </rv>
  <rv s="0">
    <fb>142.69999999999999</fb>
    <v>1</v>
  </rv>
  <rv s="0">
    <fb>481.95</fb>
    <v>1</v>
  </rv>
  <rv s="0">
    <fb>8.1150000000000002</fb>
    <v>1</v>
  </rv>
  <rv s="0">
    <fb>173.93</fb>
    <v>1</v>
  </rv>
  <rv s="0">
    <fb>234.73560000000001</fb>
    <v>2</v>
  </rv>
  <rv s="0">
    <fb>688.5</fb>
    <v>2</v>
  </rv>
  <rv s="0">
    <fb>526.65</fb>
    <v>1</v>
  </rv>
  <rv s="0">
    <fb>45572</fb>
    <v>0</v>
  </rv>
  <rv s="0">
    <fb>19.73</fb>
    <v>1</v>
  </rv>
  <rv s="0">
    <fb>20.72</fb>
    <v>1</v>
  </rv>
  <rv s="0">
    <fb>142.9</fb>
    <v>1</v>
  </rv>
  <rv s="0">
    <fb>471.23</fb>
    <v>1</v>
  </rv>
  <rv s="0">
    <fb>172.13</fb>
    <v>1</v>
  </rv>
  <rv s="0">
    <fb>406.04</fb>
    <v>1</v>
  </rv>
  <rv s="0">
    <fb>234.3877</fb>
    <v>2</v>
  </rv>
  <rv s="0">
    <fb>664</fb>
    <v>2</v>
  </rv>
  <rv s="0">
    <fb>521.91</fb>
    <v>1</v>
  </rv>
  <rv s="0">
    <fb>45573</fb>
    <v>0</v>
  </rv>
  <rv s="0">
    <fb>20.079999999999998</fb>
    <v>1</v>
  </rv>
  <rv s="0">
    <fb>57.55</fb>
    <v>1</v>
  </rv>
  <rv s="0">
    <fb>20.350000000000001</fb>
    <v>1</v>
  </rv>
  <rv s="0">
    <fb>143.33000000000001</fb>
    <v>1</v>
  </rv>
  <rv s="0">
    <fb>480.78500000000003</fb>
    <v>1</v>
  </rv>
  <rv s="0">
    <fb>8.2431999999999999</fb>
    <v>1</v>
  </rv>
  <rv s="0">
    <fb>176.93</fb>
    <v>1</v>
  </rv>
  <rv s="0">
    <fb>400.28</fb>
    <v>1</v>
  </rv>
  <rv s="0">
    <fb>235.33179999999999</fb>
    <v>2</v>
  </rv>
  <rv s="0">
    <fb>668.4</fb>
    <v>2</v>
  </rv>
  <rv s="0">
    <fb>526.85</fb>
    <v>1</v>
  </rv>
  <rv s="0">
    <fb>45574</fb>
    <v>0</v>
  </rv>
  <rv s="0">
    <fb>19.97</fb>
    <v>1</v>
  </rv>
  <rv s="0">
    <fb>56.97</fb>
    <v>1</v>
  </rv>
  <rv s="0">
    <fb>20.7</fb>
    <v>1</v>
  </rv>
  <rv s="0">
    <fb>143.74</fb>
    <v>1</v>
  </rv>
  <rv s="0">
    <fb>490.38</fb>
    <v>1</v>
  </rv>
  <rv s="0">
    <fb>7.9671000000000003</fb>
    <v>1</v>
  </rv>
  <rv s="0">
    <fb>185.97</fb>
    <v>1</v>
  </rv>
  <rv s="0">
    <fb>405.48</fb>
    <v>1</v>
  </rv>
  <rv s="0">
    <fb>231.7542</fb>
    <v>2</v>
  </rv>
  <rv s="0">
    <fb>661</fb>
    <v>2</v>
  </rv>
  <rv s="0">
    <fb>530.45000000000005</fb>
    <v>1</v>
  </rv>
  <rv s="0">
    <fb>45575</fb>
    <v>0</v>
  </rv>
  <rv s="0">
    <fb>57.29</fb>
    <v>1</v>
  </rv>
  <rv s="0">
    <fb>20.95</fb>
    <v>1</v>
  </rv>
  <rv s="0">
    <fb>141.97</fb>
    <v>1</v>
  </rv>
  <rv s="0">
    <fb>483.84</fb>
    <v>1</v>
  </rv>
  <rv s="0">
    <fb>8.0360999999999994</fb>
    <v>1</v>
  </rv>
  <rv s="0">
    <fb>405.76</fb>
    <v>1</v>
  </rv>
  <rv s="0">
    <fb>233.2946</fb>
    <v>2</v>
  </rv>
  <rv s="0">
    <fb>661.9</fb>
    <v>2</v>
  </rv>
  <rv s="0">
    <fb>529.55999999999995</fb>
    <v>1</v>
  </rv>
  <rv s="0">
    <fb>45576</fb>
    <v>0</v>
  </rv>
  <rv s="0">
    <fb>20.2</fb>
    <v>1</v>
  </rv>
  <rv s="0">
    <fb>57.97</fb>
    <v>1</v>
  </rv>
  <rv s="0">
    <fb>21.4</fb>
    <v>1</v>
  </rv>
  <rv s="0">
    <fb>143.24</fb>
    <v>1</v>
  </rv>
  <rv s="0">
    <fb>484.78</fb>
    <v>1</v>
  </rv>
  <rv s="0">
    <fb>8.0558999999999994</fb>
    <v>1</v>
  </rv>
  <rv s="0">
    <fb>198.26</fb>
    <v>1</v>
  </rv>
  <rv s="0">
    <fb>411.08</fb>
    <v>1</v>
  </rv>
  <rv s="0">
    <fb>234.6362</fb>
    <v>2</v>
  </rv>
  <rv s="0">
    <fb>532.71</fb>
    <v>1</v>
  </rv>
  <rv s="0">
    <fb>45579</fb>
    <v>0</v>
  </rv>
  <rv s="0">
    <fb>20.64</fb>
    <v>1</v>
  </rv>
  <rv s="0">
    <fb>57.91</fb>
    <v>1</v>
  </rv>
  <rv s="0">
    <fb>21.66</fb>
    <v>1</v>
  </rv>
  <rv s="0">
    <fb>144.16999999999999</fb>
    <v>1</v>
  </rv>
  <rv s="0">
    <fb>487.61</fb>
    <v>1</v>
  </rv>
  <rv s="0">
    <fb>8.2530999999999999</fb>
    <v>1</v>
  </rv>
  <rv s="0">
    <fb>196.74</fb>
    <v>1</v>
  </rv>
  <rv s="0">
    <fb>407.72</fb>
    <v>1</v>
  </rv>
  <rv s="0">
    <fb>236.9716</fb>
    <v>2</v>
  </rv>
  <rv s="0">
    <fb>655.5</fb>
    <v>2</v>
  </rv>
  <rv s="0">
    <fb>537.07000000000005</fb>
    <v>1</v>
  </rv>
  <rv s="0">
    <fb>45580</fb>
    <v>0</v>
  </rv>
  <rv s="0">
    <fb>21.18</fb>
    <v>1</v>
  </rv>
  <rv s="0">
    <fb>57.67</fb>
    <v>1</v>
  </rv>
  <rv s="0">
    <fb>21.77</fb>
    <v>1</v>
  </rv>
  <rv s="0">
    <fb>146.41999999999999</fb>
    <v>1</v>
  </rv>
  <rv s="0">
    <fb>478.47</fb>
    <v>1</v>
  </rv>
  <rv s="0">
    <fb>195.16</fb>
    <v>1</v>
  </rv>
  <rv s="0">
    <fb>401.99</fb>
    <v>1</v>
  </rv>
  <rv s="0">
    <fb>240.74809999999999</fb>
    <v>2</v>
  </rv>
  <rv s="0">
    <fb>656.4</fb>
    <v>2</v>
  </rv>
  <rv s="0">
    <fb>532.98</fb>
    <v>1</v>
  </rv>
  <rv s="0">
    <fb>45581</fb>
    <v>0</v>
  </rv>
  <rv s="0">
    <fb>21.67</fb>
    <v>1</v>
  </rv>
  <rv s="0">
    <fb>58.29</fb>
    <v>1</v>
  </rv>
  <rv s="0">
    <fb>22.35</fb>
    <v>1</v>
  </rv>
  <rv s="0">
    <fb>145.04</fb>
    <v>1</v>
  </rv>
  <rv s="0">
    <fb>476.59</fb>
    <v>1</v>
  </rv>
  <rv s="0">
    <fb>8.2135999999999996</fb>
    <v>1</v>
  </rv>
  <rv s="0">
    <fb>191.55</fb>
    <v>1</v>
  </rv>
  <rv s="0">
    <fb>409.37</fb>
    <v>1</v>
  </rv>
  <rv s="0">
    <fb>237.66730000000001</fb>
    <v>2</v>
  </rv>
  <rv s="0">
    <fb>655</fb>
    <v>2</v>
  </rv>
  <rv s="0">
    <fb>535.22</fb>
    <v>1</v>
  </rv>
  <rv s="0">
    <fb>45582</fb>
    <v>0</v>
  </rv>
  <rv s="0">
    <fb>21.16</fb>
    <v>1</v>
  </rv>
  <rv s="0">
    <fb>58.63</fb>
    <v>1</v>
  </rv>
  <rv s="0">
    <fb>23.45</fb>
    <v>1</v>
  </rv>
  <rv s="0">
    <fb>144.19999999999999</fb>
    <v>1</v>
  </rv>
  <rv s="0">
    <fb>473.73</fb>
    <v>1</v>
  </rv>
  <rv s="0">
    <fb>8.2234999999999996</fb>
    <v>1</v>
  </rv>
  <rv s="0">
    <fb>188.76</fb>
    <v>1</v>
  </rv>
  <rv s="0">
    <fb>405.14</fb>
    <v>1</v>
  </rv>
  <rv s="0">
    <fb>240.05240000000001</fb>
    <v>2</v>
  </rv>
  <rv s="0">
    <fb>653.1</fb>
    <v>2</v>
  </rv>
  <rv s="0">
    <fb>535.29999999999995</fb>
    <v>1</v>
  </rv>
  <rv s="0">
    <fb>45583</fb>
    <v>0</v>
  </rv>
  <rv s="0">
    <fb>21.24</fb>
    <v>1</v>
  </rv>
  <rv s="0">
    <fb>56.4</fb>
    <v>1</v>
  </rv>
  <rv s="0">
    <fb>23.85</fb>
    <v>1</v>
  </rv>
  <rv s="0">
    <fb>144.35</fb>
    <v>1</v>
  </rv>
  <rv s="0">
    <fb>521.15</fb>
    <v>1</v>
  </rv>
  <rv s="0">
    <fb>8.3024000000000004</fb>
    <v>1</v>
  </rv>
  <rv s="0">
    <fb>190.01</fb>
    <v>1</v>
  </rv>
  <rv s="0">
    <fb>408.73</fb>
    <v>1</v>
  </rv>
  <rv s="0">
    <fb>242.13939999999999</fb>
    <v>2</v>
  </rv>
  <rv s="0">
    <fb>637.79999999999995</fb>
    <v>2</v>
  </rv>
  <rv s="0">
    <fb>537.36</fb>
    <v>1</v>
  </rv>
  <rv s="0">
    <fb>45586</fb>
    <v>0</v>
  </rv>
  <rv s="0">
    <fb>21.02</fb>
    <v>1</v>
  </rv>
  <rv s="0">
    <fb>56.13</fb>
    <v>1</v>
  </rv>
  <rv s="0">
    <fb>23.76</fb>
    <v>1</v>
  </rv>
  <rv s="0">
    <fb>145.71</fb>
    <v>1</v>
  </rv>
  <rv s="0">
    <fb>518.86</fb>
    <v>1</v>
  </rv>
  <rv s="0">
    <fb>187.96</fb>
    <v>1</v>
  </rv>
  <rv s="0">
    <fb>406.96</fb>
    <v>1</v>
  </rv>
  <rv s="0">
    <fb>238.6611</fb>
    <v>2</v>
  </rv>
  <rv s="0">
    <fb>625.4</fb>
    <v>2</v>
  </rv>
  <rv s="0">
    <fb>536.53</fb>
    <v>1</v>
  </rv>
  <rv s="0">
    <fb>45587</fb>
    <v>0</v>
  </rv>
  <rv s="0">
    <fb>21.46</fb>
    <v>1</v>
  </rv>
  <rv s="0">
    <fb>23.16</fb>
    <v>1</v>
  </rv>
  <rv s="0">
    <fb>145.72</fb>
    <v>1</v>
  </rv>
  <rv s="0">
    <fb>517.5</fb>
    <v>1</v>
  </rv>
  <rv s="0">
    <fb>8.1742000000000008</fb>
    <v>1</v>
  </rv>
  <rv s="0">
    <fb>186.16</fb>
    <v>1</v>
  </rv>
  <rv s="0">
    <fb>406.65</fb>
    <v>1</v>
  </rv>
  <rv s="0">
    <fb>237.2201</fb>
    <v>2</v>
  </rv>
  <rv s="0">
    <fb>602.4</fb>
    <v>2</v>
  </rv>
  <rv s="0">
    <fb>536.16</fb>
    <v>1</v>
  </rv>
  <rv s="0">
    <fb>45588</fb>
    <v>0</v>
  </rv>
  <rv s="0">
    <fb>21.34</fb>
    <v>1</v>
  </rv>
  <rv s="0">
    <fb>56.08</fb>
    <v>1</v>
  </rv>
  <rv s="0">
    <fb>23.05</fb>
    <v>1</v>
  </rv>
  <rv s="0">
    <fb>144.86000000000001</fb>
    <v>1</v>
  </rv>
  <rv s="0">
    <fb>512.58000000000004</fb>
    <v>1</v>
  </rv>
  <rv s="0">
    <fb>181.01</fb>
    <v>1</v>
  </rv>
  <rv s="0">
    <fb>408.64</fb>
    <v>1</v>
  </rv>
  <rv s="0">
    <fb>245.91579999999999</fb>
    <v>2</v>
  </rv>
  <rv s="0">
    <fb>609.4</fb>
    <v>2</v>
  </rv>
  <rv s="0">
    <fb>531.27</fb>
    <v>1</v>
  </rv>
  <rv s="0">
    <fb>45589</fb>
    <v>0</v>
  </rv>
  <rv s="0">
    <fb>21.41</fb>
    <v>1</v>
  </rv>
  <rv s="0">
    <fb>56.5</fb>
    <v>1</v>
  </rv>
  <rv s="0">
    <fb>23.36</fb>
    <v>1</v>
  </rv>
  <rv s="0">
    <fb>145.03</fb>
    <v>1</v>
  </rv>
  <rv s="0">
    <fb>511.63</fb>
    <v>1</v>
  </rv>
  <rv s="0">
    <fb>183.93</fb>
    <v>1</v>
  </rv>
  <rv s="0">
    <fb>411.07</fb>
    <v>1</v>
  </rv>
  <rv s="0">
    <fb>244.52449999999999</fb>
    <v>2</v>
  </rv>
  <rv s="0">
    <fb>623.20000000000005</fb>
    <v>2</v>
  </rv>
  <rv s="0">
    <fb>532.47</fb>
    <v>1</v>
  </rv>
  <rv s="0">
    <fb>45590</fb>
    <v>0</v>
  </rv>
  <rv s="0">
    <fb>56.56</fb>
    <v>1</v>
  </rv>
  <rv s="0">
    <fb>22.97</fb>
    <v>1</v>
  </rv>
  <rv s="0">
    <fb>145.19999999999999</fb>
    <v>1</v>
  </rv>
  <rv s="0">
    <fb>511.27</fb>
    <v>1</v>
  </rv>
  <rv s="0">
    <fb>8.1545000000000005</fb>
    <v>1</v>
  </rv>
  <rv s="0">
    <fb>184.96</fb>
    <v>1</v>
  </rv>
  <rv s="0">
    <fb>407.93</fb>
    <v>1</v>
  </rv>
  <rv s="0">
    <fb>241.79150000000001</fb>
    <v>2</v>
  </rv>
  <rv s="0">
    <fb>611</fb>
    <v>2</v>
  </rv>
  <rv s="0">
    <fb>532.26</fb>
    <v>1</v>
  </rv>
  <rv s="0">
    <fb>45593</fb>
    <v>0</v>
  </rv>
  <rv s="0">
    <fb>21.86</fb>
    <v>1</v>
  </rv>
  <rv s="0">
    <fb>57.24</fb>
    <v>1</v>
  </rv>
  <rv s="0">
    <fb>23.04</fb>
    <v>1</v>
  </rv>
  <rv s="0">
    <fb>144.18</fb>
    <v>1</v>
  </rv>
  <rv s="0">
    <fb>510.88</fb>
    <v>1</v>
  </rv>
  <rv s="0">
    <fb>187</fb>
    <v>1</v>
  </rv>
  <rv s="0">
    <fb>412.35</fb>
    <v>1</v>
  </rv>
  <rv s="0">
    <fb>240.64869999999999</fb>
    <v>2</v>
  </rv>
  <rv s="0">
    <fb>616</fb>
    <v>2</v>
  </rv>
  <rv s="0">
    <fb>533.91999999999996</fb>
    <v>1</v>
  </rv>
  <rv s="0">
    <fb>45594</fb>
    <v>0</v>
  </rv>
  <rv s="0">
    <fb>56.32</fb>
    <v>1</v>
  </rv>
  <rv s="0">
    <fb>23.27</fb>
    <v>1</v>
  </rv>
  <rv s="0">
    <fb>145.62</fb>
    <v>1</v>
  </rv>
  <rv s="0">
    <fb>516.30999999999995</fb>
    <v>1</v>
  </rv>
  <rv s="0">
    <fb>189.85</fb>
    <v>1</v>
  </rv>
  <rv s="0">
    <fb>238.6114</fb>
    <v>2</v>
  </rv>
  <rv s="0">
    <fb>613.6</fb>
    <v>2</v>
  </rv>
  <rv s="0">
    <fb>534.77</fb>
    <v>1</v>
  </rv>
  <rv s="0">
    <fb>45595</fb>
    <v>0</v>
  </rv>
  <rv s="0">
    <fb>21.56</fb>
    <v>1</v>
  </rv>
  <rv s="0">
    <fb>55.53</fb>
    <v>1</v>
  </rv>
  <rv s="0">
    <fb>23.1</fb>
    <v>1</v>
  </rv>
  <rv s="0">
    <fb>149.13999999999999</fb>
    <v>1</v>
  </rv>
  <rv s="0">
    <fb>513.77</fb>
    <v>1</v>
  </rv>
  <rv s="0">
    <fb>186.78</fb>
    <v>1</v>
  </rv>
  <rv s="0">
    <fb>404.69</fb>
    <v>1</v>
  </rv>
  <rv s="0">
    <fb>239.20769999999999</fb>
    <v>2</v>
  </rv>
  <rv s="0">
    <fb>628.70000000000005</fb>
    <v>2</v>
  </rv>
  <rv s="0">
    <fb>533.16</fb>
    <v>1</v>
  </rv>
  <rv s="0">
    <fb>45596</fb>
    <v>0</v>
  </rv>
  <rv s="0">
    <fb>21.8</fb>
    <v>1</v>
  </rv>
  <rv s="0">
    <fb>55.21</fb>
    <v>1</v>
  </rv>
  <rv s="0">
    <fb>22.36</fb>
    <v>1</v>
  </rv>
  <rv s="0">
    <fb>150.85</fb>
    <v>1</v>
  </rv>
  <rv s="0">
    <fb>503.84</fb>
    <v>1</v>
  </rv>
  <rv s="0">
    <fb>7.9276999999999997</fb>
    <v>1</v>
  </rv>
  <rv s="0">
    <fb>180.79</fb>
    <v>1</v>
  </rv>
  <rv s="0">
    <fb>240.84739999999999</fb>
    <v>2</v>
  </rv>
  <rv s="0">
    <fb>627</fb>
    <v>2</v>
  </rv>
  <rv s="0">
    <fb>522.66999999999996</fb>
    <v>1</v>
  </rv>
  <rv s="0">
    <fb>45597</fb>
    <v>0</v>
  </rv>
  <rv s="0">
    <fb>21.89</fb>
    <v>1</v>
  </rv>
  <rv s="0">
    <fb>54.64</fb>
    <v>1</v>
  </rv>
  <rv s="0">
    <fb>21.45</fb>
    <v>1</v>
  </rv>
  <rv s="0">
    <fb>151.26</fb>
    <v>1</v>
  </rv>
  <rv s="0">
    <fb>506.34</fb>
    <v>1</v>
  </rv>
  <rv s="0">
    <fb>7.9474</fb>
    <v>1</v>
  </rv>
  <rv s="0">
    <fb>182.59</fb>
    <v>1</v>
  </rv>
  <rv s="0">
    <fb>400.42</fb>
    <v>1</v>
  </rv>
  <rv s="0">
    <fb>243.6301</fb>
    <v>2</v>
  </rv>
  <rv s="0">
    <fb>632.1</fb>
    <v>2</v>
  </rv>
  <rv s="0">
    <fb>524.94000000000005</fb>
    <v>1</v>
  </rv>
  <rv s="0">
    <fb>45600</fb>
    <v>0</v>
  </rv>
  <rv s="0">
    <fb>21.75</fb>
    <v>1</v>
  </rv>
  <rv s="0">
    <fb>55.3</fb>
    <v>1</v>
  </rv>
  <rv s="0">
    <fb>20.97</fb>
    <v>1</v>
  </rv>
  <rv s="0">
    <fb>152.88999999999999</fb>
    <v>1</v>
  </rv>
  <rv s="0">
    <fb>507.42</fb>
    <v>1</v>
  </rv>
  <rv s="0">
    <fb>8.1249000000000002</fb>
    <v>1</v>
  </rv>
  <rv s="0">
    <fb>184.9</fb>
    <v>1</v>
  </rv>
  <rv s="0">
    <fb>401.68</fb>
    <v>1</v>
  </rv>
  <rv s="0">
    <fb>239.35669999999999</fb>
    <v>2</v>
  </rv>
  <rv s="0">
    <fb>630.9</fb>
    <v>2</v>
  </rv>
  <rv s="0">
    <fb>523.79999999999995</fb>
    <v>1</v>
  </rv>
  <rv s="0">
    <fb>45601</fb>
    <v>0</v>
  </rv>
  <rv s="0">
    <fb>21.96</fb>
    <v>1</v>
  </rv>
  <rv s="0">
    <fb>52</fb>
    <v>1</v>
  </rv>
  <rv s="0">
    <fb>21.31</fb>
    <v>1</v>
  </rv>
  <rv s="0">
    <fb>155.5</fb>
    <v>1</v>
  </rv>
  <rv s="0">
    <fb>515.16999999999996</fb>
    <v>1</v>
  </rv>
  <rv s="0">
    <fb>186.91</fb>
    <v>1</v>
  </rv>
  <rv s="0">
    <fb>400.37</fb>
    <v>1</v>
  </rv>
  <rv s="0">
    <fb>240.79769999999999</fb>
    <v>2</v>
  </rv>
  <rv s="0">
    <fb>618.1</fb>
    <v>2</v>
  </rv>
  <rv s="0">
    <fb>530.1</fb>
    <v>1</v>
  </rv>
  <rv s="0">
    <fb>45602</fb>
    <v>0</v>
  </rv>
  <rv s="0">
    <fb>22.71</fb>
    <v>1</v>
  </rv>
  <rv s="0">
    <fb>53.26</fb>
    <v>1</v>
  </rv>
  <rv s="0">
    <fb>23.4</fb>
    <v>1</v>
  </rv>
  <rv s="0">
    <fb>157.96</fb>
    <v>1</v>
  </rv>
  <rv s="0">
    <fb>515.54999999999995</fb>
    <v>1</v>
  </rv>
  <rv s="0">
    <fb>193.03</fb>
    <v>1</v>
  </rv>
  <rv s="0">
    <fb>405.71</fb>
    <v>1</v>
  </rv>
  <rv s="0">
    <fb>235.7294</fb>
    <v>2</v>
  </rv>
  <rv s="0">
    <fb>609.79999999999995</fb>
    <v>2</v>
  </rv>
  <rv s="0">
    <fb>543.29999999999995</fb>
    <v>1</v>
  </rv>
  <rv s="0">
    <fb>45603</fb>
    <v>0</v>
  </rv>
  <rv s="0">
    <fb>23.25</fb>
    <v>1</v>
  </rv>
  <rv s="0">
    <fb>52.49</fb>
    <v>1</v>
  </rv>
  <rv s="0">
    <fb>22.74</fb>
    <v>1</v>
  </rv>
  <rv s="0">
    <fb>160</fb>
    <v>1</v>
  </rv>
  <rv s="0">
    <fb>524.28</fb>
    <v>1</v>
  </rv>
  <rv s="0">
    <fb>7.8981000000000003</fb>
    <v>1</v>
  </rv>
  <rv s="0">
    <fb>196.71</fb>
    <v>1</v>
  </rv>
  <rv s="0">
    <fb>411.16</fb>
    <v>1</v>
  </rv>
  <rv s="0">
    <fb>238.4126</fb>
    <v>2</v>
  </rv>
  <rv s="0">
    <fb>547.53</fb>
    <v>1</v>
  </rv>
  <rv s="0">
    <fb>45604</fb>
    <v>0</v>
  </rv>
  <rv s="0">
    <fb>23.93</fb>
    <v>1</v>
  </rv>
  <rv s="0">
    <fb>52.13</fb>
    <v>1</v>
  </rv>
  <rv s="0">
    <fb>22.9</fb>
    <v>1</v>
  </rv>
  <rv s="0">
    <fb>157.91</fb>
    <v>1</v>
  </rv>
  <rv s="0">
    <fb>536.45000000000005</fb>
    <v>1</v>
  </rv>
  <rv s="0">
    <fb>8.0066000000000006</fb>
    <v>1</v>
  </rv>
  <rv s="0">
    <fb>195.73</fb>
    <v>1</v>
  </rv>
  <rv s="0">
    <fb>232.84729999999999</fb>
    <v>2</v>
  </rv>
  <rv s="0">
    <fb>606.70000000000005</fb>
    <v>2</v>
  </rv>
  <rv s="0">
    <fb>549.95000000000005</fb>
    <v>1</v>
  </rv>
  <rv s="0">
    <fb>45607</fb>
    <v>0</v>
  </rv>
  <rv s="0">
    <fb>52.36</fb>
    <v>1</v>
  </rv>
  <rv s="0">
    <fb>23.2</fb>
    <v>1</v>
  </rv>
  <rv s="0">
    <fb>159.38999999999999</fb>
    <v>1</v>
  </rv>
  <rv s="0">
    <fb>535.75</fb>
    <v>1</v>
  </rv>
  <rv s="0">
    <fb>199.54</fb>
    <v>1</v>
  </rv>
  <rv s="0">
    <fb>402.65</fb>
    <v>1</v>
  </rv>
  <rv s="0">
    <fb>238.16419999999999</fb>
    <v>2</v>
  </rv>
  <rv s="0">
    <fb>602.6</fb>
    <v>2</v>
  </rv>
  <rv s="0">
    <fb>550.4</fb>
    <v>1</v>
  </rv>
  <rv s="0">
    <fb>45608</fb>
    <v>0</v>
  </rv>
  <rv s="0">
    <fb>51.43</fb>
    <v>1</v>
  </rv>
  <rv s="0">
    <fb>22.84</fb>
    <v>1</v>
  </rv>
  <rv s="0">
    <fb>162.87</fb>
    <v>1</v>
  </rv>
  <rv s="0">
    <fb>8.3910999999999998</fb>
    <v>1</v>
  </rv>
  <rv s="0">
    <fb>209.04</fb>
    <v>1</v>
  </rv>
  <rv s="0">
    <fb>393.75</fb>
    <v>1</v>
  </rv>
  <rv s="0">
    <fb>237.76669999999999</fb>
    <v>2</v>
  </rv>
  <rv s="0">
    <fb>603.1</fb>
    <v>2</v>
  </rv>
  <rv s="0">
    <fb>548.75</fb>
    <v>1</v>
  </rv>
  <rv s="0">
    <fb>45609</fb>
    <v>0</v>
  </rv>
  <rv s="0">
    <fb>22.8</fb>
    <v>1</v>
  </rv>
  <rv s="0">
    <fb>51.87</fb>
    <v>1</v>
  </rv>
  <rv s="0">
    <fb>22.46</fb>
    <v>1</v>
  </rv>
  <rv s="0">
    <fb>162.72</fb>
    <v>1</v>
  </rv>
  <rv s="0">
    <fb>536.69000000000005</fb>
    <v>1</v>
  </rv>
  <rv s="0">
    <fb>7.9770000000000003</fb>
    <v>1</v>
  </rv>
  <rv s="0">
    <fb>209.85</fb>
    <v>1</v>
  </rv>
  <rv s="0">
    <fb>389.45</fb>
    <v>1</v>
  </rv>
  <rv s="0">
    <fb>239.05860000000001</fb>
    <v>2</v>
  </rv>
  <rv s="0">
    <fb>619</fb>
    <v>2</v>
  </rv>
  <rv s="0">
    <fb>549.03</fb>
    <v>1</v>
  </rv>
  <rv s="0">
    <fb>45610</fb>
    <v>0</v>
  </rv>
  <rv s="0">
    <fb>21.69</fb>
    <v>1</v>
  </rv>
  <rv s="0">
    <fb>52.51</fb>
    <v>1</v>
  </rv>
  <rv s="0">
    <fb>164.12</fb>
    <v>1</v>
  </rv>
  <rv s="0">
    <fb>537.79999999999995</fb>
    <v>1</v>
  </rv>
  <rv s="0">
    <fb>7.7107999999999999</fb>
    <v>1</v>
  </rv>
  <rv s="0">
    <fb>208.5</fb>
    <v>1</v>
  </rv>
  <rv s="0">
    <fb>394.64</fb>
    <v>1</v>
  </rv>
  <rv s="0">
    <fb>239.25739999999999</fb>
    <v>2</v>
  </rv>
  <rv s="0">
    <fb>598.4</fb>
    <v>2</v>
  </rv>
  <rv s="0">
    <fb>545.54</fb>
    <v>1</v>
  </rv>
  <rv s="0">
    <fb>45611</fb>
    <v>0</v>
  </rv>
  <rv s="0">
    <fb>20.6</fb>
    <v>1</v>
  </rv>
  <rv s="0">
    <fb>53.35</fb>
    <v>1</v>
  </rv>
  <rv s="0">
    <fb>22.59</fb>
    <v>1</v>
  </rv>
  <rv s="0">
    <fb>161.36000000000001</fb>
    <v>1</v>
  </rv>
  <rv s="0">
    <fb>527.61</fb>
    <v>1</v>
  </rv>
  <rv s="0">
    <fb>7.5332999999999997</fb>
    <v>1</v>
  </rv>
  <rv s="0">
    <fb>201.47</fb>
    <v>1</v>
  </rv>
  <rv s="0">
    <fb>398.95</fb>
    <v>1</v>
  </rv>
  <rv s="0">
    <fb>247.25739999999999</fb>
    <v>2</v>
  </rv>
  <rv s="0">
    <fb>599.5</fb>
    <v>2</v>
  </rv>
  <rv s="0">
    <fb>538.5</fb>
    <v>1</v>
  </rv>
  <rv s="0">
    <fb>45614</fb>
    <v>0</v>
  </rv>
  <rv s="0">
    <fb>20.82</fb>
    <v>1</v>
  </rv>
  <rv s="0">
    <fb>52.71</fb>
    <v>1</v>
  </rv>
  <rv s="0">
    <fb>23.08</fb>
    <v>1</v>
  </rv>
  <rv s="0">
    <fb>164.01</fb>
    <v>1</v>
  </rv>
  <rv s="0">
    <fb>531.64</fb>
    <v>1</v>
  </rv>
  <rv s="0">
    <fb>7.484</fb>
    <v>1</v>
  </rv>
  <rv s="0">
    <fb>202.85</fb>
    <v>1</v>
  </rv>
  <rv s="0">
    <fb>404.53</fb>
    <v>1</v>
  </rv>
  <rv s="0">
    <fb>237.1704</fb>
    <v>2</v>
  </rv>
  <rv s="0">
    <fb>572.4</fb>
    <v>2</v>
  </rv>
  <rv s="0">
    <fb>540.73</fb>
    <v>1</v>
  </rv>
  <rv s="0">
    <fb>45615</fb>
    <v>0</v>
  </rv>
  <rv s="0">
    <fb>21.39</fb>
    <v>1</v>
  </rv>
  <rv s="0">
    <fb>52.99</fb>
    <v>1</v>
  </rv>
  <rv s="0">
    <fb>166.13</fb>
    <v>1</v>
  </rv>
  <rv s="0">
    <fb>538.82000000000005</fb>
    <v>1</v>
  </rv>
  <rv s="0">
    <fb>7.4543999999999997</fb>
    <v>1</v>
  </rv>
  <rv s="0">
    <fb>204.36</fb>
    <v>1</v>
  </rv>
  <rv s="0">
    <fb>400.09</fb>
    <v>1</v>
  </rv>
  <rv s="0">
    <fb>239.7046</fb>
    <v>2</v>
  </rv>
  <rv s="0">
    <fb>574</fb>
    <v>2</v>
  </rv>
  <rv s="0">
    <fb>542.70000000000005</fb>
    <v>1</v>
  </rv>
  <rv s="0">
    <fb>45616</fb>
    <v>0</v>
  </rv>
  <rv s="0">
    <fb>21.15</fb>
    <v>1</v>
  </rv>
  <rv s="0">
    <fb>53.52</fb>
    <v>1</v>
  </rv>
  <rv s="0">
    <fb>23.47</fb>
    <v>1</v>
  </rv>
  <rv s="0">
    <fb>541.82000000000005</fb>
    <v>1</v>
  </rv>
  <rv s="0">
    <fb>7.4347000000000003</fb>
    <v>1</v>
  </rv>
  <rv s="0">
    <fb>200.94</fb>
    <v>1</v>
  </rv>
  <rv s="0">
    <fb>404.96</fb>
    <v>1</v>
  </rv>
  <rv s="0">
    <fb>243.8288</fb>
    <v>2</v>
  </rv>
  <rv s="0">
    <fb>584.4</fb>
    <v>2</v>
  </rv>
  <rv s="0">
    <fb>542.9</fb>
    <v>1</v>
  </rv>
  <rv s="0">
    <fb>45617</fb>
    <v>0</v>
  </rv>
  <rv s="0">
    <fb>21.12</fb>
    <v>1</v>
  </rv>
  <rv s="0">
    <fb>53.19</fb>
    <v>1</v>
  </rv>
  <rv s="0">
    <fb>24.33</fb>
    <v>1</v>
  </rv>
  <rv s="0">
    <fb>167.97</fb>
    <v>1</v>
  </rv>
  <rv s="0">
    <fb>550.62</fb>
    <v>1</v>
  </rv>
  <rv s="0">
    <fb>7.4051</fb>
    <v>1</v>
  </rv>
  <rv s="0">
    <fb>207.3</fb>
    <v>1</v>
  </rv>
  <rv s="0">
    <fb>437.54</fb>
    <v>1</v>
  </rv>
  <rv s="0">
    <fb>586.29999999999995</fb>
    <v>2</v>
  </rv>
  <rv s="0">
    <fb>545.64</fb>
    <v>1</v>
  </rv>
  <rv s="0">
    <fb>45618</fb>
    <v>0</v>
  </rv>
  <rv s="0">
    <fb>21.48</fb>
    <v>1</v>
  </rv>
  <rv s="0">
    <fb>53.13</fb>
    <v>1</v>
  </rv>
  <rv s="0">
    <fb>24.55</fb>
    <v>1</v>
  </rv>
  <rv s="0">
    <fb>166.67</fb>
    <v>1</v>
  </rv>
  <rv s="0">
    <fb>547.87</fb>
    <v>1</v>
  </rv>
  <rv s="0">
    <fb>7.8291000000000004</fb>
    <v>1</v>
  </rv>
  <rv s="0">
    <fb>210.96</fb>
    <v>1</v>
  </rv>
  <rv s="0">
    <fb>446.65</fb>
    <v>1</v>
  </rv>
  <rv s="0">
    <fb>238.11449999999999</fb>
    <v>2</v>
  </rv>
  <rv s="0">
    <fb>588.6</fb>
    <v>2</v>
  </rv>
  <rv s="0">
    <fb>547.47</fb>
    <v>1</v>
  </rv>
  <rv s="0">
    <fb>45621</fb>
    <v>0</v>
  </rv>
  <rv s="0">
    <fb>21.19</fb>
    <v>1</v>
  </rv>
  <rv s="0">
    <fb>24.39</fb>
    <v>1</v>
  </rv>
  <rv s="0">
    <fb>164.14</fb>
    <v>1</v>
  </rv>
  <rv s="0">
    <fb>536.54999999999995</fb>
    <v>1</v>
  </rv>
  <rv s="0">
    <fb>8.1052</fb>
    <v>1</v>
  </rv>
  <rv s="0">
    <fb>210.42</fb>
    <v>1</v>
  </rv>
  <rv s="0">
    <fb>462.69</fb>
    <v>1</v>
  </rv>
  <rv s="0">
    <fb>237.51820000000001</fb>
    <v>2</v>
  </rv>
  <rv s="0">
    <fb>577.29999999999995</fb>
    <v>2</v>
  </rv>
  <rv s="0">
    <fb>549.23</fb>
    <v>1</v>
  </rv>
  <rv s="0">
    <fb>45622</fb>
    <v>0</v>
  </rv>
  <rv s="0">
    <fb>21.93</fb>
    <v>1</v>
  </rv>
  <rv s="0">
    <fb>53.72</fb>
    <v>1</v>
  </rv>
  <rv s="0">
    <fb>24.36</fb>
    <v>1</v>
  </rv>
  <rv s="0">
    <fb>165.02</fb>
    <v>1</v>
  </rv>
  <rv s="0">
    <fb>542.1</fb>
    <v>1</v>
  </rv>
  <rv s="0">
    <fb>210.3</fb>
    <v>1</v>
  </rv>
  <rv s="0">
    <fb>461.04</fb>
    <v>1</v>
  </rv>
  <rv s="0">
    <fb>575.4</fb>
    <v>2</v>
  </rv>
  <rv s="0">
    <fb>552.30999999999995</fb>
    <v>1</v>
  </rv>
  <rv s="0">
    <fb>45623</fb>
    <v>0</v>
  </rv>
  <rv s="0">
    <fb>22.34</fb>
    <v>1</v>
  </rv>
  <rv s="0">
    <fb>54.37</fb>
    <v>1</v>
  </rv>
  <rv s="0">
    <fb>23.77</fb>
    <v>1</v>
  </rv>
  <rv s="0">
    <fb>163.1</fb>
    <v>1</v>
  </rv>
  <rv s="0">
    <fb>538.54999999999995</fb>
    <v>1</v>
  </rv>
  <rv s="0">
    <fb>7.6712999999999996</fb>
    <v>1</v>
  </rv>
  <rv s="0">
    <fb>204.96</fb>
    <v>1</v>
  </rv>
  <rv s="0">
    <fb>466</fb>
    <v>1</v>
  </rv>
  <rv s="0">
    <fb>574.9</fb>
    <v>2</v>
  </rv>
  <rv s="0">
    <fb>550.54999999999995</fb>
    <v>1</v>
  </rv>
  <rv s="0">
    <fb>45625</fb>
    <v>0</v>
  </rv>
  <rv s="0">
    <fb>22.07</fb>
    <v>1</v>
  </rv>
  <rv s="0">
    <fb>54.6</fb>
    <v>1</v>
  </rv>
  <rv s="0">
    <fb>23.73</fb>
    <v>1</v>
  </rv>
  <rv s="0">
    <fb>163.66999999999999</fb>
    <v>1</v>
  </rv>
  <rv s="0">
    <fb>542</fb>
    <v>1</v>
  </rv>
  <rv s="0">
    <fb>7.2374999999999998</fb>
    <v>1</v>
  </rv>
  <rv s="0">
    <fb>206.59</fb>
    <v>1</v>
  </rv>
  <rv s="0">
    <fb>465.9</fb>
    <v>1</v>
  </rv>
  <rv s="0">
    <fb>240.25120000000001</fb>
    <v>2</v>
  </rv>
  <rv s="0">
    <fb>583</fb>
    <v>2</v>
  </rv>
  <rv s="0">
    <fb>553.45000000000005</fb>
    <v>1</v>
  </rv>
  <rv s="0">
    <fb>45628</fb>
    <v>0</v>
  </rv>
  <rv s="0">
    <fb>22.53</fb>
    <v>1</v>
  </rv>
  <rv s="0">
    <fb>54.27</fb>
    <v>1</v>
  </rv>
  <rv s="0">
    <fb>165.96</fb>
    <v>1</v>
  </rv>
  <rv s="0">
    <fb>542.85</fb>
    <v>1</v>
  </rv>
  <rv s="0">
    <fb>7.4938000000000002</fb>
    <v>1</v>
  </rv>
  <rv s="0">
    <fb>208.51</fb>
    <v>1</v>
  </rv>
  <rv s="0">
    <fb>462.95</fb>
    <v>1</v>
  </rv>
  <rv s="0">
    <fb>592.5</fb>
    <v>2</v>
  </rv>
  <rv s="0">
    <fb>555.01</fb>
    <v>1</v>
  </rv>
  <rv s="0">
    <fb>45629</fb>
    <v>0</v>
  </rv>
  <rv s="0">
    <fb>21.71</fb>
    <v>1</v>
  </rv>
  <rv s="0">
    <fb>23</fb>
    <v>1</v>
  </rv>
  <rv s="0">
    <fb>167.7</fb>
    <v>1</v>
  </rv>
  <rv s="0">
    <fb>541.71</fb>
    <v>1</v>
  </rv>
  <rv s="0">
    <fb>7.2275999999999998</fb>
    <v>1</v>
  </rv>
  <rv s="0">
    <fb>198.64</fb>
    <v>1</v>
  </rv>
  <rv s="0">
    <fb>459.25</fb>
    <v>1</v>
  </rv>
  <rv s="0">
    <fb>237.56790000000001</fb>
    <v>2</v>
  </rv>
  <rv s="0">
    <fb>596</fb>
    <v>2</v>
  </rv>
  <rv s="0">
    <fb>555.14</fb>
    <v>1</v>
  </rv>
  <rv s="0">
    <fb>45630</fb>
    <v>0</v>
  </rv>
  <rv s="0">
    <fb>51.77</fb>
    <v>1</v>
  </rv>
  <rv s="0">
    <fb>23.43</fb>
    <v>1</v>
  </rv>
  <rv s="0">
    <fb>167.42</fb>
    <v>1</v>
  </rv>
  <rv s="0">
    <fb>7.3754999999999997</fb>
    <v>1</v>
  </rv>
  <rv s="0">
    <fb>456.26</fb>
    <v>1</v>
  </rv>
  <rv s="0">
    <fb>590.1</fb>
    <v>2</v>
  </rv>
  <rv s="0">
    <fb>558.64</fb>
    <v>1</v>
  </rv>
  <rv s="0">
    <fb>45631</fb>
    <v>0</v>
  </rv>
  <rv s="0">
    <fb>21.7</fb>
    <v>1</v>
  </rv>
  <rv s="0">
    <fb>52.28</fb>
    <v>1</v>
  </rv>
  <rv s="0">
    <fb>23.5</fb>
    <v>1</v>
  </rv>
  <rv s="0">
    <fb>165.62</fb>
    <v>1</v>
  </rv>
  <rv s="0">
    <fb>547.65</fb>
    <v>1</v>
  </rv>
  <rv s="0">
    <fb>7.2572000000000001</fb>
    <v>1</v>
  </rv>
  <rv s="0">
    <fb>205.61</fb>
    <v>1</v>
  </rv>
  <rv s="0">
    <fb>448.12</fb>
    <v>1</v>
  </rv>
  <rv s="0">
    <fb>45624</fb>
    <v>0</v>
  </rv>
  <rv s="0">
    <fb>237.86600000000001</fb>
    <v>2</v>
  </rv>
  <rv s="0">
    <fb>586.5</fb>
    <v>2</v>
  </rv>
  <rv s="0">
    <fb>557.71</fb>
    <v>1</v>
  </rv>
  <rv s="0">
    <fb>45632</fb>
    <v>0</v>
  </rv>
  <rv s="0">
    <fb>22.02</fb>
    <v>1</v>
  </rv>
  <rv s="0">
    <fb>51.42</fb>
    <v>1</v>
  </rv>
  <rv s="0">
    <fb>23.6</fb>
    <v>1</v>
  </rv>
  <rv s="0">
    <fb>167.01</fb>
    <v>1</v>
  </rv>
  <rv s="0">
    <fb>550.41</fb>
    <v>1</v>
  </rv>
  <rv s="0">
    <fb>7.0106999999999999</fb>
    <v>1</v>
  </rv>
  <rv s="0">
    <fb>211.99</fb>
    <v>1</v>
  </rv>
  <rv s="0">
    <fb>444</fb>
    <v>1</v>
  </rv>
  <rv s="0">
    <fb>241.99029999999999</fb>
    <v>2</v>
  </rv>
  <rv s="0">
    <fb>558.82000000000005</fb>
    <v>1</v>
  </rv>
  <rv s="0">
    <fb>45635</fb>
    <v>0</v>
  </rv>
  <rv s="0">
    <fb>21.74</fb>
    <v>1</v>
  </rv>
  <rv s="0">
    <fb>51.98</fb>
    <v>1</v>
  </rv>
  <rv s="0">
    <fb>165.61</fb>
    <v>1</v>
  </rv>
  <rv s="0">
    <fb>538.86</fb>
    <v>1</v>
  </rv>
  <rv s="0">
    <fb>7.0403000000000002</fb>
    <v>1</v>
  </rv>
  <rv s="0">
    <fb>206.13</fb>
    <v>1</v>
  </rv>
  <rv s="0">
    <fb>449.41</fb>
    <v>1</v>
  </rv>
  <rv s="0">
    <fb>241.59280000000001</fb>
    <v>2</v>
  </rv>
  <rv s="0">
    <fb>606.1</fb>
    <v>2</v>
  </rv>
  <rv s="0">
    <fb>555.91</fb>
    <v>1</v>
  </rv>
  <rv s="0">
    <fb>45636</fb>
    <v>0</v>
  </rv>
  <rv s="0">
    <fb>22.11</fb>
    <v>1</v>
  </rv>
  <rv s="0">
    <fb>52.08</fb>
    <v>1</v>
  </rv>
  <rv s="0">
    <fb>165.3</fb>
    <v>1</v>
  </rv>
  <rv s="0">
    <fb>538.09</fb>
    <v>1</v>
  </rv>
  <rv s="0">
    <fb>6.9909999999999997</fb>
    <v>1</v>
  </rv>
  <rv s="0">
    <fb>201.39</fb>
    <v>1</v>
  </rv>
  <rv s="0">
    <fb>443.96</fb>
    <v>1</v>
  </rv>
  <rv s="0">
    <fb>242.3381</fb>
    <v>2</v>
  </rv>
  <rv s="0">
    <fb>609.20000000000005</fb>
    <v>2</v>
  </rv>
  <rv s="0">
    <fb>554.33000000000004</fb>
    <v>1</v>
  </rv>
  <rv s="0">
    <fb>45637</fb>
    <v>0</v>
  </rv>
  <rv s="0">
    <fb>21.97</fb>
    <v>1</v>
  </rv>
  <rv s="0">
    <fb>52.92</fb>
    <v>1</v>
  </rv>
  <rv s="0">
    <fb>24.75</fb>
    <v>1</v>
  </rv>
  <rv s="0">
    <fb>163.92</fb>
    <v>1</v>
  </rv>
  <rv s="0">
    <fb>543.6</fb>
    <v>1</v>
  </rv>
  <rv s="0">
    <fb>7.0007999999999999</fb>
    <v>1</v>
  </rv>
  <rv s="0">
    <fb>207.92</fb>
    <v>1</v>
  </rv>
  <rv s="0">
    <fb>448.03</fb>
    <v>1</v>
  </rv>
  <rv s="0">
    <fb>247.5556</fb>
    <v>2</v>
  </rv>
  <rv s="0">
    <fb>610.20000000000005</fb>
    <v>2</v>
  </rv>
  <rv s="0">
    <fb>558.53</fb>
    <v>1</v>
  </rv>
  <rv s="0">
    <fb>45638</fb>
    <v>0</v>
  </rv>
  <rv s="0">
    <fb>53.08</fb>
    <v>1</v>
  </rv>
  <rv s="0">
    <fb>162.59</fb>
    <v>1</v>
  </rv>
  <rv s="0">
    <fb>544.72</fb>
    <v>1</v>
  </rv>
  <rv s="0">
    <fb>6.8529</fb>
    <v>1</v>
  </rv>
  <rv s="0">
    <fb>439.48</fb>
    <v>1</v>
  </rv>
  <rv s="0">
    <fb>247.10839999999999</fb>
    <v>2</v>
  </rv>
  <rv s="0">
    <fb>555.65</fb>
    <v>1</v>
  </rv>
  <rv s="0">
    <fb>45639</fb>
    <v>0</v>
  </rv>
  <rv s="0">
    <fb>21.38</fb>
    <v>1</v>
  </rv>
  <rv s="0">
    <fb>52.4</fb>
    <v>1</v>
  </rv>
  <rv s="0">
    <fb>24.37</fb>
    <v>1</v>
  </rv>
  <rv s="0">
    <fb>157.62</fb>
    <v>1</v>
  </rv>
  <rv s="0">
    <fb>539.58000000000004</fb>
    <v>1</v>
  </rv>
  <rv s="0">
    <fb>6.9515000000000002</fb>
    <v>1</v>
  </rv>
  <rv s="0">
    <fb>198.54</fb>
    <v>1</v>
  </rv>
  <rv s="0">
    <fb>440.44</fb>
    <v>1</v>
  </rv>
  <rv s="0">
    <fb>250.1395</fb>
    <v>2</v>
  </rv>
  <rv s="0">
    <fb>630.4</fb>
    <v>2</v>
  </rv>
  <rv s="0">
    <fb>555.61</fb>
    <v>1</v>
  </rv>
  <rv s="0">
    <fb>45642</fb>
    <v>0</v>
  </rv>
  <rv s="0">
    <fb>21.65</fb>
    <v>1</v>
  </rv>
  <rv s="0">
    <fb>24.81</fb>
    <v>1</v>
  </rv>
  <rv s="0">
    <fb>156.4</fb>
    <v>1</v>
  </rv>
  <rv s="0">
    <fb>541.99</fb>
    <v>1</v>
  </rv>
  <rv s="0">
    <fb>6.6162999999999998</fb>
    <v>1</v>
  </rv>
  <rv s="0">
    <fb>204.41</fb>
    <v>1</v>
  </rv>
  <rv s="0">
    <fb>438.42</fb>
    <v>1</v>
  </rv>
  <rv s="0">
    <fb>246.76050000000001</fb>
    <v>2</v>
  </rv>
  <rv s="0">
    <fb>557.79</fb>
    <v>1</v>
  </rv>
  <rv s="0">
    <fb>45643</fb>
    <v>0</v>
  </rv>
  <rv s="0">
    <fb>51.49</fb>
    <v>1</v>
  </rv>
  <rv s="0">
    <fb>24.31</fb>
    <v>1</v>
  </rv>
  <rv s="0">
    <fb>154.79</fb>
    <v>1</v>
  </rv>
  <rv s="0">
    <fb>545.16</fb>
    <v>1</v>
  </rv>
  <rv s="0">
    <fb>6.6753999999999998</fb>
    <v>1</v>
  </rv>
  <rv s="0">
    <fb>200.45</fb>
    <v>1</v>
  </rv>
  <rv s="0">
    <fb>443.59</fb>
    <v>1</v>
  </rv>
  <rv s="0">
    <fb>241.245</fb>
    <v>2</v>
  </rv>
  <rv s="0">
    <fb>555.45000000000005</fb>
    <v>1</v>
  </rv>
  <rv s="0">
    <fb>45644</fb>
    <v>0</v>
  </rv>
  <rv s="0">
    <fb>49.85</fb>
    <v>1</v>
  </rv>
  <rv s="0">
    <fb>149.91999999999999</fb>
    <v>1</v>
  </rv>
  <rv s="0">
    <fb>526.47</fb>
    <v>1</v>
  </rv>
  <rv s="0">
    <fb>6.1330999999999998</fb>
    <v>1</v>
  </rv>
  <rv s="0">
    <fb>185.69</fb>
    <v>1</v>
  </rv>
  <rv s="0">
    <fb>426</fb>
    <v>1</v>
  </rv>
  <rv s="0">
    <fb>246.214</fb>
    <v>2</v>
  </rv>
  <rv s="0">
    <fb>643.79999999999995</fb>
    <v>2</v>
  </rv>
  <rv s="0">
    <fb>539.14</fb>
    <v>1</v>
  </rv>
  <rv s="0">
    <fb>45645</fb>
    <v>0</v>
  </rv>
  <rv s="0">
    <fb>49.38</fb>
    <v>1</v>
  </rv>
  <rv s="0">
    <fb>147.88999999999999</fb>
    <v>1</v>
  </rv>
  <rv s="0">
    <fb>523.91</fb>
    <v>1</v>
  </rv>
  <rv s="0">
    <fb>6.1725000000000003</fb>
    <v>1</v>
  </rv>
  <rv s="0">
    <fb>183.21</fb>
    <v>1</v>
  </rv>
  <rv s="0">
    <fb>426.63</fb>
    <v>1</v>
  </rv>
  <rv s="0">
    <fb>243.18289999999999</fb>
    <v>2</v>
  </rv>
  <rv s="0">
    <fb>646</fb>
    <v>2</v>
  </rv>
  <rv s="0">
    <fb>538.94000000000005</fb>
    <v>1</v>
  </rv>
  <rv s="0">
    <fb>45646</fb>
    <v>0</v>
  </rv>
  <rv s="0">
    <fb>21.27</fb>
    <v>1</v>
  </rv>
  <rv s="0">
    <fb>50.49</fb>
    <v>1</v>
  </rv>
  <rv s="0">
    <fb>23.49</fb>
    <v>1</v>
  </rv>
  <rv s="0">
    <fb>147.80000000000001</fb>
    <v>1</v>
  </rv>
  <rv s="0">
    <fb>524.42999999999995</fb>
    <v>1</v>
  </rv>
  <rv s="0">
    <fb>6.3106</fb>
    <v>1</v>
  </rv>
  <rv s="0">
    <fb>187.38</fb>
    <v>1</v>
  </rv>
  <rv s="0">
    <fb>432.49</fb>
    <v>1</v>
  </rv>
  <rv s="0">
    <fb>639</fb>
    <v>2</v>
  </rv>
  <rv s="0">
    <fb>545.04</fb>
    <v>1</v>
  </rv>
  <rv s="0">
    <fb>45649</fb>
    <v>0</v>
  </rv>
  <rv s="0">
    <fb>21.6</fb>
    <v>1</v>
  </rv>
  <rv s="0">
    <fb>50.41</fb>
    <v>1</v>
  </rv>
  <rv s="0">
    <fb>23.65</fb>
    <v>1</v>
  </rv>
  <rv s="0">
    <fb>147.30000000000001</fb>
    <v>1</v>
  </rv>
  <rv s="0">
    <fb>527.22</fb>
    <v>1</v>
  </rv>
  <rv s="0">
    <fb>6.2317</fb>
    <v>1</v>
  </rv>
  <rv s="0">
    <fb>185.94</fb>
    <v>1</v>
  </rv>
  <rv s="0">
    <fb>432.38</fb>
    <v>1</v>
  </rv>
  <rv s="0">
    <fb>243.13319999999999</fb>
    <v>2</v>
  </rv>
  <rv s="0">
    <fb>631.20000000000005</fb>
    <v>2</v>
  </rv>
  <rv s="0">
    <fb>547.19000000000005</fb>
    <v>1</v>
  </rv>
  <rv s="0">
    <fb>45650</fb>
    <v>0</v>
  </rv>
  <rv s="0">
    <fb>21.62</fb>
    <v>1</v>
  </rv>
  <rv s="0">
    <fb>50.63</fb>
    <v>1</v>
  </rv>
  <rv s="0">
    <fb>24.07</fb>
    <v>1</v>
  </rv>
  <rv s="0">
    <fb>149.18</fb>
    <v>1</v>
  </rv>
  <rv s="0">
    <fb>537.02</fb>
    <v>1</v>
  </rv>
  <rv s="0">
    <fb>6.2908999999999997</fb>
    <v>1</v>
  </rv>
  <rv s="0">
    <fb>187.26</fb>
    <v>1</v>
  </rv>
  <rv s="0">
    <fb>432.84</fb>
    <v>1</v>
  </rv>
  <rv s="0">
    <fb>244.37540000000001</fb>
    <v>2</v>
  </rv>
  <rv s="0">
    <fb>635.6</fb>
    <v>2</v>
  </rv>
  <rv s="0">
    <fb>552.82000000000005</fb>
    <v>1</v>
  </rv>
  <rv s="0">
    <fb>45652</fb>
    <v>0</v>
  </rv>
  <rv s="0">
    <fb>21.91</fb>
    <v>1</v>
  </rv>
  <rv s="0">
    <fb>50.61</fb>
    <v>1</v>
  </rv>
  <rv s="0">
    <fb>24.02</fb>
    <v>1</v>
  </rv>
  <rv s="0">
    <fb>149.07</fb>
    <v>1</v>
  </rv>
  <rv s="0">
    <fb>538.83000000000004</fb>
    <v>1</v>
  </rv>
  <rv s="0">
    <fb>6.3795999999999999</fb>
    <v>1</v>
  </rv>
  <rv s="0">
    <fb>187.63</fb>
    <v>1</v>
  </rv>
  <rv s="0">
    <fb>433.84</fb>
    <v>1</v>
  </rv>
  <rv s="0">
    <fb>246.61150000000001</fb>
    <v>2</v>
  </rv>
  <rv s="0">
    <fb>636.5</fb>
    <v>2</v>
  </rv>
  <rv s="0">
    <fb>552.80999999999995</fb>
    <v>1</v>
  </rv>
  <rv s="0">
    <fb>45653</fb>
    <v>0</v>
  </rv>
  <rv s="0">
    <fb>21.47</fb>
    <v>1</v>
  </rv>
  <rv s="0">
    <fb>50.58</fb>
    <v>1</v>
  </rv>
  <rv s="0">
    <fb>23.61</fb>
    <v>1</v>
  </rv>
  <rv s="0">
    <fb>148.12</fb>
    <v>1</v>
  </rv>
  <rv s="0">
    <fb>534.88</fb>
    <v>1</v>
  </rv>
  <rv s="0">
    <fb>184.56</fb>
    <v>1</v>
  </rv>
  <rv s="0">
    <fb>430.06</fb>
    <v>1</v>
  </rv>
  <rv s="0">
    <fb>239.15799999999999</fb>
    <v>2</v>
  </rv>
  <rv s="0">
    <fb>627.5</fb>
    <v>2</v>
  </rv>
  <rv s="0">
    <fb>547.08000000000004</fb>
    <v>1</v>
  </rv>
  <rv s="0">
    <fb>45656</fb>
    <v>0</v>
  </rv>
  <rv s="0">
    <fb>21.07</fb>
    <v>1</v>
  </rv>
  <rv s="0">
    <fb>50.07</fb>
    <v>1</v>
  </rv>
  <rv s="0">
    <fb>23.39</fb>
    <v>1</v>
  </rv>
  <rv s="0">
    <fb>146.54</fb>
    <v>1</v>
  </rv>
  <rv s="0">
    <fb>526.96</fb>
    <v>1</v>
  </rv>
  <rv s="0">
    <fb>6.1035000000000004</fb>
    <v>1</v>
  </rv>
  <rv s="0">
    <fb>183.13</fb>
    <v>1</v>
  </rv>
  <rv s="0">
    <fb>424.64</fb>
    <v>1</v>
  </rv>
  <rv s="0">
    <fb>238.2636</fb>
    <v>2</v>
  </rv>
  <rv s="0">
    <fb>628.1</fb>
    <v>2</v>
  </rv>
  <rv s="0">
    <fb>540.99</fb>
    <v>1</v>
  </rv>
  <rv s="0">
    <fb>45657</fb>
    <v>0</v>
  </rv>
  <rv s="0">
    <fb>20.87</fb>
    <v>1</v>
  </rv>
  <rv s="0">
    <fb>50.52</fb>
    <v>1</v>
  </rv>
  <rv s="0">
    <fb>23.26</fb>
    <v>1</v>
  </rv>
  <rv s="0">
    <fb>146.30000000000001</fb>
    <v>1</v>
  </rv>
  <rv s="0">
    <fb>521.96</fb>
    <v>1</v>
  </rv>
  <rv s="0">
    <fb>180.41</fb>
    <v>1</v>
  </rv>
  <rv s="0">
    <fb>423.7</fb>
    <v>1</v>
  </rv>
  <rv s="0">
    <fb>237.61760000000001</fb>
    <v>2</v>
  </rv>
  <rv s="0">
    <fb>629.20000000000005</fb>
    <v>2</v>
  </rv>
  <rv s="0">
    <fb>538.80999999999995</fb>
    <v>1</v>
  </rv>
  <rv s="0">
    <fb>45659</fb>
    <v>0</v>
  </rv>
  <rv s="0">
    <fb>21.52</fb>
    <v>1</v>
  </rv>
  <rv s="0">
    <fb>50.22</fb>
    <v>1</v>
  </rv>
  <rv s="0">
    <fb>23.59</fb>
    <v>1</v>
  </rv>
  <rv s="0">
    <fb>145.9</fb>
    <v>1</v>
  </rv>
  <rv s="0">
    <fb>524.03</fb>
    <v>1</v>
  </rv>
  <rv s="0">
    <fb>6.3205</fb>
    <v>1</v>
  </rv>
  <rv s="0">
    <fb>181.66</fb>
    <v>1</v>
  </rv>
  <rv s="0">
    <fb>418.18</fb>
    <v>1</v>
  </rv>
  <rv s="0">
    <fb>238.31319999999999</fb>
    <v>2</v>
  </rv>
  <rv s="0">
    <fb>630.79999999999995</fb>
    <v>2</v>
  </rv>
  <rv s="0">
    <fb>537.46</fb>
    <v>1</v>
  </rv>
  <rv s="0">
    <fb>45660</fb>
    <v>0</v>
  </rv>
  <rv s="0">
    <fb>50.05</fb>
    <v>1</v>
  </rv>
  <rv s="0">
    <fb>24.03</fb>
    <v>1</v>
  </rv>
  <rv s="0">
    <fb>146.29</fb>
    <v>1</v>
  </rv>
  <rv s="0">
    <fb>535.29499999999996</fb>
    <v>1</v>
  </rv>
  <rv s="0">
    <fb>6.1923000000000004</fb>
    <v>1</v>
  </rv>
  <rv s="0">
    <fb>185.84</fb>
    <v>1</v>
  </rv>
  <rv s="0">
    <fb>422.22</fb>
    <v>1</v>
  </rv>
  <rv s="0">
    <fb>239.55549999999999</fb>
    <v>2</v>
  </rv>
  <rv s="0">
    <fb>544.4</fb>
    <v>1</v>
  </rv>
  <rv s="0">
    <fb>45663</fb>
    <v>0</v>
  </rv>
  <rv s="0">
    <fb>20.190000000000001</fb>
    <v>1</v>
  </rv>
  <rv s="0">
    <fb>49.63</fb>
    <v>1</v>
  </rv>
  <rv s="0">
    <fb>23.46</fb>
    <v>1</v>
  </rv>
  <rv s="0">
    <fb>145.25</fb>
    <v>1</v>
  </rv>
  <rv s="0">
    <fb>542.37</fb>
    <v>1</v>
  </rv>
  <rv s="0">
    <fb>6.2514000000000003</fb>
    <v>1</v>
  </rv>
  <rv s="0">
    <fb>188.71</fb>
    <v>1</v>
  </rv>
  <rv s="0">
    <fb>237.91569999999999</fb>
    <v>2</v>
  </rv>
  <rv s="0">
    <fb>629.29999999999995</fb>
    <v>2</v>
  </rv>
  <rv s="0">
    <fb>547.57000000000005</fb>
    <v>1</v>
  </rv>
  <rv s="0">
    <fb>45664</fb>
    <v>0</v>
  </rv>
  <rv s="0">
    <fb>19.53</fb>
    <v>1</v>
  </rv>
  <rv s="0">
    <fb>49.43</fb>
    <v>1</v>
  </rv>
  <rv s="0">
    <fb>22.64</fb>
    <v>1</v>
  </rv>
  <rv s="0">
    <fb>144.66999999999999</fb>
    <v>1</v>
  </rv>
  <rv s="0">
    <fb>531.88</fb>
    <v>1</v>
  </rv>
  <rv s="0">
    <fb>6.4782000000000002</fb>
    <v>1</v>
  </rv>
  <rv s="0">
    <fb>183.9</fb>
    <v>1</v>
  </rv>
  <rv s="0">
    <fb>413.27</fb>
    <v>1</v>
  </rv>
  <rv s="0">
    <fb>239.40639999999999</fb>
    <v>2</v>
  </rv>
  <rv s="0">
    <fb>635.5</fb>
    <v>2</v>
  </rv>
  <rv s="0">
    <fb>541.41</fb>
    <v>1</v>
  </rv>
  <rv s="0">
    <fb>45665</fb>
    <v>0</v>
  </rv>
  <rv s="0">
    <fb>49.84</fb>
    <v>1</v>
  </rv>
  <rv s="0">
    <fb>23.24</fb>
    <v>1</v>
  </rv>
  <rv s="0">
    <fb>544.02</fb>
    <v>1</v>
  </rv>
  <rv s="0">
    <fb>6.1824000000000003</fb>
    <v>1</v>
  </rv>
  <rv s="0">
    <fb>187.28</fb>
    <v>1</v>
  </rv>
  <rv s="0">
    <fb>410</fb>
    <v>1</v>
  </rv>
  <rv s="0">
    <fb>240.10210000000001</fb>
    <v>2</v>
  </rv>
  <rv s="0">
    <fb>635.4</fb>
    <v>2</v>
  </rv>
  <rv s="0">
    <fb>542.14</fb>
    <v>1</v>
  </rv>
  <rv s="0">
    <fb>45667</fb>
    <v>0</v>
  </rv>
  <rv s="0">
    <fb>21.92</fb>
    <v>1</v>
  </rv>
  <rv s="0">
    <fb>51.09</fb>
    <v>1</v>
  </rv>
  <rv s="0">
    <fb>22.55</fb>
    <v>1</v>
  </rv>
  <rv s="0">
    <fb>140.85</fb>
    <v>1</v>
  </rv>
  <rv s="0">
    <fb>6.2712000000000003</fb>
    <v>1</v>
  </rv>
  <rv s="0">
    <fb>189.98</fb>
    <v>1</v>
  </rv>
  <rv s="0">
    <fb>408.57</fb>
    <v>1</v>
  </rv>
  <rv s="0">
    <fb>238.71080000000001</fb>
    <v>2</v>
  </rv>
  <rv s="0">
    <fb>611.29999999999995</fb>
    <v>2</v>
  </rv>
  <rv s="0">
    <fb>533.89</fb>
    <v>1</v>
  </rv>
  <rv s="0">
    <fb>45670</fb>
    <v>0</v>
  </rv>
  <rv s="0">
    <fb>22.21</fb>
    <v>1</v>
  </rv>
  <rv s="0">
    <fb>52.12</fb>
    <v>1</v>
  </rv>
  <rv s="0">
    <fb>141.96</fb>
    <v>1</v>
  </rv>
  <rv s="0">
    <fb>539.75</fb>
    <v>1</v>
  </rv>
  <rv s="0">
    <fb>6.5274999999999999</fb>
    <v>1</v>
  </rv>
  <rv s="0">
    <fb>186.49</fb>
    <v>1</v>
  </rv>
  <rv s="0">
    <fb>429.91</fb>
    <v>1</v>
  </rv>
  <rv s="0">
    <fb>249.59289999999999</fb>
    <v>2</v>
  </rv>
  <rv s="0">
    <fb>634.6</fb>
    <v>2</v>
  </rv>
  <rv s="0">
    <fb>534.58000000000004</fb>
    <v>1</v>
  </rv>
  <rv s="0">
    <fb>45671</fb>
    <v>0</v>
  </rv>
  <rv s="0">
    <fb>22.19</fb>
    <v>1</v>
  </rv>
  <rv s="0">
    <fb>51.19</fb>
    <v>1</v>
  </rv>
  <rv s="0">
    <fb>141.75</fb>
    <v>1</v>
  </rv>
  <rv s="0">
    <fb>538.88</fb>
    <v>1</v>
  </rv>
  <rv s="0">
    <fb>6.5472000000000001</fb>
    <v>1</v>
  </rv>
  <rv s="0">
    <fb>184.69</fb>
    <v>1</v>
  </rv>
  <rv s="0">
    <fb>432.31</fb>
    <v>1</v>
  </rv>
  <rv s="0">
    <fb>251.4811</fb>
    <v>2</v>
  </rv>
  <rv s="0">
    <fb>644.5</fb>
    <v>2</v>
  </rv>
  <rv s="0">
    <fb>535.26</fb>
    <v>1</v>
  </rv>
  <rv s="0">
    <fb>45672</fb>
    <v>0</v>
  </rv>
  <rv s="0">
    <fb>23.06</fb>
    <v>1</v>
  </rv>
  <rv s="0">
    <fb>51.14</fb>
    <v>1</v>
  </rv>
  <rv s="0">
    <fb>22.91</fb>
    <v>1</v>
  </rv>
  <rv s="0">
    <fb>142.13</fb>
    <v>1</v>
  </rv>
  <rv s="0">
    <fb>580.11</fb>
    <v>1</v>
  </rv>
  <rv s="0">
    <fb>6.8232999999999997</fb>
    <v>1</v>
  </rv>
  <rv s="0">
    <fb>189.99</fb>
    <v>1</v>
  </rv>
  <rv s="0">
    <fb>428.88</fb>
    <v>1</v>
  </rv>
  <rv s="0">
    <fb>249.84129999999999</fb>
    <v>2</v>
  </rv>
  <rv s="0">
    <fb>635.70000000000005</fb>
    <v>2</v>
  </rv>
  <rv s="0">
    <fb>545.04999999999995</fb>
    <v>1</v>
  </rv>
  <rv s="0">
    <fb>45673</fb>
    <v>0</v>
  </rv>
  <rv s="0">
    <fb>22.66</fb>
    <v>1</v>
  </rv>
  <rv s="0">
    <fb>51.01</fb>
    <v>1</v>
  </rv>
  <rv s="0">
    <fb>141.4</fb>
    <v>1</v>
  </rv>
  <rv s="0">
    <fb>584.08000000000004</fb>
    <v>1</v>
  </rv>
  <rv s="0">
    <fb>187.55</fb>
    <v>1</v>
  </rv>
  <rv s="0">
    <fb>439.11</fb>
    <v>1</v>
  </rv>
  <rv s="0">
    <fb>45666</fb>
    <v>0</v>
  </rv>
  <rv s="0">
    <fb>254.0153</fb>
    <v>2</v>
  </rv>
  <rv s="0">
    <fb>648</fb>
    <v>2</v>
  </rv>
  <rv s="0">
    <fb>544.24</fb>
    <v>1</v>
  </rv>
  <rv s="0">
    <fb>45674</fb>
    <v>0</v>
  </rv>
  <rv s="0">
    <fb>22.78</fb>
    <v>1</v>
  </rv>
  <rv s="0">
    <fb>51.29</fb>
    <v>1</v>
  </rv>
  <rv s="0">
    <fb>24.28</fb>
    <v>1</v>
  </rv>
  <rv s="0">
    <fb>142</fb>
    <v>1</v>
  </rv>
  <rv s="0">
    <fb>592.64</fb>
    <v>1</v>
  </rv>
  <rv s="0">
    <fb>6.6261000000000001</fb>
    <v>1</v>
  </rv>
  <rv s="0">
    <fb>187.58</fb>
    <v>1</v>
  </rv>
  <rv s="0">
    <fb>455.44</fb>
    <v>1</v>
  </rv>
  <rv s="0">
    <fb>248.9966</fb>
    <v>2</v>
  </rv>
  <rv s="0">
    <fb>645</fb>
    <v>2</v>
  </rv>
  <rv s="0">
    <fb>549.46</fb>
    <v>1</v>
  </rv>
  <rv s="0">
    <fb>45678</fb>
    <v>0</v>
  </rv>
  <rv s="0">
    <fb>22.92</fb>
    <v>1</v>
  </rv>
  <rv s="0">
    <fb>51.22</fb>
    <v>1</v>
  </rv>
  <rv s="0">
    <fb>24.5</fb>
    <v>1</v>
  </rv>
  <rv s="0">
    <fb>143.28</fb>
    <v>1</v>
  </rv>
  <rv s="0">
    <fb>604.12</fb>
    <v>1</v>
  </rv>
  <rv s="0">
    <fb>6.4683999999999999</fb>
    <v>1</v>
  </rv>
  <rv s="0">
    <fb>191.81</fb>
    <v>1</v>
  </rv>
  <rv s="0">
    <fb>463.15</fb>
    <v>1</v>
  </rv>
  <rv s="0">
    <fb>246.4624</fb>
    <v>2</v>
  </rv>
  <rv s="0">
    <fb>646.4</fb>
    <v>2</v>
  </rv>
  <rv s="0">
    <fb>554.46</fb>
    <v>1</v>
  </rv>
  <rv s="0">
    <fb>45679</fb>
    <v>0</v>
  </rv>
  <rv s="0">
    <fb>22.87</fb>
    <v>1</v>
  </rv>
  <rv s="0">
    <fb>25.53</fb>
    <v>1</v>
  </rv>
  <rv s="0">
    <fb>142.35</fb>
    <v>1</v>
  </rv>
  <rv s="0">
    <fb>610.45000000000005</fb>
    <v>1</v>
  </rv>
  <rv s="0">
    <fb>6.5571000000000002</fb>
    <v>1</v>
  </rv>
  <rv s="0">
    <fb>192.93</fb>
    <v>1</v>
  </rv>
  <rv s="0">
    <fb>459.75</fb>
    <v>1</v>
  </rv>
  <rv s="0">
    <fb>248.35059999999999</fb>
    <v>2</v>
  </rv>
  <rv s="0">
    <fb>651</fb>
    <v>2</v>
  </rv>
  <rv s="0">
    <fb>557.61</fb>
    <v>1</v>
  </rv>
  <rv s="0">
    <fb>45680</fb>
    <v>0</v>
  </rv>
  <rv s="0">
    <fb>22.51</fb>
    <v>1</v>
  </rv>
  <rv s="0">
    <fb>50.66</fb>
    <v>1</v>
  </rv>
  <rv s="0">
    <fb>26.03</fb>
    <v>1</v>
  </rv>
  <rv s="0">
    <fb>118.58</fb>
    <v>1</v>
  </rv>
  <rv s="0">
    <fb>608.66</fb>
    <v>1</v>
  </rv>
  <rv s="0">
    <fb>6.5373999999999999</fb>
    <v>1</v>
  </rv>
  <rv s="0">
    <fb>192.7</fb>
    <v>1</v>
  </rv>
  <rv s="0">
    <fb>250.3879</fb>
    <v>2</v>
  </rv>
  <rv s="0">
    <fb>637.20000000000005</fb>
    <v>2</v>
  </rv>
  <rv s="0">
    <fb>560.70000000000005</fb>
    <v>1</v>
  </rv>
  <rv s="0">
    <fb>45681</fb>
    <v>0</v>
  </rv>
  <rv s="0">
    <fb>50.51</fb>
    <v>1</v>
  </rv>
  <rv s="0">
    <fb>26.68</fb>
    <v>1</v>
  </rv>
  <rv s="0">
    <fb>116.56</fb>
    <v>1</v>
  </rv>
  <rv s="0">
    <fb>584.04999999999995</fb>
    <v>1</v>
  </rv>
  <rv s="0">
    <fb>6.6063999999999998</fb>
    <v>1</v>
  </rv>
  <rv s="0">
    <fb>193.47</fb>
    <v>1</v>
  </rv>
  <rv s="0">
    <fb>252.773</fb>
    <v>2</v>
  </rv>
  <rv s="0">
    <fb>695.5</fb>
    <v>2</v>
  </rv>
  <rv s="0">
    <fb>559.01</fb>
    <v>1</v>
  </rv>
  <rv s="0">
    <fb>45684</fb>
    <v>0</v>
  </rv>
  <rv s="0">
    <fb>22.7</fb>
    <v>1</v>
  </rv>
  <rv s="0">
    <fb>52.17</fb>
    <v>1</v>
  </rv>
  <rv s="0">
    <fb>25.31</fb>
    <v>1</v>
  </rv>
  <rv s="0">
    <fb>117.91</fb>
    <v>1</v>
  </rv>
  <rv s="0">
    <fb>573.48</fb>
    <v>1</v>
  </rv>
  <rv s="0">
    <fb>6.9120999999999997</fb>
    <v>1</v>
  </rv>
  <rv s="0">
    <fb>191.24</fb>
    <v>1</v>
  </rv>
  <rv s="0">
    <fb>484.15</fb>
    <v>1</v>
  </rv>
  <rv s="0">
    <fb>257.34449999999998</fb>
    <v>2</v>
  </rv>
  <rv s="0">
    <fb>690.1</fb>
    <v>2</v>
  </rv>
  <rv s="0">
    <fb>551.23</fb>
    <v>1</v>
  </rv>
  <rv s="0">
    <fb>45685</fb>
    <v>0</v>
  </rv>
  <rv s="0">
    <fb>50.59</fb>
    <v>1</v>
  </rv>
  <rv s="0">
    <fb>25.69</fb>
    <v>1</v>
  </rv>
  <rv s="0">
    <fb>116.53</fb>
    <v>1</v>
  </rv>
  <rv s="0">
    <fb>574.14</fb>
    <v>1</v>
  </rv>
  <rv s="0">
    <fb>204.68</fb>
    <v>1</v>
  </rv>
  <rv s="0">
    <fb>479.99</fb>
    <v>1</v>
  </rv>
  <rv s="0">
    <fb>45677</fb>
    <v>0</v>
  </rv>
  <rv s="0">
    <fb>258.93459999999999</fb>
    <v>2</v>
  </rv>
  <rv s="0">
    <fb>683.1</fb>
    <v>2</v>
  </rv>
  <rv s="0">
    <fb>555.85</fb>
    <v>1</v>
  </rv>
  <rv s="0">
    <fb>45686</fb>
    <v>0</v>
  </rv>
  <rv s="0">
    <fb>23.96</fb>
    <v>1</v>
  </rv>
  <rv s="0">
    <fb>51.66</fb>
    <v>1</v>
  </rv>
  <rv s="0">
    <fb>25.64</fb>
    <v>1</v>
  </rv>
  <rv s="0">
    <fb>117.1</fb>
    <v>1</v>
  </rv>
  <rv s="0">
    <fb>572.71</fb>
    <v>1</v>
  </rv>
  <rv s="0">
    <fb>6.9614000000000003</fb>
    <v>1</v>
  </rv>
  <rv s="0">
    <fb>478.16</fb>
    <v>1</v>
  </rv>
  <rv s="0">
    <fb>261.22030000000001</fb>
    <v>2</v>
  </rv>
  <rv s="0">
    <fb>701.3</fb>
    <v>2</v>
  </rv>
  <rv s="0">
    <fb>553.41</fb>
    <v>1</v>
  </rv>
  <rv s="0">
    <fb>45687</fb>
    <v>0</v>
  </rv>
  <rv s="0">
    <fb>23.19</fb>
    <v>1</v>
  </rv>
  <rv s="0">
    <fb>51.67</fb>
    <v>1</v>
  </rv>
  <rv s="0">
    <fb>25.81</fb>
    <v>1</v>
  </rv>
  <rv s="0">
    <fb>118.68</fb>
    <v>1</v>
  </rv>
  <rv s="0">
    <fb>580.17999999999995</fb>
    <v>1</v>
  </rv>
  <rv s="0">
    <fb>7.5430999999999999</fb>
    <v>1</v>
  </rv>
  <rv s="0">
    <fb>202.83</fb>
    <v>1</v>
  </rv>
  <rv s="0">
    <fb>268.12720000000002</fb>
    <v>2</v>
  </rv>
  <rv s="0">
    <fb>713.8</fb>
    <v>2</v>
  </rv>
  <rv s="0">
    <fb>556.29999999999995</fb>
    <v>1</v>
  </rv>
  <rv s="0">
    <fb>45688</fb>
    <v>0</v>
  </rv>
  <rv s="0">
    <fb>22.56</fb>
    <v>1</v>
  </rv>
  <rv s="0">
    <fb>51.23</fb>
    <v>1</v>
  </rv>
  <rv s="0">
    <fb>26.01</fb>
    <v>1</v>
  </rv>
  <rv s="0">
    <fb>122.91</fb>
    <v>1</v>
  </rv>
  <rv s="0">
    <fb>571.88</fb>
    <v>1</v>
  </rv>
  <rv s="0">
    <fb>7.3459000000000003</fb>
    <v>1</v>
  </rv>
  <rv s="0">
    <fb>202.59</fb>
    <v>1</v>
  </rv>
  <rv s="0">
    <fb>476.56</fb>
    <v>1</v>
  </rv>
  <rv s="0">
    <fb>270.01549999999997</fb>
    <v>2</v>
  </rv>
  <rv s="0">
    <fb>720.6</fb>
    <v>2</v>
  </rv>
  <rv s="0">
    <fb>553.33000000000004</fb>
    <v>1</v>
  </rv>
  <rv s="0">
    <fb>45691</fb>
    <v>0</v>
  </rv>
  <rv s="0">
    <fb>22.62</fb>
    <v>1</v>
  </rv>
  <rv s="0">
    <fb>50.02</fb>
    <v>1</v>
  </rv>
  <rv s="0">
    <fb>25.43</fb>
    <v>1</v>
  </rv>
  <rv s="0">
    <fb>578.54999999999995</fb>
    <v>1</v>
  </rv>
  <rv s="0">
    <fb>7.1882000000000001</fb>
    <v>1</v>
  </rv>
  <rv s="0">
    <fb>200</fb>
    <v>1</v>
  </rv>
  <rv s="0">
    <fb>467.05</fb>
    <v>1</v>
  </rv>
  <rv s="0">
    <fb>268.97199999999998</fb>
    <v>2</v>
  </rv>
  <rv s="0">
    <fb>734.1</fb>
    <v>2</v>
  </rv>
  <rv s="0">
    <fb>549.70000000000005</fb>
    <v>1</v>
  </rv>
  <rv s="0">
    <fb>45692</fb>
    <v>0</v>
  </rv>
  <rv s="0">
    <fb>23.09</fb>
    <v>1</v>
  </rv>
  <rv s="0">
    <fb>47.49</fb>
    <v>1</v>
  </rv>
  <rv s="0">
    <fb>24.64</fb>
    <v>1</v>
  </rv>
  <rv s="0">
    <fb>121.25</fb>
    <v>1</v>
  </rv>
  <rv s="0">
    <fb>579.65</fb>
    <v>1</v>
  </rv>
  <rv s="0">
    <fb>7.7305000000000001</fb>
    <v>1</v>
  </rv>
  <rv s="0">
    <fb>203.73</fb>
    <v>1</v>
  </rv>
  <rv s="0">
    <fb>472.27</fb>
    <v>1</v>
  </rv>
  <rv s="0">
    <fb>243.48099999999999</fb>
    <v>2</v>
  </rv>
  <rv s="0">
    <fb>754.8</fb>
    <v>2</v>
  </rv>
  <rv s="0">
    <fb>553.35</fb>
    <v>1</v>
  </rv>
  <rv s="0">
    <fb>45693</fb>
    <v>0</v>
  </rv>
  <rv s="0">
    <fb>46.45</fb>
    <v>1</v>
  </rv>
  <rv s="0">
    <fb>24.95</fb>
    <v>1</v>
  </rv>
  <rv s="0">
    <fb>130.47</fb>
    <v>1</v>
  </rv>
  <rv s="0">
    <fb>590.9</fb>
    <v>1</v>
  </rv>
  <rv s="0">
    <fb>7.7403000000000004</fb>
    <v>1</v>
  </rv>
  <rv s="0">
    <fb>204.99</fb>
    <v>1</v>
  </rv>
  <rv s="0">
    <fb>467.68</fb>
    <v>1</v>
  </rv>
  <rv s="0">
    <fb>225.2945</fb>
    <v>2</v>
  </rv>
  <rv s="0">
    <fb>750.6</fb>
    <v>2</v>
  </rv>
  <rv s="0">
    <fb>555.62</fb>
    <v>1</v>
  </rv>
  <rv s="0">
    <fb>45694</fb>
    <v>0</v>
  </rv>
  <rv s="0">
    <fb>45.55</fb>
    <v>1</v>
  </rv>
  <rv s="0">
    <fb>24.77</fb>
    <v>1</v>
  </rv>
  <rv s="0">
    <fb>132</fb>
    <v>1</v>
  </rv>
  <rv s="0">
    <fb>588.5</fb>
    <v>1</v>
  </rv>
  <rv s="0">
    <fb>7.5629</fb>
    <v>1</v>
  </rv>
  <rv s="0">
    <fb>204.23</fb>
    <v>1</v>
  </rv>
  <rv s="0">
    <fb>464.98</fb>
    <v>1</v>
  </rv>
  <rv s="0">
    <fb>235.9778</fb>
    <v>2</v>
  </rv>
  <rv s="0">
    <fb>713.2</fb>
    <v>2</v>
  </rv>
  <rv s="0">
    <fb>557.62</fb>
    <v>1</v>
  </rv>
  <rv s="0">
    <fb>45695</fb>
    <v>0</v>
  </rv>
  <rv s="0">
    <fb>45.76</fb>
    <v>1</v>
  </rv>
  <rv s="0">
    <fb>23.56</fb>
    <v>1</v>
  </rv>
  <rv s="0">
    <fb>128.6</fb>
    <v>1</v>
  </rv>
  <rv s="0">
    <fb>582.98</fb>
    <v>1</v>
  </rv>
  <rv s="0">
    <fb>7.3262</fb>
    <v>1</v>
  </rv>
  <rv s="0">
    <fb>205.53</fb>
    <v>1</v>
  </rv>
  <rv s="0">
    <fb>465.6</fb>
    <v>1</v>
  </rv>
  <rv s="0">
    <fb>239.50579999999999</fb>
    <v>2</v>
  </rv>
  <rv s="0">
    <fb>715.8</fb>
    <v>2</v>
  </rv>
  <rv s="0">
    <fb>552.20000000000005</fb>
    <v>1</v>
  </rv>
  <rv s="0">
    <fb>45698</fb>
    <v>0</v>
  </rv>
  <rv s="0">
    <fb>22.76</fb>
    <v>1</v>
  </rv>
  <rv s="0">
    <fb>46.09</fb>
    <v>1</v>
  </rv>
  <rv s="0">
    <fb>23.75</fb>
    <v>1</v>
  </rv>
  <rv s="0">
    <fb>132.09</fb>
    <v>1</v>
  </rv>
  <rv s="0">
    <fb>595.70000000000005</fb>
    <v>1</v>
  </rv>
  <rv s="0">
    <fb>7.5233999999999996</fb>
    <v>1</v>
  </rv>
  <rv s="0">
    <fb>212.53</fb>
    <v>1</v>
  </rv>
  <rv s="0">
    <fb>703.5</fb>
    <v>2</v>
  </rv>
  <rv s="0">
    <fb>556.15</fb>
    <v>1</v>
  </rv>
  <rv s="0">
    <fb>45699</fb>
    <v>0</v>
  </rv>
  <rv s="0">
    <fb>22.58</fb>
    <v>1</v>
  </rv>
  <rv s="0">
    <fb>46.44</fb>
    <v>1</v>
  </rv>
  <rv s="0">
    <fb>133.35</fb>
    <v>1</v>
  </rv>
  <rv s="0">
    <fb>591.65</fb>
    <v>1</v>
  </rv>
  <rv s="0">
    <fb>7.5923999999999996</fb>
    <v>1</v>
  </rv>
  <rv s="0">
    <fb>209.24</fb>
    <v>1</v>
  </rv>
  <rv s="0">
    <fb>474.3</fb>
    <v>1</v>
  </rv>
  <rv s="0">
    <fb>236.27600000000001</fb>
    <v>2</v>
  </rv>
  <rv s="0">
    <fb>556.65</fb>
    <v>1</v>
  </rv>
  <rv s="0">
    <fb>45700</fb>
    <v>0</v>
  </rv>
  <rv s="0">
    <fb>45.22</fb>
    <v>1</v>
  </rv>
  <rv s="0">
    <fb>23.3</fb>
    <v>1</v>
  </rv>
  <rv s="0">
    <fb>131.16999999999999</fb>
    <v>1</v>
  </rv>
  <rv s="0">
    <fb>589.61</fb>
    <v>1</v>
  </rv>
  <rv s="0">
    <fb>7.4741</fb>
    <v>1</v>
  </rv>
  <rv s="0">
    <fb>211.14</fb>
    <v>1</v>
  </rv>
  <rv s="0">
    <fb>237.3194</fb>
    <v>2</v>
  </rv>
  <rv s="0">
    <fb>692.7</fb>
    <v>2</v>
  </rv>
  <rv s="0">
    <fb>554.80999999999995</fb>
    <v>1</v>
  </rv>
  <rv s="0">
    <fb>45701</fb>
    <v>0</v>
  </rv>
  <rv s="0">
    <fb>45.71</fb>
    <v>1</v>
  </rv>
  <rv s="0">
    <fb>23.52</fb>
    <v>1</v>
  </rv>
  <rv s="0">
    <fb>129.82</fb>
    <v>1</v>
  </rv>
  <rv s="0">
    <fb>591.39</fb>
    <v>1</v>
  </rv>
  <rv s="0">
    <fb>7.6318999999999999</fb>
    <v>1</v>
  </rv>
  <rv s="0">
    <fb>214.84</fb>
    <v>1</v>
  </rv>
  <rv s="0">
    <fb>466.22</fb>
    <v>1</v>
  </rv>
  <rv s="0">
    <fb>230.95910000000001</fb>
    <v>2</v>
  </rv>
  <rv s="0">
    <fb>686</fb>
    <v>2</v>
  </rv>
  <rv s="0">
    <fb>560.66999999999996</fb>
    <v>1</v>
  </rv>
  <rv s="0">
    <fb>45702</fb>
    <v>0</v>
  </rv>
  <rv s="0">
    <fb>46.1</fb>
    <v>1</v>
  </rv>
  <rv s="0">
    <fb>23.94</fb>
    <v>1</v>
  </rv>
  <rv s="0">
    <fb>129.4</fb>
    <v>1</v>
  </rv>
  <rv s="0">
    <fb>595.54999999999995</fb>
    <v>1</v>
  </rv>
  <rv s="0">
    <fb>212.7</fb>
    <v>1</v>
  </rv>
  <rv s="0">
    <fb>480.22</fb>
    <v>1</v>
  </rv>
  <rv s="0">
    <fb>238.01509999999999</fb>
    <v>2</v>
  </rv>
  <rv s="0">
    <fb>696.9</fb>
    <v>2</v>
  </rv>
  <rv s="0">
    <fb>560.69000000000005</fb>
    <v>1</v>
  </rv>
  <rv s="0">
    <fb>45706</fb>
    <v>0</v>
  </rv>
  <rv s="0">
    <fb>22.93</fb>
    <v>1</v>
  </rv>
  <rv s="0">
    <fb>45.91</fb>
    <v>1</v>
  </rv>
  <rv s="0">
    <fb>24.14</fb>
    <v>1</v>
  </rv>
  <rv s="0">
    <fb>128.35</fb>
    <v>1</v>
  </rv>
  <rv s="0">
    <fb>600.89</fb>
    <v>1</v>
  </rv>
  <rv s="0">
    <fb>8.1446000000000005</fb>
    <v>1</v>
  </rv>
  <rv s="0">
    <fb>216.87</fb>
    <v>1</v>
  </rv>
  <rv s="0">
    <fb>501.56</fb>
    <v>1</v>
  </rv>
  <rv s="0">
    <fb>235.63</fb>
    <v>2</v>
  </rv>
  <rv s="0">
    <fb>684.2</fb>
    <v>2</v>
  </rv>
  <rv s="0">
    <fb>562.30999999999995</fb>
    <v>1</v>
  </rv>
  <rv s="0">
    <fb>45707</fb>
    <v>0</v>
  </rv>
  <rv s="0">
    <fb>46.04</fb>
    <v>1</v>
  </rv>
  <rv s="0">
    <fb>23.99</fb>
    <v>1</v>
  </rv>
  <rv s="0">
    <fb>129.34</fb>
    <v>1</v>
  </rv>
  <rv s="0">
    <fb>608.48</fb>
    <v>1</v>
  </rv>
  <rv s="0">
    <fb>214.67</fb>
    <v>1</v>
  </rv>
  <rv s="0">
    <fb>509.27</fb>
    <v>1</v>
  </rv>
  <rv s="0">
    <fb>563.66999999999996</fb>
    <v>1</v>
  </rv>
  <rv s="0">
    <fb>45708</fb>
    <v>0</v>
  </rv>
  <rv s="0">
    <fb>22.05</fb>
    <v>1</v>
  </rv>
  <rv s="0">
    <fb>46.55</fb>
    <v>1</v>
  </rv>
  <rv s="0">
    <fb>129.99</fb>
    <v>1</v>
  </rv>
  <rv s="0">
    <fb>606.57000000000005</fb>
    <v>1</v>
  </rv>
  <rv s="0">
    <fb>8.0459999999999994</fb>
    <v>1</v>
  </rv>
  <rv s="0">
    <fb>206.97</fb>
    <v>1</v>
  </rv>
  <rv s="0">
    <fb>495.79</fb>
    <v>1</v>
  </rv>
  <rv s="0">
    <fb>242.63630000000001</fb>
    <v>2</v>
  </rv>
  <rv s="0">
    <fb>685.2</fb>
    <v>2</v>
  </rv>
  <rv s="0">
    <fb>561.29999999999995</fb>
    <v>1</v>
  </rv>
  <rv s="0">
    <fb>45709</fb>
    <v>0</v>
  </rv>
  <rv s="0">
    <fb>48.19</fb>
    <v>1</v>
  </rv>
  <rv s="0">
    <fb>22.13</fb>
    <v>1</v>
  </rv>
  <rv s="0">
    <fb>130.94999999999999</fb>
    <v>1</v>
  </rv>
  <rv s="0">
    <fb>591.79</fb>
    <v>1</v>
  </rv>
  <rv s="0">
    <fb>7.9375</fb>
    <v>1</v>
  </rv>
  <rv s="0">
    <fb>198.56</fb>
    <v>1</v>
  </rv>
  <rv s="0">
    <fb>489.98</fb>
    <v>1</v>
  </rv>
  <rv s="0">
    <fb>237.2698</fb>
    <v>2</v>
  </rv>
  <rv s="0">
    <fb>687.8</fb>
    <v>2</v>
  </rv>
  <rv s="0">
    <fb>551.75</fb>
    <v>1</v>
  </rv>
  <rv s="0">
    <fb>45712</fb>
    <v>0</v>
  </rv>
  <rv s="0">
    <fb>21.25</fb>
    <v>1</v>
  </rv>
  <rv s="0">
    <fb>48.4</fb>
    <v>1</v>
  </rv>
  <rv s="0">
    <fb>134.05000000000001</fb>
    <v>1</v>
  </rv>
  <rv s="0">
    <fb>591.01</fb>
    <v>1</v>
  </rv>
  <rv s="0">
    <fb>197.05</fb>
    <v>1</v>
  </rv>
  <rv s="0">
    <fb>484.55</fb>
    <v>1</v>
  </rv>
  <rv s="0">
    <fb>243.28219999999999</fb>
    <v>2</v>
  </rv>
  <rv s="0">
    <fb>707.2</fb>
    <v>2</v>
  </rv>
  <rv s="0">
    <fb>549.14</fb>
    <v>1</v>
  </rv>
  <rv s="0">
    <fb>45713</fb>
    <v>0</v>
  </rv>
  <rv s="0">
    <fb>20.8</fb>
    <v>1</v>
  </rv>
  <rv s="0">
    <fb>48.76</fb>
    <v>1</v>
  </rv>
  <rv s="0">
    <fb>21.26</fb>
    <v>1</v>
  </rv>
  <rv s="0">
    <fb>131.72999999999999</fb>
    <v>1</v>
  </rv>
  <rv s="0">
    <fb>573.74</fb>
    <v>1</v>
  </rv>
  <rv s="0">
    <fb>7.7797999999999998</fb>
    <v>1</v>
  </rv>
  <rv s="0">
    <fb>193.04</fb>
    <v>1</v>
  </rv>
  <rv s="0">
    <fb>487.59</fb>
    <v>1</v>
  </rv>
  <rv s="0">
    <fb>245.0214</fb>
    <v>2</v>
  </rv>
  <rv s="0">
    <fb>713</fb>
    <v>2</v>
  </rv>
  <rv s="0">
    <fb>546.41</fb>
    <v>1</v>
  </rv>
  <rv s="0">
    <fb>45714</fb>
    <v>0</v>
  </rv>
  <rv s="0">
    <fb>20.58</fb>
    <v>1</v>
  </rv>
  <rv s="0">
    <fb>46.98</fb>
    <v>1</v>
  </rv>
  <rv s="0">
    <fb>21.76</fb>
    <v>1</v>
  </rv>
  <rv s="0">
    <fb>131.19</fb>
    <v>1</v>
  </rv>
  <rv s="0">
    <fb>580.92999999999995</fb>
    <v>1</v>
  </rv>
  <rv s="0">
    <fb>7.8094000000000001</fb>
    <v>1</v>
  </rv>
  <rv s="0">
    <fb>195.82</fb>
    <v>1</v>
  </rv>
  <rv s="0">
    <fb>478.52</fb>
    <v>1</v>
  </rv>
  <rv s="0">
    <fb>45705</fb>
    <v>0</v>
  </rv>
  <rv s="0">
    <fb>244.42509999999999</fb>
    <v>2</v>
  </rv>
  <rv s="0">
    <fb>701.5</fb>
    <v>2</v>
  </rv>
  <rv s="0">
    <fb>546.75</fb>
    <v>1</v>
  </rv>
  <rv s="0">
    <fb>45715</fb>
    <v>0</v>
  </rv>
  <rv s="0">
    <fb>46.59</fb>
    <v>1</v>
  </rv>
  <rv s="0">
    <fb>21.22</fb>
    <v>1</v>
  </rv>
  <rv s="0">
    <fb>130.46</fb>
    <v>1</v>
  </rv>
  <rv s="0">
    <fb>563.77</fb>
    <v>1</v>
  </rv>
  <rv s="0">
    <fb>7.5826000000000002</fb>
    <v>1</v>
  </rv>
  <rv s="0">
    <fb>192.03</fb>
    <v>1</v>
  </rv>
  <rv s="0">
    <fb>480.55</fb>
    <v>1</v>
  </rv>
  <rv s="0">
    <fb>249.19540000000001</fb>
    <v>2</v>
  </rv>
  <rv s="0">
    <fb>705.1</fb>
    <v>2</v>
  </rv>
  <rv s="0">
    <fb>537.97</fb>
    <v>1</v>
  </rv>
  <rv s="0">
    <fb>45716</fb>
    <v>0</v>
  </rv>
  <rv s="0">
    <fb>22.89</fb>
    <v>1</v>
  </rv>
  <rv s="0">
    <fb>47.2</fb>
    <v>1</v>
  </rv>
  <rv s="0">
    <fb>21.53</fb>
    <v>1</v>
  </rv>
  <rv s="0">
    <fb>129.12</fb>
    <v>1</v>
  </rv>
  <rv s="0">
    <fb>573.15</fb>
    <v>1</v>
  </rv>
  <rv s="0">
    <fb>196.23</fb>
    <v>1</v>
  </rv>
  <rv s="0">
    <fb>480.79</fb>
    <v>1</v>
  </rv>
  <rv s="0">
    <fb>245.66739999999999</fb>
    <v>2</v>
  </rv>
  <rv s="0">
    <fb>690.9</fb>
    <v>2</v>
  </rv>
  <rv s="0">
    <fb>546.33000000000004</fb>
    <v>1</v>
  </rv>
  <rv s="0">
    <fb>45719</fb>
    <v>0</v>
  </rv>
  <rv s="0">
    <fb>22.32</fb>
    <v>1</v>
  </rv>
  <rv s="0">
    <fb>46.58</fb>
    <v>1</v>
  </rv>
  <rv s="0">
    <fb>20.83</fb>
    <v>1</v>
  </rv>
  <rv s="0">
    <fb>129.22999999999999</fb>
    <v>1</v>
  </rv>
  <rv s="0">
    <fb>566.98</fb>
    <v>1</v>
  </rv>
  <rv s="0">
    <fb>188.79</fb>
    <v>1</v>
  </rv>
  <rv s="0">
    <fb>465.83</fb>
    <v>1</v>
  </rv>
  <rv s="0">
    <fb>253.0215</fb>
    <v>2</v>
  </rv>
  <rv s="0">
    <fb>536.91999999999996</fb>
    <v>1</v>
  </rv>
  <rv s="0">
    <fb>45720</fb>
    <v>0</v>
  </rv>
  <rv s="0">
    <fb>22.1</fb>
    <v>1</v>
  </rv>
  <rv s="0">
    <fb>45.82</fb>
    <v>1</v>
  </rv>
  <rv s="0">
    <fb>131.82</fb>
    <v>1</v>
  </rv>
  <rv s="0">
    <fb>557.96</fb>
    <v>1</v>
  </rv>
  <rv s="0">
    <fb>6.9810999999999996</fb>
    <v>1</v>
  </rv>
  <rv s="0">
    <fb>193.82</fb>
    <v>1</v>
  </rv>
  <rv s="0">
    <fb>458.38</fb>
    <v>1</v>
  </rv>
  <rv s="0">
    <fb>255.80410000000001</fb>
    <v>2</v>
  </rv>
  <rv s="0">
    <fb>702.4</fb>
    <v>2</v>
  </rv>
  <rv s="0">
    <fb>45721</fb>
    <v>0</v>
  </rv>
  <rv s="0">
    <fb>45.8</fb>
    <v>1</v>
  </rv>
  <rv s="0">
    <fb>20.37</fb>
    <v>1</v>
  </rv>
  <rv s="0">
    <fb>568.02</fb>
    <v>1</v>
  </rv>
  <rv s="0">
    <fb>7.4248000000000003</fb>
    <v>1</v>
  </rv>
  <rv s="0">
    <fb>196.45</fb>
    <v>1</v>
  </rv>
  <rv s="0">
    <fb>467.5</fb>
    <v>1</v>
  </rv>
  <rv s="0">
    <fb>536.4</fb>
    <v>1</v>
  </rv>
  <rv s="0">
    <fb>45722</fb>
    <v>0</v>
  </rv>
  <rv s="0">
    <fb>48.06</fb>
    <v>1</v>
  </rv>
  <rv s="0">
    <fb>136.79</fb>
    <v>1</v>
  </rv>
  <rv s="0">
    <fb>538.57000000000005</fb>
    <v>1</v>
  </rv>
  <rv s="0">
    <fb>7.4444999999999997</fb>
    <v>1</v>
  </rv>
  <rv s="0">
    <fb>202.16</fb>
    <v>1</v>
  </rv>
  <rv s="0">
    <fb>482.84</fb>
    <v>1</v>
  </rv>
  <rv s="0">
    <fb>229.61750000000001</fb>
    <v>2</v>
  </rv>
  <rv s="0">
    <fb>526.66999999999996</fb>
    <v>1</v>
  </rv>
  <rv s="0">
    <fb>45723</fb>
    <v>0</v>
  </rv>
  <rv s="0">
    <fb>49.44</fb>
    <v>1</v>
  </rv>
  <rv s="0">
    <fb>19.420000000000002</fb>
    <v>1</v>
  </rv>
  <rv s="0">
    <fb>140.04</fb>
    <v>1</v>
  </rv>
  <rv s="0">
    <fb>518.26</fb>
    <v>1</v>
  </rv>
  <rv s="0">
    <fb>208.76</fb>
    <v>1</v>
  </rv>
  <rv s="0">
    <fb>499.62</fb>
    <v>1</v>
  </rv>
  <rv s="0">
    <fb>237.0213</fb>
    <v>2</v>
  </rv>
  <rv s="0">
    <fb>700.3</fb>
    <v>2</v>
  </rv>
  <rv s="0">
    <fb>529.51</fb>
    <v>1</v>
  </rv>
  <rv s="0">
    <fb>45726</fb>
    <v>0</v>
  </rv>
  <rv s="0">
    <fb>20.67</fb>
    <v>1</v>
  </rv>
  <rv s="0">
    <fb>18.559999999999999</fb>
    <v>1</v>
  </rv>
  <rv s="0">
    <fb>140.43</fb>
    <v>1</v>
  </rv>
  <rv s="0">
    <fb>482.61</fb>
    <v>1</v>
  </rv>
  <rv s="0">
    <fb>7.1486999999999998</fb>
    <v>1</v>
  </rv>
  <rv s="0">
    <fb>194.69</fb>
    <v>1</v>
  </rv>
  <rv s="0">
    <fb>488.78</fb>
    <v>1</v>
  </rv>
  <rv s="0">
    <fb>233.84110000000001</fb>
    <v>2</v>
  </rv>
  <rv s="0">
    <fb>693.1</fb>
    <v>2</v>
  </rv>
  <rv s="0">
    <fb>515.51</fb>
    <v>1</v>
  </rv>
  <rv s="0">
    <fb>45727</fb>
    <v>0</v>
  </rv>
  <rv s="0">
    <fb>20.96</fb>
    <v>1</v>
  </rv>
  <rv s="0">
    <fb>48.64</fb>
    <v>1</v>
  </rv>
  <rv s="0">
    <fb>137.88</fb>
    <v>1</v>
  </rv>
  <rv s="0">
    <fb>493.72</fb>
    <v>1</v>
  </rv>
  <rv s="0">
    <fb>7.2079000000000004</fb>
    <v>1</v>
  </rv>
  <rv s="0">
    <fb>199.36</fb>
    <v>1</v>
  </rv>
  <rv s="0">
    <fb>475.5</fb>
    <v>1</v>
  </rv>
  <rv s="0">
    <fb>232.49950000000001</fb>
    <v>2</v>
  </rv>
  <rv s="0">
    <fb>694.9</fb>
    <v>2</v>
  </rv>
  <rv s="0">
    <fb>511.28</fb>
    <v>1</v>
  </rv>
  <rv s="0">
    <fb>45728</fb>
    <v>0</v>
  </rv>
  <rv s="0">
    <fb>21.2</fb>
    <v>1</v>
  </rv>
  <rv s="0">
    <fb>47.08</fb>
    <v>1</v>
  </rv>
  <rv s="0">
    <fb>18.97</fb>
    <v>1</v>
  </rv>
  <rv s="0">
    <fb>136.12</fb>
    <v>1</v>
  </rv>
  <rv s="0">
    <fb>497.3</fb>
    <v>1</v>
  </rv>
  <rv s="0">
    <fb>7.2670000000000003</fb>
    <v>1</v>
  </rv>
  <rv s="0">
    <fb>197.79</fb>
    <v>1</v>
  </rv>
  <rv s="0">
    <fb>471.37</fb>
    <v>1</v>
  </rv>
  <rv s="0">
    <fb>690.8</fb>
    <v>2</v>
  </rv>
  <rv s="0">
    <fb>513.76</fb>
    <v>1</v>
  </rv>
  <rv s="0">
    <fb>45729</fb>
    <v>0</v>
  </rv>
  <rv s="0">
    <fb>47.25</fb>
    <v>1</v>
  </rv>
  <rv s="0">
    <fb>18.489999999999998</fb>
    <v>1</v>
  </rv>
  <rv s="0">
    <fb>476.78</fb>
    <v>1</v>
  </rv>
  <rv s="0">
    <fb>7.3853999999999997</fb>
    <v>1</v>
  </rv>
  <rv s="0">
    <fb>189.58</fb>
    <v>1</v>
  </rv>
  <rv s="0">
    <fb>467.09</fb>
    <v>1</v>
  </rv>
  <rv s="0">
    <fb>217.4434</fb>
    <v>2</v>
  </rv>
  <rv s="0">
    <fb>667.4</fb>
    <v>2</v>
  </rv>
  <rv s="0">
    <fb>507.05</fb>
    <v>1</v>
  </rv>
  <rv s="0">
    <fb>45730</fb>
    <v>0</v>
  </rv>
  <rv s="0">
    <fb>47.18</fb>
    <v>1</v>
  </rv>
  <rv s="0">
    <fb>19.21</fb>
    <v>1</v>
  </rv>
  <rv s="0">
    <fb>138.71</fb>
    <v>1</v>
  </rv>
  <rv s="0">
    <fb>484.44</fb>
    <v>1</v>
  </rv>
  <rv s="0">
    <fb>7.7008999999999999</fb>
    <v>1</v>
  </rv>
  <rv s="0">
    <fb>197.81</fb>
    <v>1</v>
  </rv>
  <rv s="0">
    <fb>477.5</fb>
    <v>1</v>
  </rv>
  <rv s="0">
    <fb>224.74789999999999</fb>
    <v>2</v>
  </rv>
  <rv s="0">
    <fb>664.3</fb>
    <v>2</v>
  </rv>
  <rv s="0">
    <fb>517.46</fb>
    <v>1</v>
  </rv>
  <rv s="0">
    <fb>45733</fb>
    <v>0</v>
  </rv>
  <rv s="0">
    <fb>21.81</fb>
    <v>1</v>
  </rv>
  <rv s="0">
    <fb>47.99</fb>
    <v>1</v>
  </rv>
  <rv s="0">
    <fb>488.8</fb>
    <v>1</v>
  </rv>
  <rv s="0">
    <fb>202.65</fb>
    <v>1</v>
  </rv>
  <rv s="0">
    <fb>521.41</fb>
    <v>1</v>
  </rv>
  <rv s="0">
    <fb>45734</fb>
    <v>0</v>
  </rv>
  <rv s="0">
    <fb>22.08</fb>
    <v>1</v>
  </rv>
  <rv s="0">
    <fb>47.68</fb>
    <v>1</v>
  </rv>
  <rv s="0">
    <fb>141.87</fb>
    <v>1</v>
  </rv>
  <rv s="0">
    <fb>483.95</fb>
    <v>1</v>
  </rv>
  <rv s="0">
    <fb>201.59</fb>
    <v>1</v>
  </rv>
  <rv s="0">
    <fb>481.17</fb>
    <v>1</v>
  </rv>
  <rv s="0">
    <fb>222.51179999999999</fb>
    <v>2</v>
  </rv>
  <rv s="0">
    <fb>634.70000000000005</fb>
    <v>2</v>
  </rv>
  <rv s="0">
    <fb>45735</fb>
    <v>0</v>
  </rv>
  <rv s="0">
    <fb>22.6</fb>
    <v>1</v>
  </rv>
  <rv s="0">
    <fb>46.93</fb>
    <v>1</v>
  </rv>
  <rv s="0">
    <fb>21.01</fb>
    <v>1</v>
  </rv>
  <rv s="0">
    <fb>492.06</fb>
    <v>1</v>
  </rv>
  <rv s="0">
    <fb>8.4009999999999998</fb>
    <v>1</v>
  </rv>
  <rv s="0">
    <fb>203.95</fb>
    <v>1</v>
  </rv>
  <rv s="0">
    <fb>479.41</fb>
    <v>1</v>
  </rv>
  <rv s="0">
    <fb>217.74160000000001</fb>
    <v>2</v>
  </rv>
  <rv s="0">
    <fb>630.29999999999995</fb>
    <v>2</v>
  </rv>
  <rv s="0">
    <fb>521.33000000000004</fb>
    <v>1</v>
  </rv>
  <rv s="0">
    <fb>45736</fb>
    <v>0</v>
  </rv>
  <rv s="0">
    <fb>46.52</fb>
    <v>1</v>
  </rv>
  <rv s="0">
    <fb>491.81</fb>
    <v>1</v>
  </rv>
  <rv s="0">
    <fb>8.3122000000000007</fb>
    <v>1</v>
  </rv>
  <rv s="0">
    <fb>203.55</fb>
    <v>1</v>
  </rv>
  <rv s="0">
    <fb>477.02</fb>
    <v>1</v>
  </rv>
  <rv s="0">
    <fb>221.369</fb>
    <v>2</v>
  </rv>
  <rv s="0">
    <fb>620.79999999999995</fb>
    <v>2</v>
  </rv>
  <rv s="0">
    <fb>520.13</fb>
    <v>1</v>
  </rv>
  <rv s="0">
    <fb>45737</fb>
    <v>0</v>
  </rv>
  <rv s="0">
    <fb>24.23</fb>
    <v>1</v>
  </rv>
  <rv s="0">
    <fb>20.65</fb>
    <v>1</v>
  </rv>
  <rv s="0">
    <fb>492.49</fb>
    <v>1</v>
  </rv>
  <rv s="0">
    <fb>205.2</fb>
    <v>1</v>
  </rv>
  <rv s="0">
    <fb>472.43</fb>
    <v>1</v>
  </rv>
  <rv s="0">
    <fb>226.38759999999999</fb>
    <v>2</v>
  </rv>
  <rv s="0">
    <fb>611.79999999999995</fb>
    <v>2</v>
  </rv>
  <rv s="0">
    <fb>520.26</fb>
    <v>1</v>
  </rv>
  <rv s="0">
    <fb>45740</fb>
    <v>0</v>
  </rv>
  <rv s="0">
    <fb>25.74</fb>
    <v>1</v>
  </rv>
  <rv s="0">
    <fb>45.93</fb>
    <v>1</v>
  </rv>
  <rv s="0">
    <fb>144.55000000000001</fb>
    <v>1</v>
  </rv>
  <rv s="0">
    <fb>508.58</fb>
    <v>1</v>
  </rv>
  <rv s="0">
    <fb>209.87</fb>
    <v>1</v>
  </rv>
  <rv s="0">
    <fb>479.96</fb>
    <v>1</v>
  </rv>
  <rv s="0">
    <fb>605</fb>
    <v>2</v>
  </rv>
  <rv s="0">
    <fb>529.39</fb>
    <v>1</v>
  </rv>
  <rv s="0">
    <fb>45741</fb>
    <v>0</v>
  </rv>
  <rv s="0">
    <fb>25.72</fb>
    <v>1</v>
  </rv>
  <rv s="0">
    <fb>46.05</fb>
    <v>1</v>
  </rv>
  <rv s="0">
    <fb>144.5</fb>
    <v>1</v>
  </rv>
  <rv s="0">
    <fb>519.80999999999995</fb>
    <v>1</v>
  </rv>
  <rv s="0">
    <fb>215.73</fb>
    <v>1</v>
  </rv>
  <rv s="0">
    <fb>478.93</fb>
    <v>1</v>
  </rv>
  <rv s="0">
    <fb>226.5864</fb>
    <v>2</v>
  </rv>
  <rv s="0">
    <fb>605.1</fb>
    <v>2</v>
  </rv>
  <rv s="0">
    <fb>530.65</fb>
    <v>1</v>
  </rv>
  <rv s="0">
    <fb>45742</fb>
    <v>0</v>
  </rv>
  <rv s="0">
    <fb>25.15</fb>
    <v>1</v>
  </rv>
  <rv s="0">
    <fb>47.07</fb>
    <v>1</v>
  </rv>
  <rv s="0">
    <fb>21.05</fb>
    <v>1</v>
  </rv>
  <rv s="0">
    <fb>145.19</fb>
    <v>1</v>
  </rv>
  <rv s="0">
    <fb>509.03</fb>
    <v>1</v>
  </rv>
  <rv s="0">
    <fb>211.55</fb>
    <v>1</v>
  </rv>
  <rv s="0">
    <fb>483.62</fb>
    <v>1</v>
  </rv>
  <rv s="0">
    <fb>229.4187</fb>
    <v>2</v>
  </rv>
  <rv s="0">
    <fb>609.70000000000005</fb>
    <v>2</v>
  </rv>
  <rv s="0">
    <fb>524.46</fb>
    <v>1</v>
  </rv>
  <rv s="0">
    <fb>45743</fb>
    <v>0</v>
  </rv>
  <rv s="0">
    <fb>24.84</fb>
    <v>1</v>
  </rv>
  <rv s="0">
    <fb>48.28</fb>
    <v>1</v>
  </rv>
  <rv s="0">
    <fb>20.399999999999999</fb>
    <v>1</v>
  </rv>
  <rv s="0">
    <fb>507.9</fb>
    <v>1</v>
  </rv>
  <rv s="0">
    <fb>209.45</fb>
    <v>1</v>
  </rv>
  <rv s="0">
    <fb>479.72</fb>
    <v>1</v>
  </rv>
  <rv s="0">
    <fb>233.3442</fb>
    <v>2</v>
  </rv>
  <rv s="0">
    <fb>610</fb>
    <v>2</v>
  </rv>
  <rv s="0">
    <fb>521.21</fb>
    <v>1</v>
  </rv>
  <rv s="0">
    <fb>45744</fb>
    <v>0</v>
  </rv>
  <rv s="0">
    <fb>24.69</fb>
    <v>1</v>
  </rv>
  <rv s="0">
    <fb>47.87</fb>
    <v>1</v>
  </rv>
  <rv s="0">
    <fb>20.149999999999999</fb>
    <v>1</v>
  </rv>
  <rv s="0">
    <fb>144.25</fb>
    <v>1</v>
  </rv>
  <rv s="0">
    <fb>491.84</fb>
    <v>1</v>
  </rv>
  <rv s="0">
    <fb>7.8192000000000004</fb>
    <v>1</v>
  </rv>
  <rv s="0">
    <fb>207.14</fb>
    <v>1</v>
  </rv>
  <rv s="0">
    <fb>465.31</fb>
    <v>1</v>
  </rv>
  <rv s="0">
    <fb>610.6</fb>
    <v>2</v>
  </rv>
  <rv s="0">
    <fb>510.8</fb>
    <v>1</v>
  </rv>
  <rv s="0">
    <fb>45747</fb>
    <v>0</v>
  </rv>
  <rv s="0">
    <fb>24.25</fb>
    <v>1</v>
  </rv>
  <rv s="0">
    <fb>48.01</fb>
    <v>1</v>
  </rv>
  <rv s="0">
    <fb>20.04</fb>
    <v>1</v>
  </rv>
  <rv s="0">
    <fb>144.52000000000001</fb>
    <v>1</v>
  </rv>
  <rv s="0">
    <fb>495.27</fb>
    <v>1</v>
  </rv>
  <rv s="0">
    <fb>198.42</fb>
    <v>1</v>
  </rv>
  <rv s="0">
    <fb>469.35</fb>
    <v>1</v>
  </rv>
  <rv s="0">
    <fb>235.53059999999999</fb>
    <v>2</v>
  </rv>
  <rv s="0">
    <fb>604.5</fb>
    <v>2</v>
  </rv>
  <rv s="0">
    <fb>513.91</fb>
    <v>1</v>
  </rv>
  <rv s="0">
    <fb>45748</fb>
    <v>0</v>
  </rv>
  <rv s="0">
    <fb>23.92</fb>
    <v>1</v>
  </rv>
  <rv s="0">
    <fb>48.21</fb>
    <v>1</v>
  </rv>
  <rv s="0">
    <fb>20.420000000000002</fb>
    <v>1</v>
  </rv>
  <rv s="0">
    <fb>145.66999999999999</fb>
    <v>1</v>
  </rv>
  <rv s="0">
    <fb>496.36</fb>
    <v>1</v>
  </rv>
  <rv s="0">
    <fb>7.5727000000000002</fb>
    <v>1</v>
  </rv>
  <rv s="0">
    <fb>201.07</fb>
    <v>1</v>
  </rv>
  <rv s="0">
    <fb>478.45</fb>
    <v>1</v>
  </rv>
  <rv s="0">
    <fb>230.31319999999999</fb>
    <v>2</v>
  </rv>
  <rv s="0">
    <fb>602.5</fb>
    <v>2</v>
  </rv>
  <rv s="0">
    <fb>515.79999999999995</fb>
    <v>1</v>
  </rv>
  <rv s="0">
    <fb>45749</fb>
    <v>0</v>
  </rv>
  <rv s="0">
    <fb>24.46</fb>
    <v>1</v>
  </rv>
  <rv s="0">
    <fb>47.97</fb>
    <v>1</v>
  </rv>
  <rv s="0">
    <fb>144.87</fb>
    <v>1</v>
  </rv>
  <rv s="0">
    <fb>7.8784000000000001</fb>
    <v>1</v>
  </rv>
  <rv s="0">
    <fb>207.04</fb>
    <v>1</v>
  </rv>
  <rv s="0">
    <fb>470.9</fb>
    <v>1</v>
  </rv>
  <rv s="0">
    <fb>596.29999999999995</fb>
    <v>2</v>
  </rv>
  <rv s="0">
    <fb>518.91</fb>
    <v>1</v>
  </rv>
  <rv s="0">
    <fb>45750</fb>
    <v>0</v>
  </rv>
  <rv s="0">
    <fb>24.11</fb>
    <v>1</v>
  </rv>
  <rv s="0">
    <fb>47.57</fb>
    <v>1</v>
  </rv>
  <rv s="0">
    <fb>17.91</fb>
    <v>1</v>
  </rv>
  <rv s="0">
    <fb>144.85</fb>
    <v>1</v>
  </rv>
  <rv s="0">
    <fb>494.61</fb>
    <v>1</v>
  </rv>
  <rv s="0">
    <fb>8.3812999999999995</fb>
    <v>1</v>
  </rv>
  <rv s="0">
    <fb>192.21</fb>
    <v>1</v>
  </rv>
  <rv s="0">
    <fb>447.45</fb>
    <v>1</v>
  </rv>
  <rv s="0">
    <fb>598.29999999999995</fb>
    <v>2</v>
  </rv>
  <rv s="0">
    <fb>494.16</fb>
    <v>1</v>
  </rv>
  <rv s="0">
    <fb>45751</fb>
    <v>0</v>
  </rv>
  <rv s="0">
    <fb>23.07</fb>
    <v>1</v>
  </rv>
  <rv s="0">
    <fb>43.32</fb>
    <v>1</v>
  </rv>
  <rv s="0">
    <fb>135.34</fb>
    <v>1</v>
  </rv>
  <rv s="0">
    <fb>451.58</fb>
    <v>1</v>
  </rv>
  <rv s="0">
    <fb>7.7601000000000004</fb>
    <v>1</v>
  </rv>
  <rv s="0">
    <fb>174.67</fb>
    <v>1</v>
  </rv>
  <rv s="0">
    <fb>429.86</fb>
    <v>1</v>
  </rv>
  <rv s="0">
    <fb>226.98390000000001</fb>
    <v>2</v>
  </rv>
  <rv s="0">
    <fb>594.5</fb>
    <v>2</v>
  </rv>
  <rv s="0">
    <fb>465.52</fb>
    <v>1</v>
  </rv>
  <rv s="0">
    <fb>45754</fb>
    <v>0</v>
  </rv>
  <rv s="0">
    <fb>42.98</fb>
    <v>1</v>
  </rv>
  <rv s="0">
    <fb>16.41</fb>
    <v>1</v>
  </rv>
  <rv s="0">
    <fb>134.62</fb>
    <v>1</v>
  </rv>
  <rv s="0">
    <fb>463.62</fb>
    <v>1</v>
  </rv>
  <rv s="0">
    <fb>180.05500000000001</fb>
    <v>1</v>
  </rv>
  <rv s="0">
    <fb>423.35</fb>
    <v>1</v>
  </rv>
  <rv s="0">
    <fb>223.90309999999999</fb>
    <v>2</v>
  </rv>
  <rv s="0">
    <fb>589.1</fb>
    <v>2</v>
  </rv>
  <rv s="0">
    <fb>463.56</fb>
    <v>1</v>
  </rv>
  <rv s="0">
    <fb>45755</fb>
    <v>0</v>
  </rv>
  <rv s="0">
    <fb>41.79</fb>
    <v>1</v>
  </rv>
  <rv s="0">
    <fb>15.93</fb>
    <v>1</v>
  </rv>
  <rv s="0">
    <fb>132.53</fb>
    <v>1</v>
  </rv>
  <rv s="0">
    <fb>457.63</fb>
    <v>1</v>
  </rv>
  <rv s="0">
    <fb>7.5037000000000003</fb>
    <v>1</v>
  </rv>
  <rv s="0">
    <fb>177.04</fb>
    <v>1</v>
  </rv>
  <rv s="0">
    <fb>412.99</fb>
    <v>1</v>
  </rv>
  <rv s="0">
    <fb>215.80369999999999</fb>
    <v>2</v>
  </rv>
  <rv s="0">
    <fb>587.1</fb>
    <v>2</v>
  </rv>
  <rv s="0">
    <fb>456.74</fb>
    <v>1</v>
  </rv>
  <rv s="0">
    <fb>45756</fb>
    <v>0</v>
  </rv>
  <rv s="0">
    <fb>44.38</fb>
    <v>1</v>
  </rv>
  <rv s="0">
    <fb>136.58000000000001</fb>
    <v>1</v>
  </rv>
  <rv s="0">
    <fb>522.95000000000005</fb>
    <v>1</v>
  </rv>
  <rv s="0">
    <fb>8.2629000000000001</fb>
    <v>1</v>
  </rv>
  <rv s="0">
    <fb>202.12</fb>
    <v>1</v>
  </rv>
  <rv s="0">
    <fb>452.59</fb>
    <v>1</v>
  </rv>
  <rv s="0">
    <fb>209.4434</fb>
    <v>2</v>
  </rv>
  <rv s="0">
    <fb>571.70000000000005</fb>
    <v>2</v>
  </rv>
  <rv s="0">
    <fb>499.1</fb>
    <v>1</v>
  </rv>
  <rv s="0">
    <fb>45757</fb>
    <v>0</v>
  </rv>
  <rv s="0">
    <fb>44.48</fb>
    <v>1</v>
  </rv>
  <rv s="0">
    <fb>17.190000000000001</fb>
    <v>1</v>
  </rv>
  <rv s="0">
    <fb>139.38999999999999</fb>
    <v>1</v>
  </rv>
  <rv s="0">
    <fb>489.52</fb>
    <v>1</v>
  </rv>
  <rv s="0">
    <fb>195.36</fb>
    <v>1</v>
  </rv>
  <rv s="0">
    <fb>444.19</fb>
    <v>1</v>
  </rv>
  <rv s="0">
    <fb>214.56139999999999</fb>
    <v>2</v>
  </rv>
  <rv s="0">
    <fb>575.1</fb>
    <v>2</v>
  </rv>
  <rv s="0">
    <fb>482.06</fb>
    <v>1</v>
  </rv>
  <rv s="0">
    <fb>45758</fb>
    <v>0</v>
  </rv>
  <rv s="0">
    <fb>45.84</fb>
    <v>1</v>
  </rv>
  <rv s="0">
    <fb>142.93</fb>
    <v>1</v>
  </rv>
  <rv s="0">
    <fb>493.6</fb>
    <v>1</v>
  </rv>
  <rv s="0">
    <fb>8.2728000000000002</fb>
    <v>1</v>
  </rv>
  <rv s="0">
    <fb>198.08</fb>
    <v>1</v>
  </rv>
  <rv s="0">
    <fb>459.13</fb>
    <v>1</v>
  </rv>
  <rv s="0">
    <fb>575.20000000000005</fb>
    <v>2</v>
  </rv>
  <rv s="0">
    <fb>490.55</fb>
    <v>1</v>
  </rv>
  <rv s="0">
    <fb>45761</fb>
    <v>0</v>
  </rv>
  <rv s="0">
    <fb>46.43</fb>
    <v>1</v>
  </rv>
  <rv s="0">
    <fb>490.13</fb>
    <v>1</v>
  </rv>
  <rv s="0">
    <fb>8.3614999999999995</fb>
    <v>1</v>
  </rv>
  <rv s="0">
    <fb>199.44</fb>
    <v>1</v>
  </rv>
  <rv s="0">
    <fb>467.67</fb>
    <v>1</v>
  </rv>
  <rv s="0">
    <fb>542.9</fb>
    <v>2</v>
  </rv>
  <rv s="0">
    <fb>495.48</fb>
    <v>1</v>
  </rv>
  <rv s="0">
    <fb>45762</fb>
    <v>0</v>
  </rv>
  <rv s="0">
    <fb>23.23</fb>
    <v>1</v>
  </rv>
  <rv s="0">
    <fb>46.07</fb>
    <v>1</v>
  </rv>
  <rv s="0">
    <fb>17.579999999999998</fb>
    <v>1</v>
  </rv>
  <rv s="0">
    <fb>145.61000000000001</fb>
    <v>1</v>
  </rv>
  <rv s="0">
    <fb>488.27</fb>
    <v>1</v>
  </rv>
  <rv s="0">
    <fb>204.64</fb>
    <v>1</v>
  </rv>
  <rv s="0">
    <fb>461.26</fb>
    <v>1</v>
  </rv>
  <rv s="0">
    <fb>188.32509999999999</fb>
    <v>2</v>
  </rv>
  <rv s="0">
    <fb>530</fb>
    <v>2</v>
  </rv>
  <rv s="0">
    <fb>494.09</fb>
    <v>1</v>
  </rv>
  <rv s="0">
    <fb>45763</fb>
    <v>0</v>
  </rv>
  <rv s="0">
    <fb>46.13</fb>
    <v>1</v>
  </rv>
  <rv s="0">
    <fb>17.100000000000001</fb>
    <v>1</v>
  </rv>
  <rv s="0">
    <fb>142.97</fb>
    <v>1</v>
  </rv>
  <rv s="0">
    <fb>481.34</fb>
    <v>1</v>
  </rv>
  <rv s="0">
    <fb>8.2925000000000004</fb>
    <v>1</v>
  </rv>
  <rv s="0">
    <fb>202.87</fb>
    <v>1</v>
  </rv>
  <rv s="0">
    <fb>452.42</fb>
    <v>1</v>
  </rv>
  <rv s="0">
    <fb>185.4033</fb>
    <v>2</v>
  </rv>
  <rv s="0">
    <fb>507.6</fb>
    <v>2</v>
  </rv>
  <rv s="0">
    <fb>483.23</fb>
    <v>1</v>
  </rv>
  <rv s="0">
    <fb>45764</fb>
    <v>0</v>
  </rv>
  <rv s="0">
    <fb>22.52</fb>
    <v>1</v>
  </rv>
  <rv s="0">
    <fb>47.82</fb>
    <v>1</v>
  </rv>
  <rv s="0">
    <fb>482.74</fb>
    <v>1</v>
  </rv>
  <rv s="0">
    <fb>8.4108000000000001</fb>
    <v>1</v>
  </rv>
  <rv s="0">
    <fb>201.09</fb>
    <v>1</v>
  </rv>
  <rv s="0">
    <fb>452.07</fb>
    <v>1</v>
  </rv>
  <rv s="0">
    <fb>191.14750000000001</fb>
    <v>2</v>
  </rv>
  <rv s="0">
    <fb>519.79999999999995</fb>
    <v>2</v>
  </rv>
  <rv s="0">
    <fb>483.9</fb>
    <v>1</v>
  </rv>
  <rv s="0">
    <fb>45768</fb>
    <v>0</v>
  </rv>
  <rv s="0">
    <fb>48.09</fb>
    <v>1</v>
  </rv>
  <rv s="0">
    <fb>141.93</fb>
    <v>1</v>
  </rv>
  <rv s="0">
    <fb>468.32</fb>
    <v>1</v>
  </rv>
  <rv s="0">
    <fb>193.7</fb>
    <v>1</v>
  </rv>
  <rv s="0">
    <fb>441.56</fb>
    <v>1</v>
  </rv>
  <rv s="0">
    <fb>186.25800000000001</fb>
    <v>2</v>
  </rv>
  <rv s="0">
    <fb>498.4</fb>
    <v>2</v>
  </rv>
  <rv s="0">
    <fb>472.37</fb>
    <v>1</v>
  </rv>
  <rv s="0">
    <fb>45769</fb>
    <v>0</v>
  </rv>
  <rv s="0">
    <fb>48.54</fb>
    <v>1</v>
  </rv>
  <rv s="0">
    <fb>145.87</fb>
    <v>1</v>
  </rv>
  <rv s="0">
    <fb>9.2194000000000003</fb>
    <v>1</v>
  </rv>
  <rv s="0">
    <fb>196.52</fb>
    <v>1</v>
  </rv>
  <rv s="0">
    <fb>454.66</fb>
    <v>1</v>
  </rv>
  <rv s="0">
    <fb>195.50030000000001</fb>
    <v>2</v>
  </rv>
  <rv s="0">
    <fb>524.20000000000005</fb>
    <v>2</v>
  </rv>
  <rv s="0">
    <fb>484.29</fb>
    <v>1</v>
  </rv>
  <rv s="0">
    <fb>45770</fb>
    <v>0</v>
  </rv>
  <rv s="0">
    <fb>23.12</fb>
    <v>1</v>
  </rv>
  <rv s="0">
    <fb>48.12</fb>
    <v>1</v>
  </rv>
  <rv s="0">
    <fb>17.670000000000002</fb>
    <v>1</v>
  </rv>
  <rv s="0">
    <fb>143.72999999999999</fb>
    <v>1</v>
  </rv>
  <rv s="0">
    <fb>487.93</fb>
    <v>1</v>
  </rv>
  <rv s="0">
    <fb>9.1109000000000009</fb>
    <v>1</v>
  </rv>
  <rv s="0">
    <fb>200.59</fb>
    <v>1</v>
  </rv>
  <rv s="0">
    <fb>456.44</fb>
    <v>1</v>
  </rv>
  <rv s="0">
    <fb>195.77860000000001</fb>
    <v>2</v>
  </rv>
  <rv s="0">
    <fb>524.4</fb>
    <v>2</v>
  </rv>
  <rv s="0">
    <fb>492.07</fb>
    <v>1</v>
  </rv>
  <rv s="0">
    <fb>45771</fb>
    <v>0</v>
  </rv>
  <rv s="0">
    <fb>48.78</fb>
    <v>1</v>
  </rv>
  <rv s="0">
    <fb>146.19</fb>
    <v>1</v>
  </rv>
  <rv s="0">
    <fb>508.13</fb>
    <v>1</v>
  </rv>
  <rv s="0">
    <fb>9.4756999999999998</fb>
    <v>1</v>
  </rv>
  <rv s="0">
    <fb>210.14</fb>
    <v>1</v>
  </rv>
  <rv s="0">
    <fb>464.51</fb>
    <v>1</v>
  </rv>
  <rv s="0">
    <fb>530.1</fb>
    <v>2</v>
  </rv>
  <rv s="0">
    <fb>502.41</fb>
    <v>1</v>
  </rv>
  <rv s="0">
    <fb>45772</fb>
    <v>0</v>
  </rv>
  <rv s="0">
    <fb>48.25</fb>
    <v>1</v>
  </rv>
  <rv s="0">
    <fb>18.5</fb>
    <v>1</v>
  </rv>
  <rv s="0">
    <fb>514.59</fb>
    <v>1</v>
  </rv>
  <rv s="0">
    <fb>9.7420000000000009</fb>
    <v>1</v>
  </rv>
  <rv s="0">
    <fb>215.58</fb>
    <v>1</v>
  </rv>
  <rv s="0">
    <fb>459.3</fb>
    <v>1</v>
  </rv>
  <rv s="0">
    <fb>488.65</fb>
    <v>2</v>
  </rv>
  <rv s="0">
    <fb>506.11</fb>
    <v>1</v>
  </rv>
  <rv s="0">
    <fb>45775</fb>
    <v>0</v>
  </rv>
  <rv s="0">
    <fb>23.63</fb>
    <v>1</v>
  </rv>
  <rv s="0">
    <fb>48.05</fb>
    <v>1</v>
  </rv>
  <rv s="0">
    <fb>18.75</fb>
    <v>1</v>
  </rv>
  <rv s="0">
    <fb>146.72</fb>
    <v>1</v>
  </rv>
  <rv s="0">
    <fb>514.01</fb>
    <v>1</v>
  </rv>
  <rv s="0">
    <fb>9.7616999999999994</fb>
    <v>1</v>
  </rv>
  <rv s="0">
    <fb>219.86</fb>
    <v>1</v>
  </rv>
  <rv s="0">
    <fb>460.2</fb>
    <v>1</v>
  </rv>
  <rv s="0">
    <fb>204.5737</fb>
    <v>2</v>
  </rv>
  <rv s="0">
    <fb>485.2</fb>
    <v>2</v>
  </rv>
  <rv s="0">
    <fb>506.42</fb>
    <v>1</v>
  </rv>
  <rv s="0">
    <fb>45776</fb>
    <v>0</v>
  </rv>
  <rv s="0">
    <fb>47.78</fb>
    <v>1</v>
  </rv>
  <rv s="0">
    <fb>18.600000000000001</fb>
    <v>1</v>
  </rv>
  <rv s="0">
    <fb>145.97</fb>
    <v>1</v>
  </rv>
  <rv s="0">
    <fb>514.89</fb>
    <v>1</v>
  </rv>
  <rv s="0">
    <fb>9.8899000000000008</fb>
    <v>1</v>
  </rv>
  <rv s="0">
    <fb>223.85</fb>
    <v>1</v>
  </rv>
  <rv s="0">
    <fb>460.64</fb>
    <v>1</v>
  </rv>
  <rv s="0">
    <fb>204.02709999999999</fb>
    <v>2</v>
  </rv>
  <rv s="0">
    <fb>485.6</fb>
    <v>2</v>
  </rv>
  <rv s="0">
    <fb>509.49</fb>
    <v>1</v>
  </rv>
  <rv s="0">
    <fb>45777</fb>
    <v>0</v>
  </rv>
  <rv s="0">
    <fb>24.29</fb>
    <v>1</v>
  </rv>
  <rv s="0">
    <fb>47.75</fb>
    <v>1</v>
  </rv>
  <rv s="0">
    <fb>145.09</fb>
    <v>1</v>
  </rv>
  <rv s="0">
    <fb>226.17</fb>
    <v>1</v>
  </rv>
  <rv s="0">
    <fb>198.36250000000001</fb>
    <v>2</v>
  </rv>
  <rv s="0">
    <fb>487.3</fb>
    <v>2</v>
  </rv>
  <rv s="0">
    <fb>509.74</fb>
    <v>1</v>
  </rv>
  <rv s="0">
    <fb>45778</fb>
    <v>0</v>
  </rv>
  <rv s="0">
    <fb>24.27</fb>
    <v>1</v>
  </rv>
  <rv s="0">
    <fb>47.58</fb>
    <v>1</v>
  </rv>
  <rv s="0">
    <fb>145.1</fb>
    <v>1</v>
  </rv>
  <rv s="0">
    <fb>517.17999999999995</fb>
    <v>1</v>
  </rv>
  <rv s="0">
    <fb>9.6137999999999995</fb>
    <v>1</v>
  </rv>
  <rv s="0">
    <fb>227.06</fb>
    <v>1</v>
  </rv>
  <rv s="0">
    <fb>480.02</fb>
    <v>1</v>
  </rv>
  <rv s="0">
    <fb>207.65450000000001</fb>
    <v>2</v>
  </rv>
  <rv s="0">
    <fb>500.3</fb>
    <v>2</v>
  </rv>
  <rv s="0">
    <fb>513.35</fb>
    <v>1</v>
  </rv>
  <rv s="0">
    <fb>45779</fb>
    <v>0</v>
  </rv>
  <rv s="0">
    <fb>47.85</fb>
    <v>1</v>
  </rv>
  <rv s="0">
    <fb>18.399999999999999</fb>
    <v>1</v>
  </rv>
  <rv s="0">
    <fb>151.1</fb>
    <v>1</v>
  </rv>
  <rv s="0">
    <fb>529.41999999999996</fb>
    <v>1</v>
  </rv>
  <rv s="0">
    <fb>9.5053000000000001</fb>
    <v>1</v>
  </rv>
  <rv s="0">
    <fb>230.47</fb>
    <v>1</v>
  </rv>
  <rv s="0">
    <fb>481.67</fb>
    <v>1</v>
  </rv>
  <rv s="0">
    <fb>211.67939999999999</fb>
    <v>2</v>
  </rv>
  <rv s="0">
    <fb>499.7</fb>
    <v>2</v>
  </rv>
  <rv s="0">
    <fb>520.71</fb>
    <v>1</v>
  </rv>
  <rv s="0">
    <fb>45782</fb>
    <v>0</v>
  </rv>
  <rv s="0">
    <fb>24.3</fb>
    <v>1</v>
  </rv>
  <rv s="0">
    <fb>47.5</fb>
    <v>1</v>
  </rv>
  <rv s="0">
    <fb>18.46</fb>
    <v>1</v>
  </rv>
  <rv s="0">
    <fb>154.74</fb>
    <v>1</v>
  </rv>
  <rv s="0">
    <fb>531.82000000000005</fb>
    <v>1</v>
  </rv>
  <rv s="0">
    <fb>9.4362999999999992</fb>
    <v>1</v>
  </rv>
  <rv s="0">
    <fb>232.98</fb>
    <v>1</v>
  </rv>
  <rv s="0">
    <fb>216.49930000000001</fb>
    <v>2</v>
  </rv>
  <rv s="0">
    <fb>498.8</fb>
    <v>2</v>
  </rv>
  <rv s="0">
    <fb>517.99</fb>
    <v>1</v>
  </rv>
  <rv s="0">
    <fb>45783</fb>
    <v>0</v>
  </rv>
  <rv s="0">
    <fb>48.32</fb>
    <v>1</v>
  </rv>
  <rv s="0">
    <fb>17.850000000000001</fb>
    <v>1</v>
  </rv>
  <rv s="0">
    <fb>154.54</fb>
    <v>1</v>
  </rv>
  <rv s="0">
    <fb>530.46</fb>
    <v>1</v>
  </rv>
  <rv s="0">
    <fb>9.5744000000000007</fb>
    <v>1</v>
  </rv>
  <rv s="0">
    <fb>233.1</fb>
    <v>1</v>
  </rv>
  <rv s="0">
    <fb>475.3</fb>
    <v>1</v>
  </rv>
  <rv s="0">
    <fb>215.75399999999999</fb>
    <v>2</v>
  </rv>
  <rv s="0">
    <fb>502</fb>
    <v>2</v>
  </rv>
  <rv s="0">
    <fb>513.58000000000004</fb>
    <v>1</v>
  </rv>
  <rv s="0">
    <fb>45784</fb>
    <v>0</v>
  </rv>
  <rv s="0">
    <fb>47.88</fb>
    <v>1</v>
  </rv>
  <rv s="0">
    <fb>18.09</fb>
    <v>1</v>
  </rv>
  <rv s="0">
    <fb>536.15</fb>
    <v>1</v>
  </rv>
  <rv s="0">
    <fb>9.4166000000000007</fb>
    <v>1</v>
  </rv>
  <rv s="0">
    <fb>233.54</fb>
    <v>1</v>
  </rv>
  <rv s="0">
    <fb>472.4</fb>
    <v>1</v>
  </rv>
  <rv s="0">
    <fb>201.98990000000001</fb>
    <v>2</v>
  </rv>
  <rv s="0">
    <fb>489.3</fb>
    <v>2</v>
  </rv>
  <rv s="0">
    <fb>515.9</fb>
    <v>1</v>
  </rv>
  <rv s="0">
    <fb>45785</fb>
    <v>0</v>
  </rv>
  <rv s="0">
    <fb>47.7</fb>
    <v>1</v>
  </rv>
  <rv s="0">
    <fb>155.66</fb>
    <v>1</v>
  </rv>
  <rv s="0">
    <fb>538.16</fb>
    <v>1</v>
  </rv>
  <rv s="0">
    <fb>9.8307000000000002</fb>
    <v>1</v>
  </rv>
  <rv s="0">
    <fb>233.15</fb>
    <v>1</v>
  </rv>
  <rv s="0">
    <fb>489.99</fb>
    <v>1</v>
  </rv>
  <rv s="0">
    <fb>202.934</fb>
    <v>2</v>
  </rv>
  <rv s="0">
    <fb>487.9</fb>
    <v>2</v>
  </rv>
  <rv s="0">
    <fb>519.34</fb>
    <v>1</v>
  </rv>
  <rv s="0">
    <fb>45786</fb>
    <v>0</v>
  </rv>
  <rv s="0">
    <fb>23.37</fb>
    <v>1</v>
  </rv>
  <rv s="0">
    <fb>48.53</fb>
    <v>1</v>
  </rv>
  <rv s="0">
    <fb>153.30000000000001</fb>
    <v>1</v>
  </rv>
  <rv s="0">
    <fb>536.51</fb>
    <v>1</v>
  </rv>
  <rv s="0">
    <fb>9.7124000000000006</fb>
    <v>1</v>
  </rv>
  <rv s="0">
    <fb>233.06</fb>
    <v>1</v>
  </rv>
  <rv s="0">
    <fb>492.6</fb>
    <v>1</v>
  </rv>
  <rv s="0">
    <fb>214.46199999999999</fb>
    <v>2</v>
  </rv>
  <rv s="0">
    <fb>495.85</fb>
    <v>2</v>
  </rv>
  <rv s="0">
    <fb>518.65</fb>
    <v>1</v>
  </rv>
  <rv s="0">
    <fb>45789</fb>
    <v>0</v>
  </rv>
  <rv s="0">
    <fb>23.83</fb>
    <v>1</v>
  </rv>
  <rv s="0">
    <fb>49.9</fb>
    <v>1</v>
  </rv>
  <rv s="0">
    <fb>19.64</fb>
    <v>1</v>
  </rv>
  <rv s="0">
    <fb>149.27000000000001</fb>
    <v>1</v>
  </rv>
  <rv s="0">
    <fb>561.42999999999995</fb>
    <v>1</v>
  </rv>
  <rv s="0">
    <fb>241.48</fb>
    <v>1</v>
  </rv>
  <rv s="0">
    <fb>495.62</fb>
    <v>1</v>
  </rv>
  <rv s="0">
    <fb>211.23220000000001</fb>
    <v>2</v>
  </rv>
  <rv s="0">
    <fb>492.25</fb>
    <v>2</v>
  </rv>
  <rv s="0">
    <fb>535.91999999999996</fb>
    <v>1</v>
  </rv>
  <rv s="0">
    <fb>45790</fb>
    <v>0</v>
  </rv>
  <rv s="0">
    <fb>50.69</fb>
    <v>1</v>
  </rv>
  <rv s="0">
    <fb>149.06</fb>
    <v>1</v>
  </rv>
  <rv s="0">
    <fb>563.95000000000005</fb>
    <v>1</v>
  </rv>
  <rv s="0">
    <fb>9.7321000000000009</fb>
    <v>1</v>
  </rv>
  <rv s="0">
    <fb>245</fb>
    <v>1</v>
  </rv>
  <rv s="0">
    <fb>498.57</fb>
    <v>1</v>
  </rv>
  <rv s="0">
    <fb>211.1328</fb>
    <v>2</v>
  </rv>
  <rv s="0">
    <fb>489.1</fb>
    <v>2</v>
  </rv>
  <rv s="0">
    <fb>539.44000000000005</fb>
    <v>1</v>
  </rv>
  <rv s="0">
    <fb>45791</fb>
    <v>0</v>
  </rv>
  <rv s="0">
    <fb>49.41</fb>
    <v>1</v>
  </rv>
  <rv s="0">
    <fb>147.22999999999999</fb>
    <v>1</v>
  </rv>
  <rv s="0">
    <fb>565.94000000000005</fb>
    <v>1</v>
  </rv>
  <rv s="0">
    <fb>9.5940999999999992</fb>
    <v>1</v>
  </rv>
  <rv s="0">
    <fb>244.45</fb>
    <v>1</v>
  </rv>
  <rv s="0">
    <fb>497.5</fb>
    <v>1</v>
  </rv>
  <rv s="0">
    <fb>483.5</fb>
    <v>2</v>
  </rv>
  <rv s="0">
    <fb>540.11</fb>
    <v>1</v>
  </rv>
  <rv s="0">
    <fb>45792</fb>
    <v>0</v>
  </rv>
  <rv s="0">
    <fb>23.78</fb>
    <v>1</v>
  </rv>
  <rv s="0">
    <fb>48.86</fb>
    <v>1</v>
  </rv>
  <rv s="0">
    <fb>19.32</fb>
    <v>1</v>
  </rv>
  <rv s="0">
    <fb>149.57</fb>
    <v>1</v>
  </rv>
  <rv s="0">
    <fb>560.28</fb>
    <v>1</v>
  </rv>
  <rv s="0">
    <fb>8.8249999999999993</fb>
    <v>1</v>
  </rv>
  <rv s="0">
    <fb>245.92</fb>
    <v>1</v>
  </rv>
  <rv s="0">
    <fb>516.32000000000005</fb>
    <v>1</v>
  </rv>
  <rv s="0">
    <fb>542.76</fb>
    <v>1</v>
  </rv>
  <rv s="0">
    <fb>45793</fb>
    <v>0</v>
  </rv>
  <rv s="0">
    <fb>50.13</fb>
    <v>1</v>
  </rv>
  <rv s="0">
    <fb>19.489999999999998</fb>
    <v>1</v>
  </rv>
  <rv s="0">
    <fb>151.54</fb>
    <v>1</v>
  </rv>
  <rv s="0">
    <fb>563.6</fb>
    <v>1</v>
  </rv>
  <rv s="0">
    <fb>251.5</fb>
    <v>1</v>
  </rv>
  <rv s="0">
    <fb>531.48</fb>
    <v>1</v>
  </rv>
  <rv s="0">
    <fb>213.4682</fb>
    <v>2</v>
  </rv>
  <rv s="0">
    <fb>495.75</fb>
    <v>2</v>
  </rv>
  <rv s="0">
    <fb>546.26</fb>
    <v>1</v>
  </rv>
  <rv s="0">
    <fb>45796</fb>
    <v>0</v>
  </rv>
  <rv s="0">
    <fb>24.63</fb>
    <v>1</v>
  </rv>
  <rv s="0">
    <fb>50.01</fb>
    <v>1</v>
  </rv>
  <rv s="0">
    <fb>19.41</fb>
    <v>1</v>
  </rv>
  <rv s="0">
    <fb>150.47999999999999</fb>
    <v>1</v>
  </rv>
  <rv s="0">
    <fb>561.63</fb>
    <v>1</v>
  </rv>
  <rv s="0">
    <fb>8.9137000000000004</fb>
    <v>1</v>
  </rv>
  <rv s="0">
    <fb>252.57</fb>
    <v>1</v>
  </rv>
  <rv s="0">
    <fb>529.83000000000004</fb>
    <v>1</v>
  </rv>
  <rv s="0">
    <fb>219.67949999999999</fb>
    <v>2</v>
  </rv>
  <rv s="0">
    <fb>530.5</fb>
    <v>2</v>
  </rv>
  <rv s="0">
    <fb>546.82000000000005</fb>
    <v>1</v>
  </rv>
  <rv s="0">
    <fb>45797</fb>
    <v>0</v>
  </rv>
  <rv s="0">
    <fb>24.68</fb>
    <v>1</v>
  </rv>
  <rv s="0">
    <fb>50.16</fb>
    <v>1</v>
  </rv>
  <rv s="0">
    <fb>19.05</fb>
    <v>1</v>
  </rv>
  <rv s="0">
    <fb>151.91999999999999</fb>
    <v>1</v>
  </rv>
  <rv s="0">
    <fb>557.16</fb>
    <v>1</v>
  </rv>
  <rv s="0">
    <fb>8.8841000000000001</fb>
    <v>1</v>
  </rv>
  <rv s="0">
    <fb>251.95</fb>
    <v>1</v>
  </rv>
  <rv s="0">
    <fb>526.33000000000004</fb>
    <v>1</v>
  </rv>
  <rv s="0">
    <fb>220</fb>
    <v>2</v>
  </rv>
  <rv s="0">
    <fb>536.9</fb>
    <v>2</v>
  </rv>
  <rv s="0">
    <fb>544.88</fb>
    <v>1</v>
  </rv>
  <rv s="0">
    <fb>45798</fb>
    <v>0</v>
  </rv>
  <rv s="0">
    <fb>24.32</fb>
    <v>1</v>
  </rv>
  <rv s="0">
    <fb>48.3</fb>
    <v>1</v>
  </rv>
  <rv s="0">
    <fb>18.13</fb>
    <v>1</v>
  </rv>
  <rv s="0">
    <fb>150.5</fb>
    <v>1</v>
  </rv>
  <rv s="0">
    <fb>547.07000000000005</fb>
    <v>1</v>
  </rv>
  <rv s="0">
    <fb>8.4601000000000006</fb>
    <v>1</v>
  </rv>
  <rv s="0">
    <fb>248.72</fb>
    <v>1</v>
  </rv>
  <rv s="0">
    <fb>514.66</fb>
    <v>1</v>
  </rv>
  <rv s="0">
    <fb>220.15</fb>
    <v>2</v>
  </rv>
  <rv s="0">
    <fb>525.20000000000005</fb>
    <v>2</v>
  </rv>
  <rv s="0">
    <fb>535.77</fb>
    <v>1</v>
  </rv>
  <rv s="0">
    <fb>45799</fb>
    <v>0</v>
  </rv>
  <rv s="0">
    <fb>47.96</fb>
    <v>1</v>
  </rv>
  <rv s="0">
    <fb>18.23</fb>
    <v>1</v>
  </rv>
  <rv s="0">
    <fb>146.63</fb>
    <v>1</v>
  </rv>
  <rv s="0">
    <fb>542.66999999999996</fb>
    <v>1</v>
  </rv>
  <rv s="0">
    <fb>8.7263999999999999</fb>
    <v>1</v>
  </rv>
  <rv s="0">
    <fb>252.82</fb>
    <v>1</v>
  </rv>
  <rv s="0">
    <fb>515.65</fb>
    <v>1</v>
  </rv>
  <rv s="0">
    <fb>220.65</fb>
    <v>2</v>
  </rv>
  <rv s="0">
    <fb>507.3</fb>
    <v>2</v>
  </rv>
  <rv s="0">
    <fb>536.02</fb>
    <v>1</v>
  </rv>
  <rv s="0">
    <fb>45800</fb>
    <v>0</v>
  </rv>
  <rv s="0">
    <fb>24.49</fb>
    <v>1</v>
  </rv>
  <rv s="0">
    <fb>47.94</fb>
    <v>1</v>
  </rv>
  <rv s="0">
    <fb>18.27</fb>
    <v>1</v>
  </rv>
  <rv s="0">
    <fb>146.88999999999999</fb>
    <v>1</v>
  </rv>
  <rv s="0">
    <fb>539.54</fb>
    <v>1</v>
  </rv>
  <rv s="0">
    <fb>8.5192999999999994</fb>
    <v>1</v>
  </rv>
  <rv s="0">
    <fb>254.1</fb>
    <v>1</v>
  </rv>
  <rv s="0">
    <fb>510.06</fb>
    <v>1</v>
  </rv>
  <rv s="0">
    <fb>219.15</fb>
    <v>2</v>
  </rv>
  <rv s="0">
    <fb>503.9</fb>
    <v>2</v>
  </rv>
  <rv s="0">
    <fb>532.4</fb>
    <v>1</v>
  </rv>
  <rv s="0">
    <fb>45804</fb>
    <v>0</v>
  </rv>
  <rv s="0">
    <fb>48.63</fb>
    <v>1</v>
  </rv>
  <rv s="0">
    <fb>18.72</fb>
    <v>1</v>
  </rv>
  <rv s="0">
    <fb>146.91</fb>
    <v>1</v>
  </rv>
  <rv s="0">
    <fb>550.19000000000005</fb>
    <v>1</v>
  </rv>
  <rv s="0">
    <fb>8.5587</fb>
    <v>1</v>
  </rv>
  <rv s="0">
    <fb>257.3</fb>
    <v>1</v>
  </rv>
  <rv s="0">
    <fb>509.63</fb>
    <v>1</v>
  </rv>
  <rv s="0">
    <fb>218.65</fb>
    <v>2</v>
  </rv>
  <rv s="0">
    <fb>498.6</fb>
    <v>2</v>
  </rv>
  <rv s="0">
    <fb>543.34</fb>
    <v>1</v>
  </rv>
  <rv s="0">
    <fb>45805</fb>
    <v>0</v>
  </rv>
  <rv s="0">
    <fb>24.54</fb>
    <v>1</v>
  </rv>
  <rv s="0">
    <fb>48.35</fb>
    <v>1</v>
  </rv>
  <rv s="0">
    <fb>146.88</fb>
    <v>1</v>
  </rv>
  <rv s="0">
    <fb>552.41</fb>
    <v>1</v>
  </rv>
  <rv s="0">
    <fb>253.65</fb>
    <v>1</v>
  </rv>
  <rv s="0">
    <fb>507.99</fb>
    <v>1</v>
  </rv>
  <rv s="0">
    <fb>221.55</fb>
    <v>2</v>
  </rv>
  <rv s="0">
    <fb>504.9</fb>
    <v>2</v>
  </rv>
  <rv s="0">
    <fb>540.24</fb>
    <v>1</v>
  </rv>
  <rv s="0">
    <fb>45806</fb>
    <v>0</v>
  </rv>
  <rv s="0">
    <fb>24.58</fb>
    <v>1</v>
  </rv>
  <rv s="0">
    <fb>48.37</fb>
    <v>1</v>
  </rv>
  <rv s="0">
    <fb>142.84</fb>
    <v>1</v>
  </rv>
  <rv s="0">
    <fb>555.75</fb>
    <v>1</v>
  </rv>
  <rv s="0">
    <fb>251.11</fb>
    <v>1</v>
  </rv>
  <rv s="0">
    <fb>503.45</fb>
    <v>1</v>
  </rv>
  <rv s="0">
    <fb>219.65</fb>
    <v>2</v>
  </rv>
  <rv s="0">
    <fb>493.65</fb>
    <v>2</v>
  </rv>
  <rv s="0">
    <fb>542.32000000000005</fb>
    <v>1</v>
  </rv>
  <rv s="0">
    <fb>45807</fb>
    <v>0</v>
  </rv>
  <rv s="0">
    <fb>24.96</fb>
    <v>1</v>
  </rv>
  <rv s="0">
    <fb>48.27</fb>
    <v>1</v>
  </rv>
  <rv s="0">
    <fb>18.68</fb>
    <v>1</v>
  </rv>
  <rv s="0">
    <fb>143.78</fb>
    <v>1</v>
  </rv>
  <rv s="0">
    <fb>552.34</fb>
    <v>1</v>
  </rv>
  <rv s="0">
    <fb>8.7855000000000008</fb>
    <v>1</v>
  </rv>
  <rv s="0">
    <fb>275.7</fb>
    <v>1</v>
  </rv>
  <rv s="0">
    <fb>506.26</fb>
    <v>1</v>
  </rv>
  <rv s="0">
    <fb>221.1</fb>
    <v>2</v>
  </rv>
  <rv s="0">
    <fb>485.1</fb>
    <v>2</v>
  </rv>
  <rv s="0">
    <fb>541.76</fb>
    <v>1</v>
  </rv>
  <rv s="0">
    <fb>45810</fb>
    <v>0</v>
  </rv>
  <rv s="0">
    <fb>24.9</fb>
    <v>1</v>
  </rv>
  <rv s="0">
    <fb>48.1</fb>
    <v>1</v>
  </rv>
  <rv s="0">
    <fb>145.88</fb>
    <v>1</v>
  </rv>
  <rv s="0">
    <fb>553.29</fb>
    <v>1</v>
  </rv>
  <rv s="0">
    <fb>293.18</fb>
    <v>1</v>
  </rv>
  <rv s="0">
    <fb>507.84</fb>
    <v>1</v>
  </rv>
  <rv s="0">
    <fb>217.15</fb>
    <v>2</v>
  </rv>
  <rv s="0">
    <fb>479</fb>
    <v>2</v>
  </rv>
  <rv s="0">
    <fb>544.91</fb>
    <v>1</v>
  </rv>
  <rv s="0">
    <fb>45811</fb>
    <v>0</v>
  </rv>
  <rv s="0">
    <fb>24.91</fb>
    <v>1</v>
  </rv>
  <rv s="0">
    <fb>47.28</fb>
    <v>1</v>
  </rv>
  <rv s="0">
    <fb>18.73</fb>
    <v>1</v>
  </rv>
  <rv s="0">
    <fb>146.24</fb>
    <v>1</v>
  </rv>
  <rv s="0">
    <fb>551.85</fb>
    <v>1</v>
  </rv>
  <rv s="0">
    <fb>9.0024999999999995</fb>
    <v>1</v>
  </rv>
  <rv s="0">
    <fb>295.02999999999997</fb>
    <v>1</v>
  </rv>
  <rv s="0">
    <fb>513.15</fb>
    <v>1</v>
  </rv>
  <rv s="0">
    <fb>45803</fb>
    <v>0</v>
  </rv>
  <rv s="0">
    <fb>483.45</fb>
    <v>2</v>
  </rv>
  <rv s="0">
    <fb>548</fb>
    <v>1</v>
  </rv>
  <rv s="0">
    <fb>45812</fb>
    <v>0</v>
  </rv>
  <rv s="0">
    <fb>25.29</fb>
    <v>1</v>
  </rv>
  <rv s="0">
    <fb>47.24</fb>
    <v>1</v>
  </rv>
  <rv s="0">
    <fb>19.03</fb>
    <v>1</v>
  </rv>
  <rv s="0">
    <fb>148.46</fb>
    <v>1</v>
  </rv>
  <rv s="0">
    <fb>557.95000000000005</fb>
    <v>1</v>
  </rv>
  <rv s="0">
    <fb>8.8347999999999995</fb>
    <v>1</v>
  </rv>
  <rv s="0">
    <fb>296.85000000000002</fb>
    <v>1</v>
  </rv>
  <rv s="0">
    <fb>507.78</fb>
    <v>1</v>
  </rv>
  <rv s="0">
    <fb>222.95</fb>
    <v>2</v>
  </rv>
  <rv s="0">
    <fb>481.9</fb>
    <v>2</v>
  </rv>
  <rv s="0">
    <fb>45813</fb>
    <v>0</v>
  </rv>
  <rv s="0">
    <fb>25.36</fb>
    <v>1</v>
  </rv>
  <rv s="0">
    <fb>147.88</fb>
    <v>1</v>
  </rv>
  <rv s="0">
    <fb>558.05999999999995</fb>
    <v>1</v>
  </rv>
  <rv s="0">
    <fb>8.7164999999999999</fb>
    <v>1</v>
  </rv>
  <rv s="0">
    <fb>300.88</fb>
    <v>1</v>
  </rv>
  <rv s="0">
    <fb>510.75</fb>
    <v>1</v>
  </rv>
  <rv s="0">
    <fb>222.05</fb>
    <v>2</v>
  </rv>
  <rv s="0">
    <fb>483.65</fb>
    <v>2</v>
  </rv>
  <rv s="0">
    <fb>545.09</fb>
    <v>1</v>
  </rv>
  <rv s="0">
    <fb>45814</fb>
    <v>0</v>
  </rv>
  <rv s="0">
    <fb>25.87</fb>
    <v>1</v>
  </rv>
  <rv s="0">
    <fb>47.42</fb>
    <v>1</v>
  </rv>
  <rv s="0">
    <fb>19.260000000000002</fb>
    <v>1</v>
  </rv>
  <rv s="0">
    <fb>557.08000000000004</fb>
    <v>1</v>
  </rv>
  <rv s="0">
    <fb>8.6572999999999993</fb>
    <v>1</v>
  </rv>
  <rv s="0">
    <fb>303.02999999999997</fb>
    <v>1</v>
  </rv>
  <rv s="0">
    <fb>519.99</fb>
    <v>1</v>
  </rv>
  <rv s="0">
    <fb>222.4</fb>
    <v>2</v>
  </rv>
  <rv s="0">
    <fb>481.25</fb>
    <v>2</v>
  </rv>
  <rv s="0">
    <fb>550.66</fb>
    <v>1</v>
  </rv>
  <rv s="0">
    <fb>45817</fb>
    <v>0</v>
  </rv>
  <rv s="0">
    <fb>25.84</fb>
    <v>1</v>
  </rv>
  <rv s="0">
    <fb>47.9</fb>
    <v>1</v>
  </rv>
  <rv s="0">
    <fb>19.190000000000001</fb>
    <v>1</v>
  </rv>
  <rv s="0">
    <fb>146.91999999999999</fb>
    <v>1</v>
  </rv>
  <rv s="0">
    <fb>526.15</fb>
    <v>1</v>
  </rv>
  <rv s="0">
    <fb>299.89999999999998</fb>
    <v>1</v>
  </rv>
  <rv s="0">
    <fb>521.67999999999995</fb>
    <v>1</v>
  </rv>
  <rv s="0">
    <fb>221.35</fb>
    <v>2</v>
  </rv>
  <rv s="0">
    <fb>478.25</fb>
    <v>2</v>
  </rv>
  <rv s="0">
    <fb>551.25</fb>
    <v>1</v>
  </rv>
  <rv s="0">
    <fb>45818</fb>
    <v>0</v>
  </rv>
  <rv s="0">
    <fb>26.31</fb>
    <v>1</v>
  </rv>
  <rv s="0">
    <fb>48.74</fb>
    <v>1</v>
  </rv>
  <rv s="0">
    <fb>147.16</fb>
    <v>1</v>
  </rv>
  <rv s="0">
    <fb>529.6</fb>
    <v>1</v>
  </rv>
  <rv s="0">
    <fb>8.4404000000000003</fb>
    <v>1</v>
  </rv>
  <rv s="0">
    <fb>297.97000000000003</fb>
    <v>1</v>
  </rv>
  <rv s="0">
    <fb>515.82000000000005</fb>
    <v>1</v>
  </rv>
  <rv s="0">
    <fb>219.7</fb>
    <v>2</v>
  </rv>
  <rv s="0">
    <fb>477.2</fb>
    <v>2</v>
  </rv>
  <rv s="0">
    <fb>554.39</fb>
    <v>1</v>
  </rv>
  <rv s="0">
    <fb>45819</fb>
    <v>0</v>
  </rv>
  <rv s="0">
    <fb>25.41</fb>
    <v>1</v>
  </rv>
  <rv s="0">
    <fb>48.67</fb>
    <v>1</v>
  </rv>
  <rv s="0">
    <fb>19.170000000000002</fb>
    <v>1</v>
  </rv>
  <rv s="0">
    <fb>147.68</fb>
    <v>1</v>
  </rv>
  <rv s="0">
    <fb>522.41</fb>
    <v>1</v>
  </rv>
  <rv s="0">
    <fb>8.9826999999999995</fb>
    <v>1</v>
  </rv>
  <rv s="0">
    <fb>299.86</fb>
    <v>1</v>
  </rv>
  <rv s="0">
    <fb>520.84</fb>
    <v>1</v>
  </rv>
  <rv s="0">
    <fb>221.7</fb>
    <v>2</v>
  </rv>
  <rv s="0">
    <fb>473.6</fb>
    <v>2</v>
  </rv>
  <rv s="0">
    <fb>552.86</fb>
    <v>1</v>
  </rv>
  <rv s="0">
    <fb>45820</fb>
    <v>0</v>
  </rv>
  <rv s="0">
    <fb>49.66</fb>
    <v>1</v>
  </rv>
  <rv s="0">
    <fb>19.22</fb>
    <v>1</v>
  </rv>
  <rv s="0">
    <fb>150.05000000000001</fb>
    <v>1</v>
  </rv>
  <rv s="0">
    <fb>513</fb>
    <v>1</v>
  </rv>
  <rv s="0">
    <fb>301.43</fb>
    <v>1</v>
  </rv>
  <rv s="0">
    <fb>516.86</fb>
    <v>1</v>
  </rv>
  <rv s="0">
    <fb>225.05</fb>
    <v>2</v>
  </rv>
  <rv s="0">
    <fb>476.65</fb>
    <v>2</v>
  </rv>
  <rv s="0">
    <fb>554.95000000000005</fb>
    <v>1</v>
  </rv>
  <rv s="0">
    <fb>45821</fb>
    <v>0</v>
  </rv>
  <rv s="0">
    <fb>23.53</fb>
    <v>1</v>
  </rv>
  <rv s="0">
    <fb>148.47999999999999</fb>
    <v>1</v>
  </rv>
  <rv s="0">
    <fb>512.17999999999995</fb>
    <v>1</v>
  </rv>
  <rv s="0">
    <fb>301.95</fb>
    <v>1</v>
  </rv>
  <rv s="0">
    <fb>509.59</fb>
    <v>1</v>
  </rv>
  <rv s="0">
    <fb>226.1</fb>
    <v>2</v>
  </rv>
  <rv s="0">
    <fb>470.1</fb>
    <v>2</v>
  </rv>
  <rv s="0">
    <fb>548.77</fb>
    <v>1</v>
  </rv>
  <rv s="0">
    <fb>45824</fb>
    <v>0</v>
  </rv>
  <rv s="0">
    <fb>23.67</fb>
    <v>1</v>
  </rv>
  <rv s="0">
    <fb>54.16</fb>
    <v>1</v>
  </rv>
  <rv s="0">
    <fb>9.2883999999999993</fb>
    <v>1</v>
  </rv>
  <rv s="0">
    <fb>305.02</fb>
    <v>1</v>
  </rv>
  <rv s="0">
    <fb>524.44000000000005</fb>
    <v>1</v>
  </rv>
  <rv s="0">
    <fb>227.65</fb>
    <v>2</v>
  </rv>
  <rv s="0">
    <fb>471.25</fb>
    <v>2</v>
  </rv>
  <rv s="0">
    <fb>554.07000000000005</fb>
    <v>1</v>
  </rv>
  <rv s="0">
    <fb>45825</fb>
    <v>0</v>
  </rv>
  <rv s="0">
    <fb>23.22</fb>
    <v>1</v>
  </rv>
  <rv s="0">
    <fb>54.1</fb>
    <v>1</v>
  </rv>
  <rv s="0">
    <fb>18.579999999999998</fb>
    <v>1</v>
  </rv>
  <rv s="0">
    <fb>150.33000000000001</fb>
    <v>1</v>
  </rv>
  <rv s="0">
    <fb>512.11</fb>
    <v>1</v>
  </rv>
  <rv s="0">
    <fb>9.1305999999999994</fb>
    <v>1</v>
  </rv>
  <rv s="0">
    <fb>307.31</fb>
    <v>1</v>
  </rv>
  <rv s="0">
    <fb>523.12</fb>
    <v>1</v>
  </rv>
  <rv s="0">
    <fb>225.3</fb>
    <v>2</v>
  </rv>
  <rv s="0">
    <fb>471.55</fb>
    <v>2</v>
  </rv>
  <rv s="0">
    <fb>549.35</fb>
    <v>1</v>
  </rv>
  <rv s="0">
    <fb>45826</fb>
    <v>0</v>
  </rv>
  <rv s="0">
    <fb>22.81</fb>
    <v>1</v>
  </rv>
  <rv s="0">
    <fb>53.99</fb>
    <v>1</v>
  </rv>
  <rv s="0">
    <fb>18.670000000000002</fb>
    <v>1</v>
  </rv>
  <rv s="0">
    <fb>151</fb>
    <v>1</v>
  </rv>
  <rv s="0">
    <fb>9.1207999999999991</fb>
    <v>1</v>
  </rv>
  <rv s="0">
    <fb>305.41000000000003</fb>
    <v>1</v>
  </rv>
  <rv s="0">
    <fb>524.98</fb>
    <v>1</v>
  </rv>
  <rv s="0">
    <fb>227.95</fb>
    <v>2</v>
  </rv>
  <rv s="0">
    <fb>474.85</fb>
    <v>2</v>
  </rv>
  <rv s="0">
    <fb>549.24</fb>
    <v>1</v>
  </rv>
  <rv s="0">
    <fb>45828</fb>
    <v>0</v>
  </rv>
  <rv s="0">
    <fb>22.48</fb>
    <v>1</v>
  </rv>
  <rv s="0">
    <fb>53.61</fb>
    <v>1</v>
  </rv>
  <rv s="0">
    <fb>18.71</fb>
    <v>1</v>
  </rv>
  <rv s="0">
    <fb>150.56</fb>
    <v>1</v>
  </rv>
  <rv s="0">
    <fb>509.36</fb>
    <v>1</v>
  </rv>
  <rv s="0">
    <fb>8.8742999999999999</fb>
    <v>1</v>
  </rv>
  <rv s="0">
    <fb>302.94</fb>
    <v>1</v>
  </rv>
  <rv s="0">
    <fb>521.38</fb>
    <v>1</v>
  </rv>
  <rv s="0">
    <fb>223.25</fb>
    <v>2</v>
  </rv>
  <rv s="0">
    <fb>470.6</fb>
    <v>2</v>
  </rv>
  <rv s="0">
    <fb>547.72</fb>
    <v>1</v>
  </rv>
  <rv s="0">
    <fb>45831</fb>
    <v>0</v>
  </rv>
  <rv s="0">
    <fb>22.12</fb>
    <v>1</v>
  </rv>
  <rv s="0">
    <fb>52.82</fb>
    <v>1</v>
  </rv>
  <rv s="0">
    <fb>154.41</fb>
    <v>1</v>
  </rv>
  <rv s="0">
    <fb>515.09</fb>
    <v>1</v>
  </rv>
  <rv s="0">
    <fb>310.45999999999998</fb>
    <v>1</v>
  </rv>
  <rv s="0">
    <fb>514.08000000000004</fb>
    <v>1</v>
  </rv>
  <rv s="0">
    <fb>221</fb>
    <v>2</v>
  </rv>
  <rv s="0">
    <fb>468.85</fb>
    <v>2</v>
  </rv>
  <rv s="0">
    <fb>553.36</fb>
    <v>1</v>
  </rv>
  <rv s="0">
    <fb>45832</fb>
    <v>0</v>
  </rv>
  <rv s="0">
    <fb>52.93</fb>
    <v>1</v>
  </rv>
  <rv s="0">
    <fb>19.11</fb>
    <v>1</v>
  </rv>
  <rv s="0">
    <fb>157.94999999999999</fb>
    <v>1</v>
  </rv>
  <rv s="0">
    <fb>523.08000000000004</fb>
    <v>1</v>
  </rv>
  <rv s="0">
    <fb>9.8209</fb>
    <v>1</v>
  </rv>
  <rv s="0">
    <fb>308.45999999999998</fb>
    <v>1</v>
  </rv>
  <rv s="0">
    <fb>514.1</fb>
    <v>1</v>
  </rv>
  <rv s="0">
    <fb>220.45</fb>
    <v>2</v>
  </rv>
  <rv s="0">
    <fb>461.4</fb>
    <v>2</v>
  </rv>
  <rv s="0">
    <fb>559.44000000000005</fb>
    <v>1</v>
  </rv>
  <rv s="0">
    <fb>45833</fb>
    <v>0</v>
  </rv>
  <rv s="0">
    <fb>21.54</fb>
    <v>1</v>
  </rv>
  <rv s="0">
    <fb>52.3</fb>
    <v>1</v>
  </rv>
  <rv s="0">
    <fb>157.82</fb>
    <v>1</v>
  </rv>
  <rv s="0">
    <fb>521.63</fb>
    <v>1</v>
  </rv>
  <rv s="0">
    <fb>311.98</fb>
    <v>1</v>
  </rv>
  <rv s="0">
    <fb>506.74</fb>
    <v>1</v>
  </rv>
  <rv s="0">
    <fb>221.95</fb>
    <v>2</v>
  </rv>
  <rv s="0">
    <fb>467.35</fb>
    <v>2</v>
  </rv>
  <rv s="0">
    <fb>559.72</fb>
    <v>1</v>
  </rv>
  <rv s="0">
    <fb>45834</fb>
    <v>0</v>
  </rv>
  <rv s="0">
    <fb>157.72999999999999</fb>
    <v>1</v>
  </rv>
  <rv s="0">
    <fb>534.19000000000005</fb>
    <v>1</v>
  </rv>
  <rv s="0">
    <fb>9.2391000000000005</fb>
    <v>1</v>
  </rv>
  <rv s="0">
    <fb>313.85000000000002</fb>
    <v>1</v>
  </rv>
  <rv s="0">
    <fb>508.53</fb>
    <v>1</v>
  </rv>
  <rv s="0">
    <fb>221.9</fb>
    <v>2</v>
  </rv>
  <rv s="0">
    <fb>460.7</fb>
    <v>2</v>
  </rv>
  <rv s="0">
    <fb>564.15</fb>
    <v>1</v>
  </rv>
  <rv s="0">
    <fb>45835</fb>
    <v>0</v>
  </rv>
  <rv s="0">
    <fb>21.78</fb>
    <v>1</v>
  </rv>
  <rv s="0">
    <fb>19.45</fb>
    <v>1</v>
  </rv>
  <rv s="0">
    <fb>157.74</fb>
    <v>1</v>
  </rv>
  <rv s="0">
    <fb>533.71</fb>
    <v>1</v>
  </rv>
  <rv s="0">
    <fb>9.2588000000000008</fb>
    <v>1</v>
  </rv>
  <rv s="0">
    <fb>315.32</fb>
    <v>1</v>
  </rv>
  <rv s="0">
    <fb>513.34</fb>
    <v>1</v>
  </rv>
  <rv s="0">
    <fb>217.55</fb>
    <v>2</v>
  </rv>
  <rv s="0">
    <fb>464.05</fb>
    <v>2</v>
  </rv>
  <rv s="0">
    <fb>566.95000000000005</fb>
    <v>1</v>
  </rv>
  <rv s="0">
    <fb>45838</fb>
    <v>0</v>
  </rv>
  <rv s="0">
    <fb>52.78</fb>
    <v>1</v>
  </rv>
  <rv s="0">
    <fb>159.69999999999999</fb>
    <v>1</v>
  </rv>
  <rv s="0">
    <fb>543.41</fb>
    <v>1</v>
  </rv>
  <rv s="0">
    <fb>313.94</fb>
    <v>1</v>
  </rv>
  <rv s="0">
    <fb>508.49</fb>
    <v>1</v>
  </rv>
  <rv s="0">
    <fb>45827</fb>
    <v>0</v>
  </rv>
  <rv s="0">
    <fb>214.6</fb>
    <v>2</v>
  </rv>
  <rv s="0">
    <fb>452.55</fb>
    <v>2</v>
  </rv>
  <rv s="0">
    <fb>568.03</fb>
    <v>1</v>
  </rv>
  <rv s="0">
    <fb>45839</fb>
    <v>0</v>
  </rv>
  <rv s="0">
    <fb>54.45</fb>
    <v>1</v>
  </rv>
  <rv s="0">
    <fb>159.06</fb>
    <v>1</v>
  </rv>
  <rv s="0">
    <fb>537.99</fb>
    <v>1</v>
  </rv>
  <rv s="0">
    <fb>9.3179999999999996</fb>
    <v>1</v>
  </rv>
  <rv s="0">
    <fb>307.32</fb>
    <v>1</v>
  </rv>
  <rv s="0">
    <fb>508.36</fb>
    <v>1</v>
  </rv>
  <rv s="0">
    <fb>214.05</fb>
    <v>2</v>
  </rv>
  <rv s="0">
    <fb>449.95</fb>
    <v>2</v>
  </rv>
  <rv s="0">
    <fb>567.77</fb>
    <v>1</v>
  </rv>
  <rv s="0">
    <fb>45840</fb>
    <v>0</v>
  </rv>
  <rv s="0">
    <fb>55.9</fb>
    <v>1</v>
  </rv>
  <rv s="0">
    <fb>19.399999999999999</fb>
    <v>1</v>
  </rv>
  <rv s="0">
    <fb>157.03</fb>
    <v>1</v>
  </rv>
  <rv s="0">
    <fb>540.6</fb>
    <v>1</v>
  </rv>
  <rv s="0">
    <fb>309.33</fb>
    <v>1</v>
  </rv>
  <rv s="0">
    <fb>520.30999999999995</fb>
    <v>1</v>
  </rv>
  <rv s="0">
    <fb>212.85</fb>
    <v>2</v>
  </rv>
  <rv s="0">
    <fb>449.8</fb>
    <v>2</v>
  </rv>
  <rv s="0">
    <fb>570.29</fb>
    <v>1</v>
  </rv>
  <rv s="0">
    <fb>45841</fb>
    <v>0</v>
  </rv>
  <rv s="0">
    <fb>55.31</fb>
    <v>1</v>
  </rv>
  <rv s="0">
    <fb>19.57</fb>
    <v>1</v>
  </rv>
  <rv s="0">
    <fb>155.37</fb>
    <v>1</v>
  </rv>
  <rv s="0">
    <fb>544.47</fb>
    <v>1</v>
  </rv>
  <rv s="0">
    <fb>9.2784999999999993</fb>
    <v>1</v>
  </rv>
  <rv s="0">
    <fb>314.77</fb>
    <v>1</v>
  </rv>
  <rv s="0">
    <fb>520.97</fb>
    <v>1</v>
  </rv>
  <rv s="0">
    <fb>218.45</fb>
    <v>2</v>
  </rv>
  <rv s="0">
    <fb>453.55</fb>
    <v>2</v>
  </rv>
  <rv s="0">
    <fb>575.22</fb>
    <v>1</v>
  </rv>
  <rv s="0">
    <fb>45845</fb>
    <v>0</v>
  </rv>
  <rv s="0">
    <fb>54.52</fb>
    <v>1</v>
  </rv>
  <rv s="0">
    <fb>19.309999999999999</fb>
    <v>1</v>
  </rv>
  <rv s="0">
    <fb>153.53</fb>
    <v>1</v>
  </rv>
  <rv s="0">
    <fb>534.71</fb>
    <v>1</v>
  </rv>
  <rv s="0">
    <fb>315.45</fb>
    <v>1</v>
  </rv>
  <rv s="0">
    <fb>510.29</fb>
    <v>1</v>
  </rv>
  <rv s="0">
    <fb>215.5</fb>
    <v>2</v>
  </rv>
  <rv s="0">
    <fb>444.8</fb>
    <v>2</v>
  </rv>
  <rv s="0">
    <fb>570.61</fb>
    <v>1</v>
  </rv>
  <rv s="0">
    <fb>45846</fb>
    <v>0</v>
  </rv>
  <rv s="0">
    <fb>20.75</fb>
    <v>1</v>
  </rv>
  <rv s="0">
    <fb>54.55</fb>
    <v>1</v>
  </rv>
  <rv s="0">
    <fb>152.63999999999999</fb>
    <v>1</v>
  </rv>
  <rv s="0">
    <fb>527.29999999999995</fb>
    <v>1</v>
  </rv>
  <rv s="0">
    <fb>9.0813000000000006</fb>
    <v>1</v>
  </rv>
  <rv s="0">
    <fb>312.44</fb>
    <v>1</v>
  </rv>
  <rv s="0">
    <fb>508.91</fb>
    <v>1</v>
  </rv>
  <rv s="0">
    <fb>216.05</fb>
    <v>2</v>
  </rv>
  <rv s="0">
    <fb>437.55</fb>
    <v>2</v>
  </rv>
  <rv s="0">
    <fb>570.23</fb>
    <v>1</v>
  </rv>
  <rv s="0">
    <fb>45847</fb>
    <v>0</v>
  </rv>
  <rv s="0">
    <fb>21.625</fb>
    <v>1</v>
  </rv>
  <rv s="0">
    <fb>54</fb>
    <v>1</v>
  </rv>
  <rv s="0">
    <fb>19.440000000000001</fb>
    <v>1</v>
  </rv>
  <rv s="0">
    <fb>152.68</fb>
    <v>1</v>
  </rv>
  <rv s="0">
    <fb>528.13</fb>
    <v>1</v>
  </rv>
  <rv s="0">
    <fb>316.5</fb>
    <v>1</v>
  </rv>
  <rv s="0">
    <fb>509.33</fb>
    <v>1</v>
  </rv>
  <rv s="0">
    <fb>230</fb>
    <v>2</v>
  </rv>
  <rv s="0">
    <fb>449.3</fb>
    <v>2</v>
  </rv>
  <rv s="0">
    <fb>573.61</fb>
    <v>1</v>
  </rv>
  <rv s="0">
    <fb>45848</fb>
    <v>0</v>
  </rv>
  <rv s="0">
    <fb>21.85</fb>
    <v>1</v>
  </rv>
  <rv s="0">
    <fb>54.89</fb>
    <v>1</v>
  </rv>
  <rv s="0">
    <fb>151.30000000000001</fb>
    <v>1</v>
  </rv>
  <rv s="0">
    <fb>526.04999999999995</fb>
    <v>1</v>
  </rv>
  <rv s="0">
    <fb>296.18</fb>
    <v>1</v>
  </rv>
  <rv s="0">
    <fb>519.20000000000005</fb>
    <v>1</v>
  </rv>
  <rv s="0">
    <fb>225.8</fb>
    <v>2</v>
  </rv>
  <rv s="0">
    <fb>444.6</fb>
    <v>2</v>
  </rv>
  <rv s="0">
    <fb>575.29</fb>
    <v>1</v>
  </rv>
  <rv s="0">
    <fb>45849</fb>
    <v>0</v>
  </rv>
  <rv s="0">
    <fb>148.69</fb>
    <v>1</v>
  </rv>
  <rv s="0">
    <fb>512.05999999999995</fb>
    <v>1</v>
  </rv>
  <rv s="0">
    <fb>8.5686</fb>
    <v>1</v>
  </rv>
  <rv s="0">
    <fb>289.74</fb>
    <v>1</v>
  </rv>
  <rv s="0">
    <fb>512.41</fb>
    <v>1</v>
  </rv>
  <rv s="0">
    <fb>222.35</fb>
    <v>2</v>
  </rv>
  <rv s="0">
    <fb>469.05</fb>
    <v>2</v>
  </rv>
  <rv s="0">
    <fb>573.22</fb>
    <v>1</v>
  </rv>
  <rv s="0">
    <fb>45852</fb>
    <v>0</v>
  </rv>
  <rv s="0">
    <fb>54.3</fb>
    <v>1</v>
  </rv>
  <rv s="0">
    <fb>516.44000000000005</fb>
    <v>1</v>
  </rv>
  <rv s="0">
    <fb>8.5488999999999997</fb>
    <v>1</v>
  </rv>
  <rv s="0">
    <fb>291.14</fb>
    <v>1</v>
  </rv>
  <rv s="0">
    <fb>507.61</fb>
    <v>1</v>
  </rv>
  <rv s="0">
    <fb>223.65</fb>
    <v>2</v>
  </rv>
  <rv s="0">
    <fb>488.5</fb>
    <v>2</v>
  </rv>
  <rv s="0">
    <fb>574.35</fb>
    <v>1</v>
  </rv>
  <rv s="0">
    <fb>45853</fb>
    <v>0</v>
  </rv>
  <rv s="0">
    <fb>53.73</fb>
    <v>1</v>
  </rv>
  <rv s="0">
    <fb>148.74</fb>
    <v>1</v>
  </rv>
  <rv s="0">
    <fb>512.23</fb>
    <v>1</v>
  </rv>
  <rv s="0">
    <fb>8.4700000000000006</fb>
    <v>1</v>
  </rv>
  <rv s="0">
    <fb>288.89999999999998</fb>
    <v>1</v>
  </rv>
  <rv s="0">
    <fb>503.47</fb>
    <v>1</v>
  </rv>
  <rv s="0">
    <fb>225.4</fb>
    <v>2</v>
  </rv>
  <rv s="0">
    <fb>485.9</fb>
    <v>2</v>
  </rv>
  <rv s="0">
    <fb>571.86</fb>
    <v>1</v>
  </rv>
  <rv s="0">
    <fb>45854</fb>
    <v>0</v>
  </rv>
  <rv s="0">
    <fb>20.18</fb>
    <v>1</v>
  </rv>
  <rv s="0">
    <fb>149.35</fb>
    <v>1</v>
  </rv>
  <rv s="0">
    <fb>512.64</fb>
    <v>1</v>
  </rv>
  <rv s="0">
    <fb>8.43</fb>
    <v>1</v>
  </rv>
  <rv s="0">
    <fb>287.76</fb>
    <v>1</v>
  </rv>
  <rv s="0">
    <fb>507.73</fb>
    <v>1</v>
  </rv>
  <rv s="0">
    <fb>45842</fb>
    <v>0</v>
  </rv>
  <rv s="0">
    <fb>477.35</fb>
    <v>2</v>
  </rv>
  <rv s="0">
    <fb>45855</fb>
    <v>0</v>
  </rv>
  <rv s="0">
    <fb>53.54</fb>
    <v>1</v>
  </rv>
  <rv s="0">
    <fb>149.83000000000001</fb>
    <v>1</v>
  </rv>
  <rv s="0">
    <fb>516.16</fb>
    <v>1</v>
  </rv>
  <rv s="0">
    <fb>8.49</fb>
    <v>1</v>
  </rv>
  <rv s="0">
    <fb>286.29000000000002</fb>
    <v>1</v>
  </rv>
  <rv s="0">
    <fb>499.14</fb>
    <v>1</v>
  </rv>
  <rv s="0">
    <fb>223.95</fb>
    <v>2</v>
  </rv>
  <rv s="0">
    <fb>475.35</fb>
    <v>2</v>
  </rv>
  <rv s="0">
    <fb>577.17999999999995</fb>
    <v>1</v>
  </rv>
  <rv s="0">
    <fb>45856</fb>
    <v>0</v>
  </rv>
  <rv s="0">
    <fb>21.03</fb>
    <v>1</v>
  </rv>
  <rv s="0">
    <fb>54.39</fb>
    <v>1</v>
  </rv>
  <rv s="0">
    <fb>20.61</fb>
    <v>1</v>
  </rv>
  <rv s="0">
    <fb>150.11000000000001</fb>
    <v>1</v>
  </rv>
  <rv s="0">
    <fb>518.62</fb>
    <v>1</v>
  </rv>
  <rv s="0">
    <fb>7.92</fb>
    <v>1</v>
  </rv>
  <rv s="0">
    <fb>288.72000000000003</fb>
    <v>1</v>
  </rv>
  <rv s="0">
    <fb>499.82</fb>
    <v>1</v>
  </rv>
  <rv s="0">
    <fb>224.05</fb>
    <v>2</v>
  </rv>
  <rv s="0">
    <fb>482.65</fb>
    <v>2</v>
  </rv>
  <rv s="0">
    <fb>576.91999999999996</fb>
    <v>1</v>
  </rv>
  <rv s="0">
    <fb>45859</fb>
    <v>0</v>
  </rv>
  <rv s="0">
    <fb>20.02</fb>
    <v>1</v>
  </rv>
  <rv s="0">
    <fb>153.38999999999999</fb>
    <v>1</v>
  </rv>
  <rv s="0">
    <fb>516.12</fb>
    <v>1</v>
  </rv>
  <rv s="0">
    <fb>8</fb>
    <v>1</v>
  </rv>
  <rv s="0">
    <fb>288.43</fb>
    <v>1</v>
  </rv>
  <rv s="0">
    <fb>496.24</fb>
    <v>1</v>
  </rv>
  <rv s="0">
    <fb>227.7</fb>
    <v>2</v>
  </rv>
  <rv s="0">
    <fb>487.85</fb>
    <v>2</v>
  </rv>
  <rv s="0">
    <fb>577.95000000000005</fb>
    <v>1</v>
  </rv>
  <rv s="0">
    <fb>45860</fb>
    <v>0</v>
  </rv>
  <rv s="0">
    <fb>20.9</fb>
    <v>1</v>
  </rv>
  <rv s="0">
    <fb>55.41</fb>
    <v>1</v>
  </rv>
  <rv s="0">
    <fb>157.02000000000001</fb>
    <v>1</v>
  </rv>
  <rv s="0">
    <fb>511</fb>
    <v>1</v>
  </rv>
  <rv s="0">
    <fb>7.95</fb>
    <v>1</v>
  </rv>
  <rv s="0">
    <fb>285.70999999999998</fb>
    <v>1</v>
  </rv>
  <rv s="0">
    <fb>505.69</fb>
    <v>1</v>
  </rv>
  <rv s="0">
    <fb>225.45</fb>
    <v>2</v>
  </rv>
  <rv s="0">
    <fb>505</fb>
    <v>2</v>
  </rv>
  <rv s="0">
    <fb>45861</fb>
    <v>0</v>
  </rv>
  <rv s="0">
    <fb>21.57</fb>
    <v>1</v>
  </rv>
  <rv s="0">
    <fb>56.22</fb>
    <v>1</v>
  </rv>
  <rv s="0">
    <fb>153.72999999999999</fb>
    <v>1</v>
  </rv>
  <rv s="0">
    <fb>501.95</fb>
    <v>1</v>
  </rv>
  <rv s="0">
    <fb>8.1999999999999993</fb>
    <v>1</v>
  </rv>
  <rv s="0">
    <fb>283.37</fb>
    <v>1</v>
  </rv>
  <rv s="0">
    <fb>225.2</fb>
    <v>2</v>
  </rv>
  <rv s="0">
    <fb>487.7</fb>
    <v>2</v>
  </rv>
  <rv s="0">
    <fb>582.86</fb>
    <v>1</v>
  </rv>
  <rv s="0">
    <fb>45862</fb>
    <v>0</v>
  </rv>
  <rv s="0">
    <fb>55.5</fb>
    <v>1</v>
  </rv>
  <rv s="0">
    <fb>20.309999999999999</fb>
    <v>1</v>
  </rv>
  <rv s="0">
    <fb>488.61</fb>
    <v>1</v>
  </rv>
  <rv s="0">
    <fb>8.02</fb>
    <v>1</v>
  </rv>
  <rv s="0">
    <fb>284.3</fb>
    <v>1</v>
  </rv>
  <rv s="0">
    <fb>479.55</fb>
    <v>2</v>
  </rv>
  <rv s="0">
    <fb>583.26</fb>
    <v>1</v>
  </rv>
  <rv s="0">
    <fb>45863</fb>
    <v>0</v>
  </rv>
  <rv s="0">
    <fb>55.35</fb>
    <v>1</v>
  </rv>
  <rv s="0">
    <fb>151.68</fb>
    <v>1</v>
  </rv>
  <rv s="0">
    <fb>495.86</fb>
    <v>1</v>
  </rv>
  <rv s="0">
    <fb>8.16</fb>
    <v>1</v>
  </rv>
  <rv s="0">
    <fb>286.185</fb>
    <v>1</v>
  </rv>
  <rv s="0">
    <fb>517.38</fb>
    <v>1</v>
  </rv>
  <rv s="0">
    <fb>225.85</fb>
    <v>2</v>
  </rv>
  <rv s="0">
    <fb>585.58000000000004</fb>
    <v>1</v>
  </rv>
  <rv s="0">
    <fb>45866</fb>
    <v>0</v>
  </rv>
  <rv s="0">
    <fb>54.76</fb>
    <v>1</v>
  </rv>
  <rv s="0">
    <fb>19.809999999999999</fb>
    <v>1</v>
  </rv>
  <rv s="0">
    <fb>151.99</fb>
    <v>1</v>
  </rv>
  <rv s="0">
    <fb>493.95</fb>
    <v>1</v>
  </rv>
  <rv s="0">
    <fb>8.1199999999999992</fb>
    <v>1</v>
  </rv>
  <rv s="0">
    <fb>289.04000000000002</fb>
    <v>1</v>
  </rv>
  <rv s="0">
    <fb>510.55</fb>
    <v>1</v>
  </rv>
  <rv s="0">
    <fb>222.55</fb>
    <v>2</v>
  </rv>
  <rv s="0">
    <fb>475.6</fb>
    <v>2</v>
  </rv>
  <rv s="0">
    <fb>585.44000000000005</fb>
    <v>1</v>
  </rv>
  <rv s="0">
    <fb>45867</fb>
    <v>0</v>
  </rv>
  <rv s="0">
    <fb>21.015000000000001</fb>
    <v>1</v>
  </rv>
  <rv s="0">
    <fb>54.2</fb>
    <v>1</v>
  </rv>
  <rv s="0">
    <fb>19.850000000000001</fb>
    <v>1</v>
  </rv>
  <rv s="0">
    <fb>147.79</fb>
    <v>1</v>
  </rv>
  <rv s="0">
    <fb>496.87</fb>
    <v>1</v>
  </rv>
  <rv s="0">
    <fb>7.94</fb>
    <v>1</v>
  </rv>
  <rv s="0">
    <fb>290.07</fb>
    <v>1</v>
  </rv>
  <rv s="0">
    <fb>512.5</fb>
    <v>1</v>
  </rv>
  <rv s="0">
    <fb>239.75</fb>
    <v>2</v>
  </rv>
  <rv s="0">
    <fb>476.85</fb>
    <v>2</v>
  </rv>
  <rv s="0">
    <fb>583.91999999999996</fb>
    <v>1</v>
  </rv>
  <rv s="0">
    <fb>45868</fb>
    <v>0</v>
  </rv>
  <rv s="0">
    <fb>21.28</fb>
    <v>1</v>
  </rv>
  <rv s="0">
    <fb>55.2</fb>
    <v>1</v>
  </rv>
  <rv s="0">
    <fb>156.26</fb>
    <v>1</v>
  </rv>
  <rv s="0">
    <fb>500.51</fb>
    <v>1</v>
  </rv>
  <rv s="0">
    <fb>7.89</fb>
    <v>1</v>
  </rv>
  <rv s="0">
    <fb>287.73</fb>
    <v>1</v>
  </rv>
  <rv s="0">
    <fb>507.87</fb>
    <v>1</v>
  </rv>
  <rv s="0">
    <fb>237.15</fb>
    <v>2</v>
  </rv>
  <rv s="0">
    <fb>472.75</fb>
    <v>2</v>
  </rv>
  <rv s="0">
    <fb>583.21</fb>
    <v>1</v>
  </rv>
  <rv s="0">
    <fb>45869</fb>
    <v>0</v>
  </rv>
  <rv s="0">
    <fb>21.33</fb>
    <v>1</v>
  </rv>
  <rv s="0">
    <fb>54.18</fb>
    <v>1</v>
  </rv>
  <rv s="0">
    <fb>152.49</fb>
    <v>1</v>
  </rv>
  <rv s="0">
    <fb>481.09</fb>
    <v>1</v>
  </rv>
  <rv s="0">
    <fb>7.83</fb>
    <v>1</v>
  </rv>
  <rv s="0">
    <fb>285.56</fb>
    <v>1</v>
  </rv>
  <rv s="0">
    <fb>524.37</fb>
    <v>1</v>
  </rv>
  <rv s="0">
    <fb>235.75</fb>
    <v>2</v>
  </rv>
  <rv s="0">
    <fb>468.8</fb>
    <v>2</v>
  </rv>
  <rv s="0">
    <fb>581.02</fb>
    <v>1</v>
  </rv>
  <rv s="0">
    <fb>45870</fb>
    <v>0</v>
  </rv>
  <rv s="0">
    <fb>53.85</fb>
    <v>1</v>
  </rv>
  <rv s="0">
    <fb>157.08000000000001</fb>
    <v>1</v>
  </rv>
  <rv s="0">
    <fb>483.12</fb>
    <v>1</v>
  </rv>
  <rv s="0">
    <fb>7.75</fb>
    <v>1</v>
  </rv>
  <rv s="0">
    <fb>280.27</fb>
    <v>1</v>
  </rv>
  <rv s="0">
    <fb>500.98</fb>
    <v>1</v>
  </rv>
  <rv s="0">
    <fb>231.8</fb>
    <v>2</v>
  </rv>
  <rv s="0">
    <fb>465.55</fb>
    <v>2</v>
  </rv>
  <rv s="0">
    <fb>571.45000000000005</fb>
    <v>1</v>
  </rv>
  <rv s="0">
    <fb>45873</fb>
    <v>0</v>
  </rv>
  <rv s="0">
    <fb>21.73</fb>
    <v>1</v>
  </rv>
  <rv s="0">
    <fb>54.36</fb>
    <v>1</v>
  </rv>
  <rv s="0">
    <fb>159.77000000000001</fb>
    <v>1</v>
  </rv>
  <rv s="0">
    <fb>483.36</fb>
    <v>1</v>
  </rv>
  <rv s="0">
    <fb>8.01</fb>
    <v>1</v>
  </rv>
  <rv s="0">
    <fb>285.86</fb>
    <v>1</v>
  </rv>
  <rv s="0">
    <fb>510.56</fb>
    <v>1</v>
  </rv>
  <rv s="0">
    <fb>236.15</fb>
    <v>2</v>
  </rv>
  <rv s="0">
    <fb>479.95</fb>
    <v>2</v>
  </rv>
  <rv s="0">
    <fb>580.14</fb>
    <v>1</v>
  </rv>
  <rv s="0">
    <fb>45874</fb>
    <v>0</v>
  </rv>
  <rv s="0">
    <fb>22.22</fb>
    <v>1</v>
  </rv>
  <rv s="0">
    <fb>57.62</fb>
    <v>1</v>
  </rv>
  <rv s="0">
    <fb>160.99</fb>
    <v>1</v>
  </rv>
  <rv s="0">
    <fb>477</fb>
    <v>1</v>
  </rv>
  <rv s="0">
    <fb>8.0500000000000007</fb>
    <v>1</v>
  </rv>
  <rv s="0">
    <fb>281.95999999999998</fb>
    <v>1</v>
  </rv>
  <rv s="0">
    <fb>238.9</fb>
    <v>2</v>
  </rv>
  <rv s="0">
    <fb>470.25</fb>
    <v>2</v>
  </rv>
  <rv s="0">
    <fb>577.35</fb>
    <v>1</v>
  </rv>
  <rv s="0">
    <fb>236.25</fb>
    <v>2</v>
  </rv>
  <rv s="0">
    <fb>488.7</fb>
    <v>2</v>
  </rv>
  <rv s="0">
    <fb>236.1</fb>
    <v>2</v>
  </rv>
  <rv s="0">
    <fb>489.2</fb>
    <v>2</v>
  </rv>
  <rv s="0">
    <fb>238.25</fb>
    <v>2</v>
  </rv>
  <rv s="0">
    <fb>474.8</fb>
    <v>2</v>
  </rv>
  <rv s="0">
    <fb>239.2</fb>
    <v>2</v>
  </rv>
  <rv s="0">
    <fb>480.75</fb>
    <v>2</v>
  </rv>
  <rv s="0">
    <fb>228.25</fb>
    <v>2</v>
  </rv>
  <rv s="0">
    <fb>472.35</fb>
    <v>2</v>
  </rv>
  <rv s="0">
    <fb>213.9</fb>
    <v>2</v>
  </rv>
  <rv s="0">
    <fb>461.65</fb>
    <v>2</v>
  </rv>
  <rv s="0">
    <fb>219.3</fb>
    <v>2</v>
  </rv>
  <rv s="0">
    <fb>462.3</fb>
    <v>2</v>
  </rv>
  <rv s="0">
    <fb>214.8</fb>
    <v>2</v>
  </rv>
  <rv s="0">
    <fb>456.5</fb>
    <v>2</v>
  </rv>
  <rv s="1">
    <v>3</v>
    <v>ZS</v>
    <v>Daily</v>
    <v>45292</v>
    <v>45875</v>
    <v>0</v>
    <v>1</v>
    <v>638899488000000000,638900857771804007,0</v>
    <v>0</v>
    <v>azbtyc</v>
    <v>XNAS:ZS</v>
    <v>1</v>
  </rv>
  <rv s="1">
    <v>3</v>
    <v>PAGS</v>
    <v>Daily</v>
    <v>45292</v>
    <v>45875</v>
    <v>0</v>
    <v>1</v>
    <v>638899488000000000,638900857771837469,0</v>
    <v>0</v>
    <v>aygsur</v>
    <v>XNYS:PAGS</v>
    <v>2</v>
  </rv>
  <rv s="1">
    <v>3</v>
    <v>CPRX</v>
    <v>Daily</v>
    <v>45292</v>
    <v>45875</v>
    <v>0</v>
    <v>1</v>
    <v>638899488000000000,638900857771656127,0</v>
    <v>0</v>
    <v>a1q8u2</v>
    <v>XNAS:CPRX</v>
    <v>3</v>
  </rv>
  <rv s="1">
    <v>3</v>
    <v>ADM</v>
    <v>Daily</v>
    <v>45292</v>
    <v>45875</v>
    <v>0</v>
    <v>1</v>
    <v>638899488000000000,638900857782672931,0</v>
    <v>0</v>
    <v>a1mvm7</v>
    <v>XNYS:ADM</v>
    <v>4</v>
  </rv>
  <rv s="1">
    <v>3</v>
    <v>EA</v>
    <v>Daily</v>
    <v>45292</v>
    <v>45875</v>
    <v>0</v>
    <v>1</v>
    <v>638899488000000000,638900857771885373,0</v>
    <v>0</v>
    <v>a1rjec</v>
    <v>XNAS:EA</v>
    <v>5</v>
  </rv>
  <rv s="1">
    <v>3</v>
    <v>OWL</v>
    <v>Daily</v>
    <v>45292</v>
    <v>45875</v>
    <v>0</v>
    <v>1</v>
    <v>638899488000000000,638900857771915447,0</v>
    <v>0</v>
    <v>c276r7</v>
    <v>XNYS:OWL</v>
    <v>6</v>
  </rv>
  <rv s="1">
    <v>3</v>
    <v>ISRG</v>
    <v>Daily</v>
    <v>45292</v>
    <v>45875</v>
    <v>0</v>
    <v>1</v>
    <v>638899488000000000,638900857771861662,0</v>
    <v>0</v>
    <v>a1vt77</v>
    <v>XNAS:ISRG</v>
    <v>7</v>
  </rv>
  <rv s="1">
    <v>3</v>
    <v>DE</v>
    <v>Daily</v>
    <v>45292</v>
    <v>45875</v>
    <v>0</v>
    <v>1</v>
    <v>638899488000000000,638900857771782526,0</v>
    <v>0</v>
    <v>a1qvjc</v>
    <v>XNYS:DE</v>
    <v>8</v>
  </rv>
  <rv s="1">
    <v>4</v>
    <v>XPAR:MC</v>
    <v>Daily</v>
    <v>45292</v>
    <v>45875</v>
    <v>0</v>
    <v>1</v>
    <v>638899488000000000,638900857771749897,0</v>
    <v>9</v>
    <v>ae96u2</v>
    <v>XPAR:MC</v>
    <v>10</v>
  </rv>
  <rv s="1">
    <v>4</v>
    <v>XPAR:SU</v>
    <v>Daily</v>
    <v>45292</v>
    <v>45875</v>
    <v>0</v>
    <v>1</v>
    <v>638899488000000000,638900857771717546,0</v>
    <v>9</v>
    <v>aea5k2</v>
    <v>XPAR:SU</v>
    <v>11</v>
  </rv>
  <rv s="1">
    <v>3</v>
    <v>VOO</v>
    <v>Daily</v>
    <v>45292</v>
    <v>45875</v>
    <v>0</v>
    <v>1</v>
    <v>638899488000000000,638900857771691411,0</v>
    <v>0</v>
    <v>a25hm7</v>
    <v>ARCX:VOO</v>
    <v>12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5">
    <spb s="0">
      <v>1</v>
    </spb>
    <spb s="0">
      <v>2</v>
    </spb>
    <spb s="0">
      <v>3</v>
    </spb>
    <spb s="1">
      <v>1</v>
      <v>2</v>
    </spb>
    <spb s="1">
      <v>1</v>
      <v>3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dd/mm/yyyy"/>
    </x:dxf>
    <x:dxf>
      <x:numFmt numFmtId="0" formatCode="General"/>
    </x:dxf>
  </dxfs>
  <richProperties>
    <rPr n="NumberFormat" t="s"/>
  </richProperties>
  <richStyles>
    <rSty dxfid="0"/>
    <rSty dxfid="1">
      <rpv i="0">_([$$-en-US]* #,##0.00_);_([$$-en-US]* (#,##0.00);_([$$-en-US]* "-"??_);_(@_)</rpv>
    </rSty>
    <rSty dxfid="1">
      <rpv i="0">_([$€-x-euro2] * #,##0.00_);_([$€-x-euro2] * (#,##0.00);_([$€-x-euro2] * "-"??_);_(@_)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6220B-37F9-4155-A4F5-48C4E48DEF87}">
  <dimension ref="A1:Y409"/>
  <sheetViews>
    <sheetView topLeftCell="D1" zoomScale="67" workbookViewId="0">
      <selection activeCell="A2" sqref="A2"/>
    </sheetView>
  </sheetViews>
  <sheetFormatPr defaultRowHeight="14.5" x14ac:dyDescent="0.35"/>
  <cols>
    <col min="1" max="1" width="10.08984375" bestFit="1" customWidth="1"/>
    <col min="3" max="3" width="10.08984375" bestFit="1" customWidth="1"/>
    <col min="5" max="5" width="8.90625" bestFit="1" customWidth="1"/>
    <col min="7" max="7" width="8.90625" bestFit="1" customWidth="1"/>
    <col min="9" max="9" width="10.08984375" bestFit="1" customWidth="1"/>
    <col min="11" max="11" width="10.1796875" bestFit="1" customWidth="1"/>
    <col min="12" max="12" width="9.7265625" customWidth="1"/>
    <col min="13" max="13" width="10.08984375" bestFit="1" customWidth="1"/>
    <col min="14" max="14" width="8.81640625" bestFit="1" customWidth="1"/>
    <col min="15" max="15" width="10.1796875" bestFit="1" customWidth="1"/>
    <col min="16" max="16" width="8.81640625" bestFit="1" customWidth="1"/>
    <col min="17" max="17" width="10.1796875" bestFit="1" customWidth="1"/>
    <col min="18" max="18" width="10.08984375" bestFit="1" customWidth="1"/>
    <col min="19" max="19" width="10.1796875" bestFit="1" customWidth="1"/>
    <col min="20" max="20" width="10.08984375" bestFit="1" customWidth="1"/>
    <col min="24" max="24" width="10.08984375" bestFit="1" customWidth="1"/>
  </cols>
  <sheetData>
    <row r="1" spans="1:25" x14ac:dyDescent="0.35">
      <c r="A1" s="1" t="s">
        <v>0</v>
      </c>
      <c r="B1" s="2" t="s">
        <v>5</v>
      </c>
      <c r="C1" s="1" t="s">
        <v>1</v>
      </c>
      <c r="D1" s="2" t="s">
        <v>3</v>
      </c>
      <c r="E1" s="1" t="s">
        <v>2</v>
      </c>
      <c r="F1" s="2" t="s">
        <v>4</v>
      </c>
      <c r="G1" s="1" t="s">
        <v>6</v>
      </c>
      <c r="H1" s="2" t="s">
        <v>7</v>
      </c>
      <c r="I1" s="1" t="s">
        <v>8</v>
      </c>
      <c r="J1" s="2" t="s">
        <v>9</v>
      </c>
      <c r="K1" s="1" t="s">
        <v>11</v>
      </c>
      <c r="L1" s="2" t="s">
        <v>12</v>
      </c>
      <c r="M1" s="1" t="s">
        <v>14</v>
      </c>
      <c r="N1" s="2" t="s">
        <v>13</v>
      </c>
      <c r="O1" s="1" t="s">
        <v>17</v>
      </c>
      <c r="P1" s="2" t="s">
        <v>18</v>
      </c>
      <c r="R1" s="1" t="s">
        <v>10</v>
      </c>
      <c r="S1" s="2" t="s">
        <v>19</v>
      </c>
      <c r="T1" s="1" t="s">
        <v>16</v>
      </c>
      <c r="U1" s="2" t="s">
        <v>15</v>
      </c>
      <c r="V1" s="2"/>
      <c r="W1" s="2" t="s">
        <v>30</v>
      </c>
      <c r="X1" s="1" t="s">
        <v>29</v>
      </c>
    </row>
    <row r="2" spans="1:25" x14ac:dyDescent="0.35">
      <c r="A2" t="str" cm="1">
        <f t="array" aca="1" ref="A2:B401" ca="1">_xlfn.STOCKHISTORY("CPRX","2024-01-01",TODAY(),0)</f>
        <v>Date</v>
      </c>
      <c r="B2" t="str">
        <f ca="1"/>
        <v>Close</v>
      </c>
      <c r="C2" t="str" cm="1">
        <f t="array" aca="1" ref="C2:D401" ca="1">_xlfn.STOCKHISTORY("ADM","2024-01-01",TODAY(),0)</f>
        <v>Date</v>
      </c>
      <c r="D2" t="str">
        <f ca="1"/>
        <v>Close</v>
      </c>
      <c r="E2" t="str" cm="1">
        <f t="array" aca="1" ref="E2:F401" ca="1">_xlfn.STOCKHISTORY("OWL","2024-01-01",TODAY(),0)</f>
        <v>Date</v>
      </c>
      <c r="F2" t="str">
        <f ca="1"/>
        <v>Close</v>
      </c>
      <c r="G2" t="str" cm="1">
        <f t="array" aca="1" ref="G2:H401" ca="1">_xlfn.STOCKHISTORY("EA","2024-01-01",TODAY(),0)</f>
        <v>Date</v>
      </c>
      <c r="H2" t="str">
        <f ca="1"/>
        <v>Close</v>
      </c>
      <c r="I2" t="str" cm="1">
        <f t="array" aca="1" ref="I2:J401" ca="1">_xlfn.STOCKHISTORY("ISRG","2024-01-01",TODAY(),0)</f>
        <v>Date</v>
      </c>
      <c r="J2" t="str">
        <f ca="1"/>
        <v>Close</v>
      </c>
      <c r="K2" t="str" cm="1">
        <f t="array" aca="1" ref="K2:L401" ca="1">_xlfn.STOCKHISTORY("PAGS","2024-01-01",TODAY(),0)</f>
        <v>Date</v>
      </c>
      <c r="L2" t="str">
        <f ca="1"/>
        <v>Close</v>
      </c>
      <c r="M2" t="str" cm="1">
        <f t="array" aca="1" ref="M2:N401" ca="1">_xlfn.STOCKHISTORY("ZS","2024-01-01",TODAY(),0)</f>
        <v>Date</v>
      </c>
      <c r="N2" t="str">
        <f ca="1"/>
        <v>Close</v>
      </c>
      <c r="O2" t="str" cm="1">
        <f t="array" aca="1" ref="O2:P401" ca="1">_xlfn.STOCKHISTORY("DE","2024-01-01",TODAY(),0)</f>
        <v>Date</v>
      </c>
      <c r="P2" t="str">
        <f ca="1"/>
        <v>Close</v>
      </c>
      <c r="R2" t="str" cm="1">
        <f t="array" aca="1" ref="R2:S409" ca="1">_xlfn.STOCKHISTORY("XPAR:SU","2024-01-01",TODAY(),0)</f>
        <v>Date</v>
      </c>
      <c r="S2" t="str">
        <f ca="1"/>
        <v>Close</v>
      </c>
      <c r="T2" t="str" cm="1">
        <f t="array" aca="1" ref="T2:U409" ca="1">_xlfn.STOCKHISTORY("XPAR:MC","2024-01-01",TODAY(),0)</f>
        <v>Date</v>
      </c>
      <c r="U2" t="str">
        <f ca="1"/>
        <v>Close</v>
      </c>
      <c r="X2" t="str" cm="1">
        <f t="array" aca="1" ref="X2:Y401" ca="1">_xlfn.STOCKHISTORY("VOO","2024-01-01",TODAY(),0)</f>
        <v>Date</v>
      </c>
      <c r="Y2" t="str">
        <f ca="1"/>
        <v>Close</v>
      </c>
    </row>
    <row r="3" spans="1:25" x14ac:dyDescent="0.35">
      <c r="A3" vm="1">
        <f ca="1"/>
        <v>45293</v>
      </c>
      <c r="B3" vm="2">
        <f ca="1"/>
        <v>17.11</v>
      </c>
      <c r="C3" vm="1">
        <f ca="1"/>
        <v>45293</v>
      </c>
      <c r="D3" vm="3">
        <f ca="1"/>
        <v>72.760000000000005</v>
      </c>
      <c r="E3" vm="1">
        <f ca="1"/>
        <v>45293</v>
      </c>
      <c r="F3" vm="4">
        <f ca="1"/>
        <v>14.6</v>
      </c>
      <c r="G3" vm="1">
        <f ca="1"/>
        <v>45293</v>
      </c>
      <c r="H3" vm="5">
        <f ca="1"/>
        <v>135.78</v>
      </c>
      <c r="I3" vm="1">
        <f ca="1"/>
        <v>45293</v>
      </c>
      <c r="J3" vm="6">
        <f ca="1"/>
        <v>330.98</v>
      </c>
      <c r="K3" vm="1">
        <f ca="1"/>
        <v>45293</v>
      </c>
      <c r="L3" vm="7">
        <f ca="1"/>
        <v>11.950699999999999</v>
      </c>
      <c r="M3" vm="1">
        <f ca="1"/>
        <v>45293</v>
      </c>
      <c r="N3" vm="8">
        <f ca="1"/>
        <v>212.37</v>
      </c>
      <c r="O3" vm="1">
        <f ca="1"/>
        <v>45293</v>
      </c>
      <c r="P3" vm="9">
        <f ca="1"/>
        <v>400.91</v>
      </c>
      <c r="R3" vm="1">
        <f ca="1"/>
        <v>45293</v>
      </c>
      <c r="S3" vm="10">
        <f ca="1"/>
        <v>177.77090000000001</v>
      </c>
      <c r="T3" vm="1">
        <f ca="1"/>
        <v>45293</v>
      </c>
      <c r="U3" vm="11">
        <f ca="1"/>
        <v>723</v>
      </c>
      <c r="X3" vm="1">
        <f ca="1"/>
        <v>45293</v>
      </c>
      <c r="Y3" vm="12">
        <f ca="1"/>
        <v>434.01</v>
      </c>
    </row>
    <row r="4" spans="1:25" x14ac:dyDescent="0.35">
      <c r="A4" vm="13">
        <f ca="1"/>
        <v>45294</v>
      </c>
      <c r="B4" vm="14">
        <f ca="1"/>
        <v>16.66</v>
      </c>
      <c r="C4" vm="13">
        <f ca="1"/>
        <v>45294</v>
      </c>
      <c r="D4" vm="15">
        <f ca="1"/>
        <v>73.13</v>
      </c>
      <c r="E4" vm="13">
        <f ca="1"/>
        <v>45294</v>
      </c>
      <c r="F4" vm="16">
        <f ca="1"/>
        <v>14.66</v>
      </c>
      <c r="G4" vm="13">
        <f ca="1"/>
        <v>45294</v>
      </c>
      <c r="H4" vm="17">
        <f ca="1"/>
        <v>135.71</v>
      </c>
      <c r="I4" vm="13">
        <f ca="1"/>
        <v>45294</v>
      </c>
      <c r="J4" vm="18">
        <f ca="1"/>
        <v>322.13</v>
      </c>
      <c r="K4" vm="13">
        <f ca="1"/>
        <v>45294</v>
      </c>
      <c r="L4" vm="19">
        <f ca="1"/>
        <v>11.792899999999999</v>
      </c>
      <c r="M4" vm="13">
        <f ca="1"/>
        <v>45294</v>
      </c>
      <c r="N4" vm="20">
        <f ca="1"/>
        <v>210.24</v>
      </c>
      <c r="O4" vm="13">
        <f ca="1"/>
        <v>45294</v>
      </c>
      <c r="P4" vm="21">
        <f ca="1"/>
        <v>393.35</v>
      </c>
      <c r="R4" vm="13">
        <f ca="1"/>
        <v>45294</v>
      </c>
      <c r="S4" vm="22">
        <f ca="1"/>
        <v>173.8355</v>
      </c>
      <c r="T4" vm="13">
        <f ca="1"/>
        <v>45294</v>
      </c>
      <c r="U4" vm="23">
        <f ca="1"/>
        <v>695.4</v>
      </c>
      <c r="X4" vm="13">
        <f ca="1"/>
        <v>45294</v>
      </c>
      <c r="Y4" vm="24">
        <f ca="1"/>
        <v>430.79</v>
      </c>
    </row>
    <row r="5" spans="1:25" x14ac:dyDescent="0.35">
      <c r="A5" vm="25">
        <f ca="1"/>
        <v>45295</v>
      </c>
      <c r="B5" vm="2">
        <f ca="1"/>
        <v>17.11</v>
      </c>
      <c r="C5" vm="25">
        <f ca="1"/>
        <v>45295</v>
      </c>
      <c r="D5" vm="26">
        <f ca="1"/>
        <v>71.75</v>
      </c>
      <c r="E5" vm="25">
        <f ca="1"/>
        <v>45295</v>
      </c>
      <c r="F5" vm="27">
        <f ca="1"/>
        <v>14.81</v>
      </c>
      <c r="G5" vm="25">
        <f ca="1"/>
        <v>45295</v>
      </c>
      <c r="H5" vm="28">
        <f ca="1"/>
        <v>135.97</v>
      </c>
      <c r="I5" vm="25">
        <f ca="1"/>
        <v>45295</v>
      </c>
      <c r="J5" vm="29">
        <f ca="1"/>
        <v>323.27</v>
      </c>
      <c r="K5" vm="25">
        <f ca="1"/>
        <v>45295</v>
      </c>
      <c r="L5" vm="30">
        <f ca="1"/>
        <v>11.585900000000001</v>
      </c>
      <c r="M5" vm="25">
        <f ca="1"/>
        <v>45295</v>
      </c>
      <c r="N5" vm="31">
        <f ca="1"/>
        <v>210.33</v>
      </c>
      <c r="O5" vm="25">
        <f ca="1"/>
        <v>45295</v>
      </c>
      <c r="P5" vm="32">
        <f ca="1"/>
        <v>392.39</v>
      </c>
      <c r="R5" vm="25">
        <f ca="1"/>
        <v>45295</v>
      </c>
      <c r="S5" vm="33">
        <f ca="1"/>
        <v>174.01439999999999</v>
      </c>
      <c r="T5" vm="25">
        <f ca="1"/>
        <v>45295</v>
      </c>
      <c r="U5" vm="34">
        <f ca="1"/>
        <v>697.8</v>
      </c>
      <c r="X5" vm="25">
        <f ca="1"/>
        <v>45295</v>
      </c>
      <c r="Y5" vm="35">
        <f ca="1"/>
        <v>429.43</v>
      </c>
    </row>
    <row r="6" spans="1:25" x14ac:dyDescent="0.35">
      <c r="A6" vm="36">
        <f ca="1"/>
        <v>45296</v>
      </c>
      <c r="B6" vm="37">
        <f ca="1"/>
        <v>14.57</v>
      </c>
      <c r="C6" vm="36">
        <f ca="1"/>
        <v>45296</v>
      </c>
      <c r="D6" vm="38">
        <f ca="1"/>
        <v>70.81</v>
      </c>
      <c r="E6" vm="36">
        <f ca="1"/>
        <v>45296</v>
      </c>
      <c r="F6" vm="39">
        <f ca="1"/>
        <v>14.71</v>
      </c>
      <c r="G6" vm="36">
        <f ca="1"/>
        <v>45296</v>
      </c>
      <c r="H6" vm="40">
        <f ca="1"/>
        <v>135.61000000000001</v>
      </c>
      <c r="I6" vm="36">
        <f ca="1"/>
        <v>45296</v>
      </c>
      <c r="J6" vm="41">
        <f ca="1"/>
        <v>322.5</v>
      </c>
      <c r="K6" vm="36">
        <f ca="1"/>
        <v>45296</v>
      </c>
      <c r="L6" vm="42">
        <f ca="1"/>
        <v>12.1873</v>
      </c>
      <c r="M6" vm="36">
        <f ca="1"/>
        <v>45296</v>
      </c>
      <c r="N6" vm="43">
        <f ca="1"/>
        <v>209.81</v>
      </c>
      <c r="O6" vm="36">
        <f ca="1"/>
        <v>45296</v>
      </c>
      <c r="P6" vm="44">
        <f ca="1"/>
        <v>395.96</v>
      </c>
      <c r="R6" vm="36">
        <f ca="1"/>
        <v>45296</v>
      </c>
      <c r="S6" vm="45">
        <f ca="1"/>
        <v>172.02680000000001</v>
      </c>
      <c r="T6" vm="36">
        <f ca="1"/>
        <v>45296</v>
      </c>
      <c r="U6" vm="46">
        <f ca="1"/>
        <v>688.9</v>
      </c>
      <c r="X6" vm="36">
        <f ca="1"/>
        <v>45296</v>
      </c>
      <c r="Y6" vm="47">
        <f ca="1"/>
        <v>429.98</v>
      </c>
    </row>
    <row r="7" spans="1:25" x14ac:dyDescent="0.35">
      <c r="A7" vm="48">
        <f ca="1"/>
        <v>45299</v>
      </c>
      <c r="B7" vm="49">
        <f ca="1"/>
        <v>15.11</v>
      </c>
      <c r="C7" vm="48">
        <f ca="1"/>
        <v>45299</v>
      </c>
      <c r="D7" vm="50">
        <f ca="1"/>
        <v>71.06</v>
      </c>
      <c r="E7" vm="48">
        <f ca="1"/>
        <v>45299</v>
      </c>
      <c r="F7" vm="51">
        <f ca="1"/>
        <v>14.96</v>
      </c>
      <c r="G7" vm="48">
        <f ca="1"/>
        <v>45299</v>
      </c>
      <c r="H7" vm="52">
        <f ca="1"/>
        <v>136.46</v>
      </c>
      <c r="I7" vm="48">
        <f ca="1"/>
        <v>45299</v>
      </c>
      <c r="J7" vm="53">
        <f ca="1"/>
        <v>328.86</v>
      </c>
      <c r="K7" vm="48">
        <f ca="1"/>
        <v>45299</v>
      </c>
      <c r="L7" vm="54">
        <f ca="1"/>
        <v>12.719799999999999</v>
      </c>
      <c r="M7" vm="48">
        <f ca="1"/>
        <v>45299</v>
      </c>
      <c r="N7" vm="55">
        <f ca="1"/>
        <v>218.1</v>
      </c>
      <c r="O7" vm="48">
        <f ca="1"/>
        <v>45299</v>
      </c>
      <c r="P7" vm="56">
        <f ca="1"/>
        <v>397.98</v>
      </c>
      <c r="R7" vm="48">
        <f ca="1"/>
        <v>45299</v>
      </c>
      <c r="S7" vm="57">
        <f ca="1"/>
        <v>173.13980000000001</v>
      </c>
      <c r="T7" vm="48">
        <f ca="1"/>
        <v>45299</v>
      </c>
      <c r="U7" vm="58">
        <f ca="1"/>
        <v>691.3</v>
      </c>
      <c r="X7" vm="48">
        <f ca="1"/>
        <v>45299</v>
      </c>
      <c r="Y7" vm="59">
        <f ca="1"/>
        <v>436.13</v>
      </c>
    </row>
    <row r="8" spans="1:25" x14ac:dyDescent="0.35">
      <c r="A8" vm="60">
        <f ca="1"/>
        <v>45300</v>
      </c>
      <c r="B8" vm="61">
        <f ca="1"/>
        <v>15.29</v>
      </c>
      <c r="C8" vm="60">
        <f ca="1"/>
        <v>45300</v>
      </c>
      <c r="D8" vm="62">
        <f ca="1"/>
        <v>70.67</v>
      </c>
      <c r="E8" vm="60">
        <f ca="1"/>
        <v>45300</v>
      </c>
      <c r="F8" vm="63">
        <f ca="1"/>
        <v>14.64</v>
      </c>
      <c r="G8" vm="60">
        <f ca="1"/>
        <v>45300</v>
      </c>
      <c r="H8" vm="64">
        <f ca="1"/>
        <v>137.72</v>
      </c>
      <c r="I8" vm="60">
        <f ca="1"/>
        <v>45300</v>
      </c>
      <c r="J8" vm="65">
        <f ca="1"/>
        <v>330.56</v>
      </c>
      <c r="K8" vm="60">
        <f ca="1"/>
        <v>45300</v>
      </c>
      <c r="L8" vm="66">
        <f ca="1"/>
        <v>12.207100000000001</v>
      </c>
      <c r="M8" vm="60">
        <f ca="1"/>
        <v>45300</v>
      </c>
      <c r="N8" vm="67">
        <f ca="1"/>
        <v>226.26</v>
      </c>
      <c r="O8" vm="60">
        <f ca="1"/>
        <v>45300</v>
      </c>
      <c r="P8" vm="68">
        <f ca="1"/>
        <v>393.22</v>
      </c>
      <c r="R8" vm="60">
        <f ca="1"/>
        <v>45300</v>
      </c>
      <c r="S8" vm="69">
        <f ca="1"/>
        <v>172.8417</v>
      </c>
      <c r="T8" vm="60">
        <f ca="1"/>
        <v>45300</v>
      </c>
      <c r="U8" vm="70">
        <f ca="1"/>
        <v>680.7</v>
      </c>
      <c r="X8" vm="60">
        <f ca="1"/>
        <v>45300</v>
      </c>
      <c r="Y8" vm="71">
        <f ca="1"/>
        <v>435.07</v>
      </c>
    </row>
    <row r="9" spans="1:25" x14ac:dyDescent="0.35">
      <c r="A9" vm="72">
        <f ca="1"/>
        <v>45301</v>
      </c>
      <c r="B9" vm="73">
        <f ca="1"/>
        <v>15.09</v>
      </c>
      <c r="C9" vm="72">
        <f ca="1"/>
        <v>45301</v>
      </c>
      <c r="D9" vm="74">
        <f ca="1"/>
        <v>69.33</v>
      </c>
      <c r="E9" vm="72">
        <f ca="1"/>
        <v>45301</v>
      </c>
      <c r="F9" vm="75">
        <f ca="1"/>
        <v>14.63</v>
      </c>
      <c r="G9" vm="72">
        <f ca="1"/>
        <v>45301</v>
      </c>
      <c r="H9" vm="76">
        <f ca="1"/>
        <v>137.63</v>
      </c>
      <c r="I9" vm="72">
        <f ca="1"/>
        <v>45301</v>
      </c>
      <c r="J9" vm="77">
        <f ca="1"/>
        <v>364.45</v>
      </c>
      <c r="K9" vm="72">
        <f ca="1"/>
        <v>45301</v>
      </c>
      <c r="L9" vm="78">
        <f ca="1"/>
        <v>12.2958</v>
      </c>
      <c r="M9" vm="72">
        <f ca="1"/>
        <v>45301</v>
      </c>
      <c r="N9" vm="79">
        <f ca="1"/>
        <v>225.4</v>
      </c>
      <c r="O9" vm="72">
        <f ca="1"/>
        <v>45301</v>
      </c>
      <c r="P9" vm="80">
        <f ca="1"/>
        <v>393.71</v>
      </c>
      <c r="R9" vm="72">
        <f ca="1"/>
        <v>45301</v>
      </c>
      <c r="S9" vm="81">
        <f ca="1"/>
        <v>173.1001</v>
      </c>
      <c r="T9" vm="72">
        <f ca="1"/>
        <v>45301</v>
      </c>
      <c r="U9" vm="82">
        <f ca="1"/>
        <v>683</v>
      </c>
      <c r="X9" vm="72">
        <f ca="1"/>
        <v>45301</v>
      </c>
      <c r="Y9" vm="83">
        <f ca="1"/>
        <v>437.94</v>
      </c>
    </row>
    <row r="10" spans="1:25" x14ac:dyDescent="0.35">
      <c r="A10" vm="84">
        <f ca="1"/>
        <v>45302</v>
      </c>
      <c r="B10" vm="39">
        <f ca="1"/>
        <v>14.71</v>
      </c>
      <c r="C10" vm="84">
        <f ca="1"/>
        <v>45302</v>
      </c>
      <c r="D10" vm="85">
        <f ca="1"/>
        <v>69.47</v>
      </c>
      <c r="E10" vm="84">
        <f ca="1"/>
        <v>45302</v>
      </c>
      <c r="F10" vm="86">
        <f ca="1"/>
        <v>14.77</v>
      </c>
      <c r="G10" vm="84">
        <f ca="1"/>
        <v>45302</v>
      </c>
      <c r="H10" vm="87">
        <f ca="1"/>
        <v>137.74</v>
      </c>
      <c r="I10" vm="84">
        <f ca="1"/>
        <v>45302</v>
      </c>
      <c r="J10" vm="88">
        <f ca="1"/>
        <v>362.31</v>
      </c>
      <c r="K10" vm="84">
        <f ca="1"/>
        <v>45302</v>
      </c>
      <c r="L10" vm="89">
        <f ca="1"/>
        <v>12.4338</v>
      </c>
      <c r="M10" vm="84">
        <f ca="1"/>
        <v>45302</v>
      </c>
      <c r="N10" vm="90">
        <f ca="1"/>
        <v>228.52</v>
      </c>
      <c r="O10" vm="84">
        <f ca="1"/>
        <v>45302</v>
      </c>
      <c r="P10" vm="91">
        <f ca="1"/>
        <v>390.22</v>
      </c>
      <c r="R10" vm="84">
        <f ca="1"/>
        <v>45302</v>
      </c>
      <c r="S10" vm="92">
        <f ca="1"/>
        <v>173.41810000000001</v>
      </c>
      <c r="T10" vm="84">
        <f ca="1"/>
        <v>45302</v>
      </c>
      <c r="U10" vm="93">
        <f ca="1"/>
        <v>672.2</v>
      </c>
      <c r="X10" vm="84">
        <f ca="1"/>
        <v>45302</v>
      </c>
      <c r="Y10" vm="94">
        <f ca="1"/>
        <v>437.79</v>
      </c>
    </row>
    <row r="11" spans="1:25" x14ac:dyDescent="0.35">
      <c r="A11" vm="95">
        <f ca="1"/>
        <v>45303</v>
      </c>
      <c r="B11" vm="96">
        <f ca="1"/>
        <v>14.49</v>
      </c>
      <c r="C11" vm="95">
        <f ca="1"/>
        <v>45303</v>
      </c>
      <c r="D11" vm="97">
        <f ca="1"/>
        <v>69.56</v>
      </c>
      <c r="E11" vm="95">
        <f ca="1"/>
        <v>45303</v>
      </c>
      <c r="F11" vm="98">
        <f ca="1"/>
        <v>14.84</v>
      </c>
      <c r="G11" vm="95">
        <f ca="1"/>
        <v>45303</v>
      </c>
      <c r="H11" vm="99">
        <f ca="1"/>
        <v>137.91999999999999</v>
      </c>
      <c r="I11" vm="95">
        <f ca="1"/>
        <v>45303</v>
      </c>
      <c r="J11" vm="100">
        <f ca="1"/>
        <v>363.71</v>
      </c>
      <c r="K11" vm="95">
        <f ca="1"/>
        <v>45303</v>
      </c>
      <c r="L11" vm="101">
        <f ca="1"/>
        <v>12.3254</v>
      </c>
      <c r="M11" vm="95">
        <f ca="1"/>
        <v>45303</v>
      </c>
      <c r="N11" vm="102">
        <f ca="1"/>
        <v>230.77</v>
      </c>
      <c r="O11" vm="95">
        <f ca="1"/>
        <v>45303</v>
      </c>
      <c r="P11" vm="103">
        <f ca="1"/>
        <v>386.51</v>
      </c>
      <c r="R11" vm="95">
        <f ca="1"/>
        <v>45303</v>
      </c>
      <c r="S11" vm="104">
        <f ca="1"/>
        <v>177.31379999999999</v>
      </c>
      <c r="T11" vm="95">
        <f ca="1"/>
        <v>45303</v>
      </c>
      <c r="U11" vm="105">
        <f ca="1"/>
        <v>669.9</v>
      </c>
      <c r="X11" vm="95">
        <f ca="1"/>
        <v>45303</v>
      </c>
      <c r="Y11" vm="106">
        <f ca="1"/>
        <v>437.99</v>
      </c>
    </row>
    <row r="12" spans="1:25" x14ac:dyDescent="0.35">
      <c r="A12" vm="107">
        <f ca="1"/>
        <v>45307</v>
      </c>
      <c r="B12" vm="108">
        <f ca="1"/>
        <v>14.36</v>
      </c>
      <c r="C12" vm="107">
        <f ca="1"/>
        <v>45307</v>
      </c>
      <c r="D12" vm="109">
        <f ca="1"/>
        <v>69.099999999999994</v>
      </c>
      <c r="E12" vm="107">
        <f ca="1"/>
        <v>45307</v>
      </c>
      <c r="F12" vm="110">
        <f ca="1"/>
        <v>14.72</v>
      </c>
      <c r="G12" vm="107">
        <f ca="1"/>
        <v>45307</v>
      </c>
      <c r="H12" vm="111">
        <f ca="1"/>
        <v>137.15</v>
      </c>
      <c r="I12" vm="107">
        <f ca="1"/>
        <v>45307</v>
      </c>
      <c r="J12" vm="112">
        <f ca="1"/>
        <v>362.33</v>
      </c>
      <c r="K12" vm="107">
        <f ca="1"/>
        <v>45307</v>
      </c>
      <c r="L12" vm="113">
        <f ca="1"/>
        <v>12.631</v>
      </c>
      <c r="M12" vm="107">
        <f ca="1"/>
        <v>45307</v>
      </c>
      <c r="N12" vm="114">
        <f ca="1"/>
        <v>232.18</v>
      </c>
      <c r="O12" vm="107">
        <f ca="1"/>
        <v>45307</v>
      </c>
      <c r="P12" vm="115">
        <f ca="1"/>
        <v>385.35</v>
      </c>
      <c r="R12" vm="116">
        <f ca="1"/>
        <v>45306</v>
      </c>
      <c r="S12" vm="117">
        <f ca="1"/>
        <v>174.74979999999999</v>
      </c>
      <c r="T12" vm="116">
        <f ca="1"/>
        <v>45306</v>
      </c>
      <c r="U12" vm="118">
        <f ca="1"/>
        <v>669.2</v>
      </c>
      <c r="X12" vm="107">
        <f ca="1"/>
        <v>45307</v>
      </c>
      <c r="Y12" vm="119">
        <f ca="1"/>
        <v>436.5</v>
      </c>
    </row>
    <row r="13" spans="1:25" x14ac:dyDescent="0.35">
      <c r="A13" vm="120">
        <f ca="1"/>
        <v>45308</v>
      </c>
      <c r="B13" vm="121">
        <f ca="1"/>
        <v>14.58</v>
      </c>
      <c r="C13" vm="120">
        <f ca="1"/>
        <v>45308</v>
      </c>
      <c r="D13" vm="122">
        <f ca="1"/>
        <v>68.92</v>
      </c>
      <c r="E13" vm="120">
        <f ca="1"/>
        <v>45308</v>
      </c>
      <c r="F13" vm="123">
        <f ca="1"/>
        <v>15.1</v>
      </c>
      <c r="G13" vm="120">
        <f ca="1"/>
        <v>45308</v>
      </c>
      <c r="H13" vm="124">
        <f ca="1"/>
        <v>136.62</v>
      </c>
      <c r="I13" vm="120">
        <f ca="1"/>
        <v>45308</v>
      </c>
      <c r="J13" vm="125">
        <f ca="1"/>
        <v>358.88</v>
      </c>
      <c r="K13" vm="120">
        <f ca="1"/>
        <v>45308</v>
      </c>
      <c r="L13" vm="126">
        <f ca="1"/>
        <v>12.571899999999999</v>
      </c>
      <c r="M13" vm="120">
        <f ca="1"/>
        <v>45308</v>
      </c>
      <c r="N13" vm="127">
        <f ca="1"/>
        <v>225.33</v>
      </c>
      <c r="O13" vm="120">
        <f ca="1"/>
        <v>45308</v>
      </c>
      <c r="P13" vm="128">
        <f ca="1"/>
        <v>378.61</v>
      </c>
      <c r="R13" vm="107">
        <f ca="1"/>
        <v>45307</v>
      </c>
      <c r="S13" vm="129">
        <f ca="1"/>
        <v>175.30629999999999</v>
      </c>
      <c r="T13" vm="107">
        <f ca="1"/>
        <v>45307</v>
      </c>
      <c r="U13" vm="130">
        <f ca="1"/>
        <v>666.3</v>
      </c>
      <c r="X13" vm="120">
        <f ca="1"/>
        <v>45308</v>
      </c>
      <c r="Y13" vm="131">
        <f ca="1"/>
        <v>434.07</v>
      </c>
    </row>
    <row r="14" spans="1:25" x14ac:dyDescent="0.35">
      <c r="A14" vm="132">
        <f ca="1"/>
        <v>45309</v>
      </c>
      <c r="B14" vm="133">
        <f ca="1"/>
        <v>14.7</v>
      </c>
      <c r="C14" vm="132">
        <f ca="1"/>
        <v>45309</v>
      </c>
      <c r="D14" vm="134">
        <f ca="1"/>
        <v>68.739999999999995</v>
      </c>
      <c r="E14" vm="132">
        <f ca="1"/>
        <v>45309</v>
      </c>
      <c r="F14" vm="123">
        <f ca="1"/>
        <v>15.1</v>
      </c>
      <c r="G14" vm="132">
        <f ca="1"/>
        <v>45309</v>
      </c>
      <c r="H14" vm="135">
        <f ca="1"/>
        <v>138.03</v>
      </c>
      <c r="I14" vm="132">
        <f ca="1"/>
        <v>45309</v>
      </c>
      <c r="J14" vm="136">
        <f ca="1"/>
        <v>371.93</v>
      </c>
      <c r="K14" vm="132">
        <f ca="1"/>
        <v>45309</v>
      </c>
      <c r="L14" vm="137">
        <f ca="1"/>
        <v>12.5817</v>
      </c>
      <c r="M14" vm="132">
        <f ca="1"/>
        <v>45309</v>
      </c>
      <c r="N14" vm="138">
        <f ca="1"/>
        <v>227.91</v>
      </c>
      <c r="O14" vm="132">
        <f ca="1"/>
        <v>45309</v>
      </c>
      <c r="P14" vm="139">
        <f ca="1"/>
        <v>381.39</v>
      </c>
      <c r="R14" vm="120">
        <f ca="1"/>
        <v>45308</v>
      </c>
      <c r="S14" vm="140">
        <f ca="1"/>
        <v>174.233</v>
      </c>
      <c r="T14" vm="120">
        <f ca="1"/>
        <v>45308</v>
      </c>
      <c r="U14" vm="141">
        <f ca="1"/>
        <v>647.4</v>
      </c>
      <c r="X14" vm="132">
        <f ca="1"/>
        <v>45309</v>
      </c>
      <c r="Y14" vm="142">
        <f ca="1"/>
        <v>437.93</v>
      </c>
    </row>
    <row r="15" spans="1:25" x14ac:dyDescent="0.35">
      <c r="A15" vm="143">
        <f ca="1"/>
        <v>45310</v>
      </c>
      <c r="B15" vm="144">
        <f ca="1"/>
        <v>14.56</v>
      </c>
      <c r="C15" vm="143">
        <f ca="1"/>
        <v>45310</v>
      </c>
      <c r="D15" vm="145">
        <f ca="1"/>
        <v>68.19</v>
      </c>
      <c r="E15" vm="143">
        <f ca="1"/>
        <v>45310</v>
      </c>
      <c r="F15" vm="146">
        <f ca="1"/>
        <v>15.44</v>
      </c>
      <c r="G15" vm="143">
        <f ca="1"/>
        <v>45310</v>
      </c>
      <c r="H15" vm="64">
        <f ca="1"/>
        <v>137.72</v>
      </c>
      <c r="I15" vm="143">
        <f ca="1"/>
        <v>45310</v>
      </c>
      <c r="J15" vm="147">
        <f ca="1"/>
        <v>374.82</v>
      </c>
      <c r="K15" vm="143">
        <f ca="1"/>
        <v>45310</v>
      </c>
      <c r="L15" vm="148">
        <f ca="1"/>
        <v>12.423999999999999</v>
      </c>
      <c r="M15" vm="143">
        <f ca="1"/>
        <v>45310</v>
      </c>
      <c r="N15" vm="149">
        <f ca="1"/>
        <v>231.29</v>
      </c>
      <c r="O15" vm="143">
        <f ca="1"/>
        <v>45310</v>
      </c>
      <c r="P15" vm="150">
        <f ca="1"/>
        <v>382.72</v>
      </c>
      <c r="R15" vm="132">
        <f ca="1"/>
        <v>45309</v>
      </c>
      <c r="S15" vm="151">
        <f ca="1"/>
        <v>177.41319999999999</v>
      </c>
      <c r="T15" vm="132">
        <f ca="1"/>
        <v>45309</v>
      </c>
      <c r="U15" vm="152">
        <f ca="1"/>
        <v>663.4</v>
      </c>
      <c r="X15" vm="143">
        <f ca="1"/>
        <v>45310</v>
      </c>
      <c r="Y15" vm="153">
        <f ca="1"/>
        <v>443.29</v>
      </c>
    </row>
    <row r="16" spans="1:25" x14ac:dyDescent="0.35">
      <c r="A16" vm="154">
        <f ca="1"/>
        <v>45313</v>
      </c>
      <c r="B16" vm="155">
        <f ca="1"/>
        <v>15.15</v>
      </c>
      <c r="C16" vm="154">
        <f ca="1"/>
        <v>45313</v>
      </c>
      <c r="D16" vm="156">
        <f ca="1"/>
        <v>51.69</v>
      </c>
      <c r="E16" vm="154">
        <f ca="1"/>
        <v>45313</v>
      </c>
      <c r="F16" vm="157">
        <f ca="1"/>
        <v>15.37</v>
      </c>
      <c r="G16" vm="154">
        <f ca="1"/>
        <v>45313</v>
      </c>
      <c r="H16" vm="158">
        <f ca="1"/>
        <v>137.57</v>
      </c>
      <c r="I16" vm="154">
        <f ca="1"/>
        <v>45313</v>
      </c>
      <c r="J16" vm="159">
        <f ca="1"/>
        <v>375.81</v>
      </c>
      <c r="K16" vm="154">
        <f ca="1"/>
        <v>45313</v>
      </c>
      <c r="L16" vm="160">
        <f ca="1"/>
        <v>12.660600000000001</v>
      </c>
      <c r="M16" vm="154">
        <f ca="1"/>
        <v>45313</v>
      </c>
      <c r="N16" vm="161">
        <f ca="1"/>
        <v>240.85</v>
      </c>
      <c r="O16" vm="154">
        <f ca="1"/>
        <v>45313</v>
      </c>
      <c r="P16" vm="162">
        <f ca="1"/>
        <v>384.59</v>
      </c>
      <c r="R16" vm="143">
        <f ca="1"/>
        <v>45310</v>
      </c>
      <c r="S16" vm="163">
        <f ca="1"/>
        <v>176.39949999999999</v>
      </c>
      <c r="T16" vm="143">
        <f ca="1"/>
        <v>45310</v>
      </c>
      <c r="U16" vm="164">
        <f ca="1"/>
        <v>659.4</v>
      </c>
      <c r="X16" vm="154">
        <f ca="1"/>
        <v>45313</v>
      </c>
      <c r="Y16" vm="165">
        <f ca="1"/>
        <v>444.3</v>
      </c>
    </row>
    <row r="17" spans="1:25" x14ac:dyDescent="0.35">
      <c r="A17" vm="166">
        <f ca="1"/>
        <v>45314</v>
      </c>
      <c r="B17" vm="167">
        <f ca="1"/>
        <v>14.93</v>
      </c>
      <c r="C17" vm="166">
        <f ca="1"/>
        <v>45314</v>
      </c>
      <c r="D17" vm="168">
        <f ca="1"/>
        <v>52.31</v>
      </c>
      <c r="E17" vm="166">
        <f ca="1"/>
        <v>45314</v>
      </c>
      <c r="F17" vm="169">
        <f ca="1"/>
        <v>15.22</v>
      </c>
      <c r="G17" vm="166">
        <f ca="1"/>
        <v>45314</v>
      </c>
      <c r="H17" vm="170">
        <f ca="1"/>
        <v>139.16999999999999</v>
      </c>
      <c r="I17" vm="166">
        <f ca="1"/>
        <v>45314</v>
      </c>
      <c r="J17" vm="171">
        <f ca="1"/>
        <v>371.41</v>
      </c>
      <c r="K17" vm="166">
        <f ca="1"/>
        <v>45314</v>
      </c>
      <c r="L17" vm="172">
        <f ca="1"/>
        <v>12.552199999999999</v>
      </c>
      <c r="M17" vm="166">
        <f ca="1"/>
        <v>45314</v>
      </c>
      <c r="N17" vm="173">
        <f ca="1"/>
        <v>242.59</v>
      </c>
      <c r="O17" vm="166">
        <f ca="1"/>
        <v>45314</v>
      </c>
      <c r="P17" vm="174">
        <f ca="1"/>
        <v>387.46</v>
      </c>
      <c r="R17" vm="154">
        <f ca="1"/>
        <v>45313</v>
      </c>
      <c r="S17" vm="175">
        <f ca="1"/>
        <v>178.88399999999999</v>
      </c>
      <c r="T17" vm="154">
        <f ca="1"/>
        <v>45313</v>
      </c>
      <c r="U17" vm="176">
        <f ca="1"/>
        <v>662.9</v>
      </c>
      <c r="X17" vm="166">
        <f ca="1"/>
        <v>45314</v>
      </c>
      <c r="Y17" vm="177">
        <f ca="1"/>
        <v>445.62</v>
      </c>
    </row>
    <row r="18" spans="1:25" x14ac:dyDescent="0.35">
      <c r="A18" vm="178">
        <f ca="1"/>
        <v>45315</v>
      </c>
      <c r="B18" vm="4">
        <f ca="1"/>
        <v>14.6</v>
      </c>
      <c r="C18" vm="178">
        <f ca="1"/>
        <v>45315</v>
      </c>
      <c r="D18" vm="179">
        <f ca="1"/>
        <v>52.63</v>
      </c>
      <c r="E18" vm="178">
        <f ca="1"/>
        <v>45315</v>
      </c>
      <c r="F18" vm="180">
        <f ca="1"/>
        <v>15.56</v>
      </c>
      <c r="G18" vm="178">
        <f ca="1"/>
        <v>45315</v>
      </c>
      <c r="H18" vm="181">
        <f ca="1"/>
        <v>137.86000000000001</v>
      </c>
      <c r="I18" vm="178">
        <f ca="1"/>
        <v>45315</v>
      </c>
      <c r="J18" vm="182">
        <f ca="1"/>
        <v>370.07</v>
      </c>
      <c r="K18" vm="178">
        <f ca="1"/>
        <v>45315</v>
      </c>
      <c r="L18" vm="113">
        <f ca="1"/>
        <v>12.631</v>
      </c>
      <c r="M18" vm="178">
        <f ca="1"/>
        <v>45315</v>
      </c>
      <c r="N18" vm="183">
        <f ca="1"/>
        <v>241.38</v>
      </c>
      <c r="O18" vm="178">
        <f ca="1"/>
        <v>45315</v>
      </c>
      <c r="P18" vm="184">
        <f ca="1"/>
        <v>388.41</v>
      </c>
      <c r="R18" vm="166">
        <f ca="1"/>
        <v>45314</v>
      </c>
      <c r="S18" vm="185">
        <f ca="1"/>
        <v>178.566</v>
      </c>
      <c r="T18" vm="166">
        <f ca="1"/>
        <v>45314</v>
      </c>
      <c r="U18" vm="186">
        <f ca="1"/>
        <v>670.4</v>
      </c>
      <c r="X18" vm="178">
        <f ca="1"/>
        <v>45315</v>
      </c>
      <c r="Y18" vm="187">
        <f ca="1"/>
        <v>445.99</v>
      </c>
    </row>
    <row r="19" spans="1:25" x14ac:dyDescent="0.35">
      <c r="A19" vm="188">
        <f ca="1"/>
        <v>45316</v>
      </c>
      <c r="B19" vm="189">
        <f ca="1"/>
        <v>14.53</v>
      </c>
      <c r="C19" vm="188">
        <f ca="1"/>
        <v>45316</v>
      </c>
      <c r="D19" vm="190">
        <f ca="1"/>
        <v>51.38</v>
      </c>
      <c r="E19" vm="188">
        <f ca="1"/>
        <v>45316</v>
      </c>
      <c r="F19" vm="191">
        <f ca="1"/>
        <v>15.87</v>
      </c>
      <c r="G19" vm="188">
        <f ca="1"/>
        <v>45316</v>
      </c>
      <c r="H19" vm="192">
        <f ca="1"/>
        <v>138.94</v>
      </c>
      <c r="I19" vm="188">
        <f ca="1"/>
        <v>45316</v>
      </c>
      <c r="J19" vm="193">
        <f ca="1"/>
        <v>374.97</v>
      </c>
      <c r="K19" vm="188">
        <f ca="1"/>
        <v>45316</v>
      </c>
      <c r="L19" vm="194">
        <f ca="1"/>
        <v>12.9564</v>
      </c>
      <c r="M19" vm="188">
        <f ca="1"/>
        <v>45316</v>
      </c>
      <c r="N19" vm="195">
        <f ca="1"/>
        <v>238.3</v>
      </c>
      <c r="O19" vm="188">
        <f ca="1"/>
        <v>45316</v>
      </c>
      <c r="P19" vm="196">
        <f ca="1"/>
        <v>393.01</v>
      </c>
      <c r="R19" vm="178">
        <f ca="1"/>
        <v>45315</v>
      </c>
      <c r="S19" vm="197">
        <f ca="1"/>
        <v>181.36850000000001</v>
      </c>
      <c r="T19" vm="178">
        <f ca="1"/>
        <v>45315</v>
      </c>
      <c r="U19" vm="198">
        <f ca="1"/>
        <v>683.4</v>
      </c>
      <c r="X19" vm="188">
        <f ca="1"/>
        <v>45316</v>
      </c>
      <c r="Y19" vm="199">
        <f ca="1"/>
        <v>448.5</v>
      </c>
    </row>
    <row r="20" spans="1:25" x14ac:dyDescent="0.35">
      <c r="A20" vm="200">
        <f ca="1"/>
        <v>45317</v>
      </c>
      <c r="B20" vm="201">
        <f ca="1"/>
        <v>14.29</v>
      </c>
      <c r="C20" vm="200">
        <f ca="1"/>
        <v>45317</v>
      </c>
      <c r="D20" vm="202">
        <f ca="1"/>
        <v>52.05</v>
      </c>
      <c r="E20" vm="200">
        <f ca="1"/>
        <v>45317</v>
      </c>
      <c r="F20" vm="203">
        <f ca="1"/>
        <v>15.85</v>
      </c>
      <c r="G20" vm="200">
        <f ca="1"/>
        <v>45317</v>
      </c>
      <c r="H20" vm="204">
        <f ca="1"/>
        <v>139.41999999999999</v>
      </c>
      <c r="I20" vm="200">
        <f ca="1"/>
        <v>45317</v>
      </c>
      <c r="J20" vm="205">
        <f ca="1"/>
        <v>374.76</v>
      </c>
      <c r="K20" vm="200">
        <f ca="1"/>
        <v>45317</v>
      </c>
      <c r="L20" vm="206">
        <f ca="1"/>
        <v>13.133900000000001</v>
      </c>
      <c r="M20" vm="200">
        <f ca="1"/>
        <v>45317</v>
      </c>
      <c r="N20" vm="207">
        <f ca="1"/>
        <v>236.83</v>
      </c>
      <c r="O20" vm="200">
        <f ca="1"/>
        <v>45317</v>
      </c>
      <c r="P20" vm="208">
        <f ca="1"/>
        <v>393.62</v>
      </c>
      <c r="R20" vm="188">
        <f ca="1"/>
        <v>45316</v>
      </c>
      <c r="S20" vm="209">
        <f ca="1"/>
        <v>181.56729999999999</v>
      </c>
      <c r="T20" vm="188">
        <f ca="1"/>
        <v>45316</v>
      </c>
      <c r="U20" vm="210">
        <f ca="1"/>
        <v>685.3</v>
      </c>
      <c r="X20" vm="200">
        <f ca="1"/>
        <v>45317</v>
      </c>
      <c r="Y20" vm="211">
        <f ca="1"/>
        <v>448.23</v>
      </c>
    </row>
    <row r="21" spans="1:25" x14ac:dyDescent="0.35">
      <c r="A21" vm="212">
        <f ca="1"/>
        <v>45320</v>
      </c>
      <c r="B21" vm="213">
        <f ca="1"/>
        <v>14.45</v>
      </c>
      <c r="C21" vm="212">
        <f ca="1"/>
        <v>45320</v>
      </c>
      <c r="D21" vm="214">
        <f ca="1"/>
        <v>54.94</v>
      </c>
      <c r="E21" vm="212">
        <f ca="1"/>
        <v>45320</v>
      </c>
      <c r="F21" vm="215">
        <f ca="1"/>
        <v>15.96</v>
      </c>
      <c r="G21" vm="212">
        <f ca="1"/>
        <v>45320</v>
      </c>
      <c r="H21" vm="216">
        <f ca="1"/>
        <v>138.58000000000001</v>
      </c>
      <c r="I21" vm="212">
        <f ca="1"/>
        <v>45320</v>
      </c>
      <c r="J21" vm="217">
        <f ca="1"/>
        <v>379.16</v>
      </c>
      <c r="K21" vm="212">
        <f ca="1"/>
        <v>45320</v>
      </c>
      <c r="L21" vm="218">
        <f ca="1"/>
        <v>13.469200000000001</v>
      </c>
      <c r="M21" vm="212">
        <f ca="1"/>
        <v>45320</v>
      </c>
      <c r="N21" vm="219">
        <f ca="1"/>
        <v>245.05</v>
      </c>
      <c r="O21" vm="212">
        <f ca="1"/>
        <v>45320</v>
      </c>
      <c r="P21" vm="220">
        <f ca="1"/>
        <v>397.68</v>
      </c>
      <c r="R21" vm="200">
        <f ca="1"/>
        <v>45317</v>
      </c>
      <c r="S21" vm="221">
        <f ca="1"/>
        <v>181.9847</v>
      </c>
      <c r="T21" vm="200">
        <f ca="1"/>
        <v>45317</v>
      </c>
      <c r="U21" vm="222">
        <f ca="1"/>
        <v>773.1</v>
      </c>
      <c r="X21" vm="212">
        <f ca="1"/>
        <v>45320</v>
      </c>
      <c r="Y21" vm="223">
        <f ca="1"/>
        <v>451.49</v>
      </c>
    </row>
    <row r="22" spans="1:25" x14ac:dyDescent="0.35">
      <c r="A22" vm="224">
        <f ca="1"/>
        <v>45321</v>
      </c>
      <c r="B22" vm="86">
        <f ca="1"/>
        <v>14.77</v>
      </c>
      <c r="C22" vm="224">
        <f ca="1"/>
        <v>45321</v>
      </c>
      <c r="D22" vm="225">
        <f ca="1"/>
        <v>56</v>
      </c>
      <c r="E22" vm="224">
        <f ca="1"/>
        <v>45321</v>
      </c>
      <c r="F22" vm="226">
        <f ca="1"/>
        <v>15.8</v>
      </c>
      <c r="G22" vm="224">
        <f ca="1"/>
        <v>45321</v>
      </c>
      <c r="H22" vm="227">
        <f ca="1"/>
        <v>137.55000000000001</v>
      </c>
      <c r="I22" vm="224">
        <f ca="1"/>
        <v>45321</v>
      </c>
      <c r="J22" vm="228">
        <f ca="1"/>
        <v>377.29</v>
      </c>
      <c r="K22" vm="224">
        <f ca="1"/>
        <v>45321</v>
      </c>
      <c r="L22" vm="229">
        <f ca="1"/>
        <v>12.9762</v>
      </c>
      <c r="M22" vm="224">
        <f ca="1"/>
        <v>45321</v>
      </c>
      <c r="N22" vm="230">
        <f ca="1"/>
        <v>241.12</v>
      </c>
      <c r="O22" vm="224">
        <f ca="1"/>
        <v>45321</v>
      </c>
      <c r="P22" vm="231">
        <f ca="1"/>
        <v>396.93</v>
      </c>
      <c r="R22" vm="212">
        <f ca="1"/>
        <v>45320</v>
      </c>
      <c r="S22" vm="232">
        <f ca="1"/>
        <v>181.38839999999999</v>
      </c>
      <c r="T22" vm="212">
        <f ca="1"/>
        <v>45320</v>
      </c>
      <c r="U22" vm="233">
        <f ca="1"/>
        <v>776.3</v>
      </c>
      <c r="X22" vm="224">
        <f ca="1"/>
        <v>45321</v>
      </c>
      <c r="Y22" vm="234">
        <f ca="1"/>
        <v>451.17</v>
      </c>
    </row>
    <row r="23" spans="1:25" x14ac:dyDescent="0.35">
      <c r="A23" vm="235">
        <f ca="1"/>
        <v>45322</v>
      </c>
      <c r="B23" vm="236">
        <f ca="1"/>
        <v>14.4</v>
      </c>
      <c r="C23" vm="235">
        <f ca="1"/>
        <v>45322</v>
      </c>
      <c r="D23" vm="237">
        <f ca="1"/>
        <v>55.58</v>
      </c>
      <c r="E23" vm="235">
        <f ca="1"/>
        <v>45322</v>
      </c>
      <c r="F23" vm="238">
        <f ca="1"/>
        <v>15.54</v>
      </c>
      <c r="G23" vm="235">
        <f ca="1"/>
        <v>45322</v>
      </c>
      <c r="H23" vm="239">
        <f ca="1"/>
        <v>137.58000000000001</v>
      </c>
      <c r="I23" vm="235">
        <f ca="1"/>
        <v>45322</v>
      </c>
      <c r="J23" vm="240">
        <f ca="1"/>
        <v>378.22</v>
      </c>
      <c r="K23" vm="235">
        <f ca="1"/>
        <v>45322</v>
      </c>
      <c r="L23" vm="241">
        <f ca="1"/>
        <v>12.690200000000001</v>
      </c>
      <c r="M23" vm="235">
        <f ca="1"/>
        <v>45322</v>
      </c>
      <c r="N23" vm="242">
        <f ca="1"/>
        <v>235.67</v>
      </c>
      <c r="O23" vm="235">
        <f ca="1"/>
        <v>45322</v>
      </c>
      <c r="P23" vm="243">
        <f ca="1"/>
        <v>393.58</v>
      </c>
      <c r="R23" vm="224">
        <f ca="1"/>
        <v>45321</v>
      </c>
      <c r="S23" vm="244">
        <f ca="1"/>
        <v>183.3561</v>
      </c>
      <c r="T23" vm="224">
        <f ca="1"/>
        <v>45321</v>
      </c>
      <c r="U23" vm="245">
        <f ca="1"/>
        <v>782</v>
      </c>
      <c r="X23" vm="235">
        <f ca="1"/>
        <v>45322</v>
      </c>
      <c r="Y23" vm="246">
        <f ca="1"/>
        <v>443.82</v>
      </c>
    </row>
    <row r="24" spans="1:25" x14ac:dyDescent="0.35">
      <c r="A24" vm="247">
        <f ca="1"/>
        <v>45323</v>
      </c>
      <c r="B24" vm="248">
        <f ca="1"/>
        <v>14.43</v>
      </c>
      <c r="C24" vm="247">
        <f ca="1"/>
        <v>45323</v>
      </c>
      <c r="D24" vm="249">
        <f ca="1"/>
        <v>56.76</v>
      </c>
      <c r="E24" vm="247">
        <f ca="1"/>
        <v>45323</v>
      </c>
      <c r="F24" vm="250">
        <f ca="1"/>
        <v>15.57</v>
      </c>
      <c r="G24" vm="247">
        <f ca="1"/>
        <v>45323</v>
      </c>
      <c r="H24" vm="99">
        <f ca="1"/>
        <v>137.91999999999999</v>
      </c>
      <c r="I24" vm="247">
        <f ca="1"/>
        <v>45323</v>
      </c>
      <c r="J24" vm="251">
        <f ca="1"/>
        <v>383.83</v>
      </c>
      <c r="K24" vm="247">
        <f ca="1"/>
        <v>45323</v>
      </c>
      <c r="L24" vm="252">
        <f ca="1"/>
        <v>13.193099999999999</v>
      </c>
      <c r="M24" vm="247">
        <f ca="1"/>
        <v>45323</v>
      </c>
      <c r="N24" vm="253">
        <f ca="1"/>
        <v>238.06</v>
      </c>
      <c r="O24" vm="247">
        <f ca="1"/>
        <v>45323</v>
      </c>
      <c r="P24" vm="254">
        <f ca="1"/>
        <v>393.68</v>
      </c>
      <c r="R24" vm="235">
        <f ca="1"/>
        <v>45322</v>
      </c>
      <c r="S24" vm="255">
        <f ca="1"/>
        <v>181.76599999999999</v>
      </c>
      <c r="T24" vm="235">
        <f ca="1"/>
        <v>45322</v>
      </c>
      <c r="U24" vm="256">
        <f ca="1"/>
        <v>773.6</v>
      </c>
      <c r="X24" vm="247">
        <f ca="1"/>
        <v>45323</v>
      </c>
      <c r="Y24" vm="257">
        <f ca="1"/>
        <v>449.66</v>
      </c>
    </row>
    <row r="25" spans="1:25" x14ac:dyDescent="0.35">
      <c r="A25" vm="258">
        <f ca="1"/>
        <v>45324</v>
      </c>
      <c r="B25" vm="259">
        <f ca="1"/>
        <v>13.62</v>
      </c>
      <c r="C25" vm="258">
        <f ca="1"/>
        <v>45324</v>
      </c>
      <c r="D25" vm="260">
        <f ca="1"/>
        <v>55.69</v>
      </c>
      <c r="E25" vm="258">
        <f ca="1"/>
        <v>45324</v>
      </c>
      <c r="F25" vm="261">
        <f ca="1"/>
        <v>15.9</v>
      </c>
      <c r="G25" vm="258">
        <f ca="1"/>
        <v>45324</v>
      </c>
      <c r="H25" vm="262">
        <f ca="1"/>
        <v>136.63999999999999</v>
      </c>
      <c r="I25" vm="258">
        <f ca="1"/>
        <v>45324</v>
      </c>
      <c r="J25" vm="263">
        <f ca="1"/>
        <v>383.77</v>
      </c>
      <c r="K25" vm="258">
        <f ca="1"/>
        <v>45324</v>
      </c>
      <c r="L25" vm="264">
        <f ca="1"/>
        <v>13.291700000000001</v>
      </c>
      <c r="M25" vm="258">
        <f ca="1"/>
        <v>45324</v>
      </c>
      <c r="N25" vm="265">
        <f ca="1"/>
        <v>244</v>
      </c>
      <c r="O25" vm="258">
        <f ca="1"/>
        <v>45324</v>
      </c>
      <c r="P25" vm="266">
        <f ca="1"/>
        <v>392.6</v>
      </c>
      <c r="R25" vm="247">
        <f ca="1"/>
        <v>45323</v>
      </c>
      <c r="S25" vm="267">
        <f ca="1"/>
        <v>184.5487</v>
      </c>
      <c r="T25" vm="247">
        <f ca="1"/>
        <v>45323</v>
      </c>
      <c r="U25" vm="268">
        <f ca="1"/>
        <v>770.6</v>
      </c>
      <c r="X25" vm="258">
        <f ca="1"/>
        <v>45324</v>
      </c>
      <c r="Y25" vm="269">
        <f ca="1"/>
        <v>454.28</v>
      </c>
    </row>
    <row r="26" spans="1:25" x14ac:dyDescent="0.35">
      <c r="A26" vm="270">
        <f ca="1"/>
        <v>45327</v>
      </c>
      <c r="B26" vm="271">
        <f ca="1"/>
        <v>13.39</v>
      </c>
      <c r="C26" vm="270">
        <f ca="1"/>
        <v>45327</v>
      </c>
      <c r="D26" vm="272">
        <f ca="1"/>
        <v>52.96</v>
      </c>
      <c r="E26" vm="270">
        <f ca="1"/>
        <v>45327</v>
      </c>
      <c r="F26" vm="273">
        <f ca="1"/>
        <v>15.72</v>
      </c>
      <c r="G26" vm="270">
        <f ca="1"/>
        <v>45327</v>
      </c>
      <c r="H26" vm="274">
        <f ca="1"/>
        <v>134.94</v>
      </c>
      <c r="I26" vm="270">
        <f ca="1"/>
        <v>45327</v>
      </c>
      <c r="J26" vm="275">
        <f ca="1"/>
        <v>383.94</v>
      </c>
      <c r="K26" vm="270">
        <f ca="1"/>
        <v>45327</v>
      </c>
      <c r="L26" vm="276">
        <f ca="1"/>
        <v>12.995900000000001</v>
      </c>
      <c r="M26" vm="270">
        <f ca="1"/>
        <v>45327</v>
      </c>
      <c r="N26" vm="277">
        <f ca="1"/>
        <v>232.05</v>
      </c>
      <c r="O26" vm="270">
        <f ca="1"/>
        <v>45327</v>
      </c>
      <c r="P26" vm="278">
        <f ca="1"/>
        <v>386.03</v>
      </c>
      <c r="R26" vm="258">
        <f ca="1"/>
        <v>45324</v>
      </c>
      <c r="S26" vm="279">
        <f ca="1"/>
        <v>187.5301</v>
      </c>
      <c r="T26" vm="258">
        <f ca="1"/>
        <v>45324</v>
      </c>
      <c r="U26" vm="280">
        <f ca="1"/>
        <v>778.1</v>
      </c>
      <c r="X26" vm="270">
        <f ca="1"/>
        <v>45327</v>
      </c>
      <c r="Y26" vm="281">
        <f ca="1"/>
        <v>452.62</v>
      </c>
    </row>
    <row r="27" spans="1:25" x14ac:dyDescent="0.35">
      <c r="A27" vm="282">
        <f ca="1"/>
        <v>45328</v>
      </c>
      <c r="B27" vm="283">
        <f ca="1"/>
        <v>13.75</v>
      </c>
      <c r="C27" vm="282">
        <f ca="1"/>
        <v>45328</v>
      </c>
      <c r="D27" vm="284">
        <f ca="1"/>
        <v>53.37</v>
      </c>
      <c r="E27" vm="282">
        <f ca="1"/>
        <v>45328</v>
      </c>
      <c r="F27" vm="285">
        <f ca="1"/>
        <v>15.78</v>
      </c>
      <c r="G27" vm="282">
        <f ca="1"/>
        <v>45328</v>
      </c>
      <c r="H27" vm="286">
        <f ca="1"/>
        <v>135.26</v>
      </c>
      <c r="I27" vm="282">
        <f ca="1"/>
        <v>45328</v>
      </c>
      <c r="J27" vm="287">
        <f ca="1"/>
        <v>389.69</v>
      </c>
      <c r="K27" vm="282">
        <f ca="1"/>
        <v>45328</v>
      </c>
      <c r="L27" vm="288">
        <f ca="1"/>
        <v>13.2029</v>
      </c>
      <c r="M27" vm="282">
        <f ca="1"/>
        <v>45328</v>
      </c>
      <c r="N27" vm="289">
        <f ca="1"/>
        <v>234.73</v>
      </c>
      <c r="O27" vm="282">
        <f ca="1"/>
        <v>45328</v>
      </c>
      <c r="P27" vm="290">
        <f ca="1"/>
        <v>388.9</v>
      </c>
      <c r="R27" vm="270">
        <f ca="1"/>
        <v>45327</v>
      </c>
      <c r="S27" vm="291">
        <f ca="1"/>
        <v>186.83439999999999</v>
      </c>
      <c r="T27" vm="270">
        <f ca="1"/>
        <v>45327</v>
      </c>
      <c r="U27" vm="292">
        <f ca="1"/>
        <v>780.7</v>
      </c>
      <c r="X27" vm="282">
        <f ca="1"/>
        <v>45328</v>
      </c>
      <c r="Y27" vm="293">
        <f ca="1"/>
        <v>454.03</v>
      </c>
    </row>
    <row r="28" spans="1:25" x14ac:dyDescent="0.35">
      <c r="A28" vm="294">
        <f ca="1"/>
        <v>45329</v>
      </c>
      <c r="B28" vm="295">
        <f ca="1"/>
        <v>13.35</v>
      </c>
      <c r="C28" vm="294">
        <f ca="1"/>
        <v>45329</v>
      </c>
      <c r="D28" vm="296">
        <f ca="1"/>
        <v>52.88</v>
      </c>
      <c r="E28" vm="294">
        <f ca="1"/>
        <v>45329</v>
      </c>
      <c r="F28" vm="297">
        <f ca="1"/>
        <v>16.14</v>
      </c>
      <c r="G28" vm="294">
        <f ca="1"/>
        <v>45329</v>
      </c>
      <c r="H28" vm="298">
        <f ca="1"/>
        <v>136.75</v>
      </c>
      <c r="I28" vm="294">
        <f ca="1"/>
        <v>45329</v>
      </c>
      <c r="J28" vm="299">
        <f ca="1"/>
        <v>391.375</v>
      </c>
      <c r="K28" vm="294">
        <f ca="1"/>
        <v>45329</v>
      </c>
      <c r="L28" vm="300">
        <f ca="1"/>
        <v>13.025499999999999</v>
      </c>
      <c r="M28" vm="294">
        <f ca="1"/>
        <v>45329</v>
      </c>
      <c r="N28" vm="301">
        <f ca="1"/>
        <v>244.66</v>
      </c>
      <c r="O28" vm="294">
        <f ca="1"/>
        <v>45329</v>
      </c>
      <c r="P28" vm="302">
        <f ca="1"/>
        <v>385.95</v>
      </c>
      <c r="R28" vm="282">
        <f ca="1"/>
        <v>45328</v>
      </c>
      <c r="S28" vm="303">
        <f ca="1"/>
        <v>192.00219999999999</v>
      </c>
      <c r="T28" vm="282">
        <f ca="1"/>
        <v>45328</v>
      </c>
      <c r="U28" vm="304">
        <f ca="1"/>
        <v>779.5</v>
      </c>
      <c r="X28" vm="294">
        <f ca="1"/>
        <v>45329</v>
      </c>
      <c r="Y28" vm="305">
        <f ca="1"/>
        <v>457.76</v>
      </c>
    </row>
    <row r="29" spans="1:25" x14ac:dyDescent="0.35">
      <c r="A29" vm="306">
        <f ca="1"/>
        <v>45330</v>
      </c>
      <c r="B29" vm="307">
        <f ca="1"/>
        <v>13.37</v>
      </c>
      <c r="C29" vm="306">
        <f ca="1"/>
        <v>45330</v>
      </c>
      <c r="D29" vm="308">
        <f ca="1"/>
        <v>52.7</v>
      </c>
      <c r="E29" vm="306">
        <f ca="1"/>
        <v>45330</v>
      </c>
      <c r="F29" vm="309">
        <f ca="1"/>
        <v>16.39</v>
      </c>
      <c r="G29" vm="306">
        <f ca="1"/>
        <v>45330</v>
      </c>
      <c r="H29" vm="310">
        <f ca="1"/>
        <v>138.85</v>
      </c>
      <c r="I29" vm="306">
        <f ca="1"/>
        <v>45330</v>
      </c>
      <c r="J29" vm="311">
        <f ca="1"/>
        <v>386.94</v>
      </c>
      <c r="K29" vm="306">
        <f ca="1"/>
        <v>45330</v>
      </c>
      <c r="L29" vm="312">
        <f ca="1"/>
        <v>13.045199999999999</v>
      </c>
      <c r="M29" vm="306">
        <f ca="1"/>
        <v>45330</v>
      </c>
      <c r="N29" vm="313">
        <f ca="1"/>
        <v>249.41</v>
      </c>
      <c r="O29" vm="306">
        <f ca="1"/>
        <v>45330</v>
      </c>
      <c r="P29" vm="314">
        <f ca="1"/>
        <v>385.83</v>
      </c>
      <c r="R29" vm="294">
        <f ca="1"/>
        <v>45329</v>
      </c>
      <c r="S29" vm="315">
        <f ca="1"/>
        <v>191.10769999999999</v>
      </c>
      <c r="T29" vm="294">
        <f ca="1"/>
        <v>45329</v>
      </c>
      <c r="U29" vm="316">
        <f ca="1"/>
        <v>784.1</v>
      </c>
      <c r="X29" vm="306">
        <f ca="1"/>
        <v>45330</v>
      </c>
      <c r="Y29" vm="317">
        <f ca="1"/>
        <v>458.07</v>
      </c>
    </row>
    <row r="30" spans="1:25" x14ac:dyDescent="0.35">
      <c r="A30" vm="318">
        <f ca="1"/>
        <v>45331</v>
      </c>
      <c r="B30" vm="319">
        <f ca="1"/>
        <v>13.64</v>
      </c>
      <c r="C30" vm="318">
        <f ca="1"/>
        <v>45331</v>
      </c>
      <c r="D30" vm="320">
        <f ca="1"/>
        <v>53.05</v>
      </c>
      <c r="E30" vm="318">
        <f ca="1"/>
        <v>45331</v>
      </c>
      <c r="F30" vm="321">
        <f ca="1"/>
        <v>17.47</v>
      </c>
      <c r="G30" vm="318">
        <f ca="1"/>
        <v>45331</v>
      </c>
      <c r="H30" vm="322">
        <f ca="1"/>
        <v>140.61000000000001</v>
      </c>
      <c r="I30" vm="318">
        <f ca="1"/>
        <v>45331</v>
      </c>
      <c r="J30" vm="323">
        <f ca="1"/>
        <v>388.22</v>
      </c>
      <c r="K30" vm="318">
        <f ca="1"/>
        <v>45331</v>
      </c>
      <c r="L30" vm="324">
        <f ca="1"/>
        <v>13.1142</v>
      </c>
      <c r="M30" vm="318">
        <f ca="1"/>
        <v>45331</v>
      </c>
      <c r="N30" vm="325">
        <f ca="1"/>
        <v>254.93</v>
      </c>
      <c r="O30" vm="318">
        <f ca="1"/>
        <v>45331</v>
      </c>
      <c r="P30" vm="326">
        <f ca="1"/>
        <v>381.29</v>
      </c>
      <c r="R30" vm="306">
        <f ca="1"/>
        <v>45330</v>
      </c>
      <c r="S30" vm="327">
        <f ca="1"/>
        <v>194.9041</v>
      </c>
      <c r="T30" vm="306">
        <f ca="1"/>
        <v>45330</v>
      </c>
      <c r="U30" vm="328">
        <f ca="1"/>
        <v>804.5</v>
      </c>
      <c r="X30" vm="318">
        <f ca="1"/>
        <v>45331</v>
      </c>
      <c r="Y30" vm="329">
        <f ca="1"/>
        <v>460.67</v>
      </c>
    </row>
    <row r="31" spans="1:25" x14ac:dyDescent="0.35">
      <c r="A31" vm="330">
        <f ca="1"/>
        <v>45334</v>
      </c>
      <c r="B31" vm="319">
        <f ca="1"/>
        <v>13.64</v>
      </c>
      <c r="C31" vm="330">
        <f ca="1"/>
        <v>45334</v>
      </c>
      <c r="D31" vm="331">
        <f ca="1"/>
        <v>53.74</v>
      </c>
      <c r="E31" vm="330">
        <f ca="1"/>
        <v>45334</v>
      </c>
      <c r="F31" vm="332">
        <f ca="1"/>
        <v>17.690000000000001</v>
      </c>
      <c r="G31" vm="330">
        <f ca="1"/>
        <v>45334</v>
      </c>
      <c r="H31" vm="227">
        <f ca="1"/>
        <v>137.55000000000001</v>
      </c>
      <c r="I31" vm="330">
        <f ca="1"/>
        <v>45334</v>
      </c>
      <c r="J31" vm="333">
        <f ca="1"/>
        <v>382.13</v>
      </c>
      <c r="K31" vm="330">
        <f ca="1"/>
        <v>45334</v>
      </c>
      <c r="L31" vm="334">
        <f ca="1"/>
        <v>12.986000000000001</v>
      </c>
      <c r="M31" vm="330">
        <f ca="1"/>
        <v>45334</v>
      </c>
      <c r="N31" vm="335">
        <f ca="1"/>
        <v>253.86</v>
      </c>
      <c r="O31" vm="330">
        <f ca="1"/>
        <v>45334</v>
      </c>
      <c r="P31" vm="336">
        <f ca="1"/>
        <v>389.39</v>
      </c>
      <c r="R31" vm="318">
        <f ca="1"/>
        <v>45331</v>
      </c>
      <c r="S31" vm="337">
        <f ca="1"/>
        <v>194.745</v>
      </c>
      <c r="T31" vm="318">
        <f ca="1"/>
        <v>45331</v>
      </c>
      <c r="U31" vm="338">
        <f ca="1"/>
        <v>807.5</v>
      </c>
      <c r="X31" vm="330">
        <f ca="1"/>
        <v>45334</v>
      </c>
      <c r="Y31" vm="339">
        <f ca="1"/>
        <v>460.46</v>
      </c>
    </row>
    <row r="32" spans="1:25" x14ac:dyDescent="0.35">
      <c r="A32" vm="340">
        <f ca="1"/>
        <v>45335</v>
      </c>
      <c r="B32" vm="341">
        <f ca="1"/>
        <v>13.18</v>
      </c>
      <c r="C32" vm="340">
        <f ca="1"/>
        <v>45335</v>
      </c>
      <c r="D32" vm="342">
        <f ca="1"/>
        <v>52.47</v>
      </c>
      <c r="E32" vm="340">
        <f ca="1"/>
        <v>45335</v>
      </c>
      <c r="F32" vm="343">
        <f ca="1"/>
        <v>17.36</v>
      </c>
      <c r="G32" vm="340">
        <f ca="1"/>
        <v>45335</v>
      </c>
      <c r="H32" vm="344">
        <f ca="1"/>
        <v>139</v>
      </c>
      <c r="I32" vm="340">
        <f ca="1"/>
        <v>45335</v>
      </c>
      <c r="J32" vm="345">
        <f ca="1"/>
        <v>378.89</v>
      </c>
      <c r="K32" vm="340">
        <f ca="1"/>
        <v>45335</v>
      </c>
      <c r="L32" vm="346">
        <f ca="1"/>
        <v>12.709899999999999</v>
      </c>
      <c r="M32" vm="340">
        <f ca="1"/>
        <v>45335</v>
      </c>
      <c r="N32" vm="347">
        <f ca="1"/>
        <v>242.8</v>
      </c>
      <c r="O32" vm="340">
        <f ca="1"/>
        <v>45335</v>
      </c>
      <c r="P32" vm="348">
        <f ca="1"/>
        <v>379.27</v>
      </c>
      <c r="R32" vm="330">
        <f ca="1"/>
        <v>45334</v>
      </c>
      <c r="S32" vm="349">
        <f ca="1"/>
        <v>193.87049999999999</v>
      </c>
      <c r="T32" vm="330">
        <f ca="1"/>
        <v>45334</v>
      </c>
      <c r="U32" vm="350">
        <f ca="1"/>
        <v>821.9</v>
      </c>
      <c r="X32" vm="340">
        <f ca="1"/>
        <v>45335</v>
      </c>
      <c r="Y32" vm="351">
        <f ca="1"/>
        <v>453.97</v>
      </c>
    </row>
    <row r="33" spans="1:25" x14ac:dyDescent="0.35">
      <c r="A33" vm="352">
        <f ca="1"/>
        <v>45336</v>
      </c>
      <c r="B33" vm="353">
        <f ca="1"/>
        <v>13.48</v>
      </c>
      <c r="C33" vm="352">
        <f ca="1"/>
        <v>45336</v>
      </c>
      <c r="D33" vm="354">
        <f ca="1"/>
        <v>53.27</v>
      </c>
      <c r="E33" vm="352">
        <f ca="1"/>
        <v>45336</v>
      </c>
      <c r="F33" vm="355">
        <f ca="1"/>
        <v>18.03</v>
      </c>
      <c r="G33" vm="352">
        <f ca="1"/>
        <v>45336</v>
      </c>
      <c r="H33" vm="356">
        <f ca="1"/>
        <v>143.08000000000001</v>
      </c>
      <c r="I33" vm="352">
        <f ca="1"/>
        <v>45336</v>
      </c>
      <c r="J33" vm="357">
        <f ca="1"/>
        <v>381.76</v>
      </c>
      <c r="K33" vm="352">
        <f ca="1"/>
        <v>45336</v>
      </c>
      <c r="L33" vm="358">
        <f ca="1"/>
        <v>13.0649</v>
      </c>
      <c r="M33" vm="352">
        <f ca="1"/>
        <v>45336</v>
      </c>
      <c r="N33" vm="359">
        <f ca="1"/>
        <v>253.27</v>
      </c>
      <c r="O33" vm="352">
        <f ca="1"/>
        <v>45336</v>
      </c>
      <c r="P33" vm="360">
        <f ca="1"/>
        <v>384.78</v>
      </c>
      <c r="R33" vm="340">
        <f ca="1"/>
        <v>45335</v>
      </c>
      <c r="S33" vm="361">
        <f ca="1"/>
        <v>190.63069999999999</v>
      </c>
      <c r="T33" vm="340">
        <f ca="1"/>
        <v>45335</v>
      </c>
      <c r="U33" vm="362">
        <f ca="1"/>
        <v>800.8</v>
      </c>
      <c r="X33" vm="352">
        <f ca="1"/>
        <v>45336</v>
      </c>
      <c r="Y33" vm="363">
        <f ca="1"/>
        <v>458.29</v>
      </c>
    </row>
    <row r="34" spans="1:25" x14ac:dyDescent="0.35">
      <c r="A34" vm="364">
        <f ca="1"/>
        <v>45337</v>
      </c>
      <c r="B34" vm="365">
        <f ca="1"/>
        <v>13.89</v>
      </c>
      <c r="C34" vm="364">
        <f ca="1"/>
        <v>45337</v>
      </c>
      <c r="D34" vm="366">
        <f ca="1"/>
        <v>54.31</v>
      </c>
      <c r="E34" vm="364">
        <f ca="1"/>
        <v>45337</v>
      </c>
      <c r="F34" vm="367">
        <f ca="1"/>
        <v>18.02</v>
      </c>
      <c r="G34" vm="364">
        <f ca="1"/>
        <v>45337</v>
      </c>
      <c r="H34" vm="368">
        <f ca="1"/>
        <v>144.05000000000001</v>
      </c>
      <c r="I34" vm="364">
        <f ca="1"/>
        <v>45337</v>
      </c>
      <c r="J34" vm="369">
        <f ca="1"/>
        <v>380.17</v>
      </c>
      <c r="K34" vm="364">
        <f ca="1"/>
        <v>45337</v>
      </c>
      <c r="L34" vm="370">
        <f ca="1"/>
        <v>13.1241</v>
      </c>
      <c r="M34" vm="364">
        <f ca="1"/>
        <v>45337</v>
      </c>
      <c r="N34" vm="371">
        <f ca="1"/>
        <v>253.16</v>
      </c>
      <c r="O34" vm="364">
        <f ca="1"/>
        <v>45337</v>
      </c>
      <c r="P34" vm="372">
        <f ca="1"/>
        <v>364.66</v>
      </c>
      <c r="R34" vm="352">
        <f ca="1"/>
        <v>45336</v>
      </c>
      <c r="S34" vm="373">
        <f ca="1"/>
        <v>194.1885</v>
      </c>
      <c r="T34" vm="352">
        <f ca="1"/>
        <v>45336</v>
      </c>
      <c r="U34" vm="374">
        <f ca="1"/>
        <v>802.6</v>
      </c>
      <c r="X34" vm="364">
        <f ca="1"/>
        <v>45337</v>
      </c>
      <c r="Y34" vm="375">
        <f ca="1"/>
        <v>461.39</v>
      </c>
    </row>
    <row r="35" spans="1:25" x14ac:dyDescent="0.35">
      <c r="A35" vm="376">
        <f ca="1"/>
        <v>45338</v>
      </c>
      <c r="B35" vm="377">
        <f ca="1"/>
        <v>14</v>
      </c>
      <c r="C35" vm="376">
        <f ca="1"/>
        <v>45338</v>
      </c>
      <c r="D35" vm="378">
        <f ca="1"/>
        <v>53.65</v>
      </c>
      <c r="E35" vm="376">
        <f ca="1"/>
        <v>45338</v>
      </c>
      <c r="F35" vm="379">
        <f ca="1"/>
        <v>17.78</v>
      </c>
      <c r="G35" vm="376">
        <f ca="1"/>
        <v>45338</v>
      </c>
      <c r="H35" vm="380">
        <f ca="1"/>
        <v>142.28</v>
      </c>
      <c r="I35" vm="376">
        <f ca="1"/>
        <v>45338</v>
      </c>
      <c r="J35" vm="381">
        <f ca="1"/>
        <v>378.63</v>
      </c>
      <c r="K35" vm="376">
        <f ca="1"/>
        <v>45338</v>
      </c>
      <c r="L35" vm="382">
        <f ca="1"/>
        <v>12.7395</v>
      </c>
      <c r="M35" vm="376">
        <f ca="1"/>
        <v>45338</v>
      </c>
      <c r="N35" vm="383">
        <f ca="1"/>
        <v>252.75</v>
      </c>
      <c r="O35" vm="376">
        <f ca="1"/>
        <v>45338</v>
      </c>
      <c r="P35" vm="384">
        <f ca="1"/>
        <v>360.68</v>
      </c>
      <c r="R35" vm="364">
        <f ca="1"/>
        <v>45337</v>
      </c>
      <c r="S35" vm="385">
        <f ca="1"/>
        <v>197.0308</v>
      </c>
      <c r="T35" vm="364">
        <f ca="1"/>
        <v>45337</v>
      </c>
      <c r="U35" vm="386">
        <f ca="1"/>
        <v>815.6</v>
      </c>
      <c r="X35" vm="376">
        <f ca="1"/>
        <v>45338</v>
      </c>
      <c r="Y35" vm="387">
        <f ca="1"/>
        <v>459.03</v>
      </c>
    </row>
    <row r="36" spans="1:25" x14ac:dyDescent="0.35">
      <c r="A36" vm="388">
        <f ca="1"/>
        <v>45342</v>
      </c>
      <c r="B36" vm="389">
        <f ca="1"/>
        <v>13.79</v>
      </c>
      <c r="C36" vm="388">
        <f ca="1"/>
        <v>45342</v>
      </c>
      <c r="D36" vm="390">
        <f ca="1"/>
        <v>53.4</v>
      </c>
      <c r="E36" vm="388">
        <f ca="1"/>
        <v>45342</v>
      </c>
      <c r="F36" vm="391">
        <f ca="1"/>
        <v>17.79</v>
      </c>
      <c r="G36" vm="388">
        <f ca="1"/>
        <v>45342</v>
      </c>
      <c r="H36" vm="392">
        <f ca="1"/>
        <v>141.04</v>
      </c>
      <c r="I36" vm="388">
        <f ca="1"/>
        <v>45342</v>
      </c>
      <c r="J36" vm="393">
        <f ca="1"/>
        <v>377.64</v>
      </c>
      <c r="K36" vm="388">
        <f ca="1"/>
        <v>45342</v>
      </c>
      <c r="L36" vm="113">
        <f ca="1"/>
        <v>12.631</v>
      </c>
      <c r="M36" vm="388">
        <f ca="1"/>
        <v>45342</v>
      </c>
      <c r="N36" vm="394">
        <f ca="1"/>
        <v>249.04</v>
      </c>
      <c r="O36" vm="388">
        <f ca="1"/>
        <v>45342</v>
      </c>
      <c r="P36" vm="395">
        <f ca="1"/>
        <v>357.38</v>
      </c>
      <c r="R36" vm="376">
        <f ca="1"/>
        <v>45338</v>
      </c>
      <c r="S36" vm="396">
        <f ca="1"/>
        <v>200.6482</v>
      </c>
      <c r="T36" vm="376">
        <f ca="1"/>
        <v>45338</v>
      </c>
      <c r="U36" vm="397">
        <f ca="1"/>
        <v>815.8</v>
      </c>
      <c r="X36" vm="388">
        <f ca="1"/>
        <v>45342</v>
      </c>
      <c r="Y36" vm="398">
        <f ca="1"/>
        <v>456.51</v>
      </c>
    </row>
    <row r="37" spans="1:25" x14ac:dyDescent="0.35">
      <c r="A37" vm="399">
        <f ca="1"/>
        <v>45343</v>
      </c>
      <c r="B37" vm="400">
        <f ca="1"/>
        <v>13.71</v>
      </c>
      <c r="C37" vm="399">
        <f ca="1"/>
        <v>45343</v>
      </c>
      <c r="D37" vm="401">
        <f ca="1"/>
        <v>53.9</v>
      </c>
      <c r="E37" vm="399">
        <f ca="1"/>
        <v>45343</v>
      </c>
      <c r="F37" vm="402">
        <f ca="1"/>
        <v>17.809999999999999</v>
      </c>
      <c r="G37" vm="399">
        <f ca="1"/>
        <v>45343</v>
      </c>
      <c r="H37" vm="403">
        <f ca="1"/>
        <v>141.16999999999999</v>
      </c>
      <c r="I37" vm="399">
        <f ca="1"/>
        <v>45343</v>
      </c>
      <c r="J37" vm="404">
        <f ca="1"/>
        <v>380.23</v>
      </c>
      <c r="K37" vm="399">
        <f ca="1"/>
        <v>45343</v>
      </c>
      <c r="L37" vm="405">
        <f ca="1"/>
        <v>12.680300000000001</v>
      </c>
      <c r="M37" vm="399">
        <f ca="1"/>
        <v>45343</v>
      </c>
      <c r="N37" vm="406">
        <f ca="1"/>
        <v>213.92</v>
      </c>
      <c r="O37" vm="399">
        <f ca="1"/>
        <v>45343</v>
      </c>
      <c r="P37" vm="407">
        <f ca="1"/>
        <v>357.29</v>
      </c>
      <c r="R37" vm="408">
        <f ca="1"/>
        <v>45341</v>
      </c>
      <c r="S37" vm="409">
        <f ca="1"/>
        <v>201.7414</v>
      </c>
      <c r="T37" vm="408">
        <f ca="1"/>
        <v>45341</v>
      </c>
      <c r="U37" vm="350">
        <f ca="1"/>
        <v>821.9</v>
      </c>
      <c r="X37" vm="399">
        <f ca="1"/>
        <v>45343</v>
      </c>
      <c r="Y37" vm="410">
        <f ca="1"/>
        <v>456.97</v>
      </c>
    </row>
    <row r="38" spans="1:25" x14ac:dyDescent="0.35">
      <c r="A38" vm="411">
        <f ca="1"/>
        <v>45344</v>
      </c>
      <c r="B38" vm="412">
        <f ca="1"/>
        <v>13.9</v>
      </c>
      <c r="C38" vm="411">
        <f ca="1"/>
        <v>45344</v>
      </c>
      <c r="D38" vm="413">
        <f ca="1"/>
        <v>53.7</v>
      </c>
      <c r="E38" vm="411">
        <f ca="1"/>
        <v>45344</v>
      </c>
      <c r="F38" vm="414">
        <f ca="1"/>
        <v>17.95</v>
      </c>
      <c r="G38" vm="411">
        <f ca="1"/>
        <v>45344</v>
      </c>
      <c r="H38" vm="415">
        <f ca="1"/>
        <v>143.52000000000001</v>
      </c>
      <c r="I38" vm="411">
        <f ca="1"/>
        <v>45344</v>
      </c>
      <c r="J38" vm="416">
        <f ca="1"/>
        <v>389.08</v>
      </c>
      <c r="K38" vm="411">
        <f ca="1"/>
        <v>45344</v>
      </c>
      <c r="L38" vm="417">
        <f ca="1"/>
        <v>12.7888</v>
      </c>
      <c r="M38" vm="411">
        <f ca="1"/>
        <v>45344</v>
      </c>
      <c r="N38" vm="418">
        <f ca="1"/>
        <v>226.15</v>
      </c>
      <c r="O38" vm="411">
        <f ca="1"/>
        <v>45344</v>
      </c>
      <c r="P38" vm="419">
        <f ca="1"/>
        <v>356.78</v>
      </c>
      <c r="R38" vm="388">
        <f ca="1"/>
        <v>45342</v>
      </c>
      <c r="S38" vm="420">
        <f ca="1"/>
        <v>199.90289999999999</v>
      </c>
      <c r="T38" vm="388">
        <f ca="1"/>
        <v>45342</v>
      </c>
      <c r="U38" vm="421">
        <f ca="1"/>
        <v>820.2</v>
      </c>
      <c r="X38" vm="411">
        <f ca="1"/>
        <v>45344</v>
      </c>
      <c r="Y38" vm="422">
        <f ca="1"/>
        <v>466.57</v>
      </c>
    </row>
    <row r="39" spans="1:25" x14ac:dyDescent="0.35">
      <c r="A39" vm="423">
        <f ca="1"/>
        <v>45345</v>
      </c>
      <c r="B39" vm="424">
        <f ca="1"/>
        <v>14.04</v>
      </c>
      <c r="C39" vm="423">
        <f ca="1"/>
        <v>45345</v>
      </c>
      <c r="D39" vm="425">
        <f ca="1"/>
        <v>53.45</v>
      </c>
      <c r="E39" vm="423">
        <f ca="1"/>
        <v>45345</v>
      </c>
      <c r="F39" vm="426">
        <f ca="1"/>
        <v>18</v>
      </c>
      <c r="G39" vm="423">
        <f ca="1"/>
        <v>45345</v>
      </c>
      <c r="H39" vm="427">
        <f ca="1"/>
        <v>142.59</v>
      </c>
      <c r="I39" vm="423">
        <f ca="1"/>
        <v>45345</v>
      </c>
      <c r="J39" vm="428">
        <f ca="1"/>
        <v>389.77</v>
      </c>
      <c r="K39" vm="423">
        <f ca="1"/>
        <v>45345</v>
      </c>
      <c r="L39" vm="229">
        <f ca="1"/>
        <v>12.9762</v>
      </c>
      <c r="M39" vm="423">
        <f ca="1"/>
        <v>45345</v>
      </c>
      <c r="N39" vm="429">
        <f ca="1"/>
        <v>235.23</v>
      </c>
      <c r="O39" vm="423">
        <f ca="1"/>
        <v>45345</v>
      </c>
      <c r="P39" vm="372">
        <f ca="1"/>
        <v>364.66</v>
      </c>
      <c r="R39" vm="399">
        <f ca="1"/>
        <v>45343</v>
      </c>
      <c r="S39" vm="430">
        <f ca="1"/>
        <v>201.24449999999999</v>
      </c>
      <c r="T39" vm="399">
        <f ca="1"/>
        <v>45343</v>
      </c>
      <c r="U39" vm="431">
        <f ca="1"/>
        <v>821.6</v>
      </c>
      <c r="X39" vm="423">
        <f ca="1"/>
        <v>45345</v>
      </c>
      <c r="Y39" vm="432">
        <f ca="1"/>
        <v>466.78</v>
      </c>
    </row>
    <row r="40" spans="1:25" x14ac:dyDescent="0.35">
      <c r="A40" vm="433">
        <f ca="1"/>
        <v>45348</v>
      </c>
      <c r="B40" vm="434">
        <f ca="1"/>
        <v>14.18</v>
      </c>
      <c r="C40" vm="433">
        <f ca="1"/>
        <v>45348</v>
      </c>
      <c r="D40" vm="435">
        <f ca="1"/>
        <v>53.17</v>
      </c>
      <c r="E40" vm="433">
        <f ca="1"/>
        <v>45348</v>
      </c>
      <c r="F40" vm="436">
        <f ca="1"/>
        <v>17.87</v>
      </c>
      <c r="G40" vm="433">
        <f ca="1"/>
        <v>45348</v>
      </c>
      <c r="H40" vm="437">
        <f ca="1"/>
        <v>142.58000000000001</v>
      </c>
      <c r="I40" vm="433">
        <f ca="1"/>
        <v>45348</v>
      </c>
      <c r="J40" vm="438">
        <f ca="1"/>
        <v>388.27</v>
      </c>
      <c r="K40" vm="433">
        <f ca="1"/>
        <v>45348</v>
      </c>
      <c r="L40" vm="439">
        <f ca="1"/>
        <v>13.163500000000001</v>
      </c>
      <c r="M40" vm="433">
        <f ca="1"/>
        <v>45348</v>
      </c>
      <c r="N40" vm="440">
        <f ca="1"/>
        <v>241.7</v>
      </c>
      <c r="O40" vm="433">
        <f ca="1"/>
        <v>45348</v>
      </c>
      <c r="P40" vm="441">
        <f ca="1"/>
        <v>363.21</v>
      </c>
      <c r="R40" vm="411">
        <f ca="1"/>
        <v>45344</v>
      </c>
      <c r="S40" vm="442">
        <f ca="1"/>
        <v>206.26320000000001</v>
      </c>
      <c r="T40" vm="411">
        <f ca="1"/>
        <v>45344</v>
      </c>
      <c r="U40" vm="443">
        <f ca="1"/>
        <v>840.4</v>
      </c>
      <c r="X40" vm="433">
        <f ca="1"/>
        <v>45348</v>
      </c>
      <c r="Y40" vm="444">
        <f ca="1"/>
        <v>465.07</v>
      </c>
    </row>
    <row r="41" spans="1:25" x14ac:dyDescent="0.35">
      <c r="A41" vm="445">
        <f ca="1"/>
        <v>45349</v>
      </c>
      <c r="B41" vm="446">
        <f ca="1"/>
        <v>14.35</v>
      </c>
      <c r="C41" vm="445">
        <f ca="1"/>
        <v>45349</v>
      </c>
      <c r="D41" vm="447">
        <f ca="1"/>
        <v>52.79</v>
      </c>
      <c r="E41" vm="445">
        <f ca="1"/>
        <v>45349</v>
      </c>
      <c r="F41" vm="448">
        <f ca="1"/>
        <v>17.989999999999998</v>
      </c>
      <c r="G41" vm="445">
        <f ca="1"/>
        <v>45349</v>
      </c>
      <c r="H41" vm="449">
        <f ca="1"/>
        <v>139.5</v>
      </c>
      <c r="I41" vm="445">
        <f ca="1"/>
        <v>45349</v>
      </c>
      <c r="J41" vm="450">
        <f ca="1"/>
        <v>386.46</v>
      </c>
      <c r="K41" vm="445">
        <f ca="1"/>
        <v>45349</v>
      </c>
      <c r="L41" vm="451">
        <f ca="1"/>
        <v>13.5776</v>
      </c>
      <c r="M41" vm="445">
        <f ca="1"/>
        <v>45349</v>
      </c>
      <c r="N41" vm="452">
        <f ca="1"/>
        <v>242.49</v>
      </c>
      <c r="O41" vm="445">
        <f ca="1"/>
        <v>45349</v>
      </c>
      <c r="P41" vm="453">
        <f ca="1"/>
        <v>360.66</v>
      </c>
      <c r="R41" vm="423">
        <f ca="1"/>
        <v>45345</v>
      </c>
      <c r="S41" vm="454">
        <f ca="1"/>
        <v>208.4992</v>
      </c>
      <c r="T41" vm="423">
        <f ca="1"/>
        <v>45345</v>
      </c>
      <c r="U41" vm="455">
        <f ca="1"/>
        <v>850.1</v>
      </c>
      <c r="X41" vm="445">
        <f ca="1"/>
        <v>45349</v>
      </c>
      <c r="Y41" vm="456">
        <f ca="1"/>
        <v>465.93</v>
      </c>
    </row>
    <row r="42" spans="1:25" x14ac:dyDescent="0.35">
      <c r="A42" vm="457">
        <f ca="1"/>
        <v>45350</v>
      </c>
      <c r="B42" vm="144">
        <f ca="1"/>
        <v>14.56</v>
      </c>
      <c r="C42" vm="457">
        <f ca="1"/>
        <v>45350</v>
      </c>
      <c r="D42" vm="458">
        <f ca="1"/>
        <v>53.01</v>
      </c>
      <c r="E42" vm="457">
        <f ca="1"/>
        <v>45350</v>
      </c>
      <c r="F42" vm="459">
        <f ca="1"/>
        <v>17.82</v>
      </c>
      <c r="G42" vm="457">
        <f ca="1"/>
        <v>45350</v>
      </c>
      <c r="H42" vm="460">
        <f ca="1"/>
        <v>140.08000000000001</v>
      </c>
      <c r="I42" vm="457">
        <f ca="1"/>
        <v>45350</v>
      </c>
      <c r="J42" vm="461">
        <f ca="1"/>
        <v>386.59</v>
      </c>
      <c r="K42" vm="457">
        <f ca="1"/>
        <v>45350</v>
      </c>
      <c r="L42" vm="462">
        <f ca="1"/>
        <v>13.636799999999999</v>
      </c>
      <c r="M42" vm="457">
        <f ca="1"/>
        <v>45350</v>
      </c>
      <c r="N42" vm="463">
        <f ca="1"/>
        <v>237.29</v>
      </c>
      <c r="O42" vm="457">
        <f ca="1"/>
        <v>45350</v>
      </c>
      <c r="P42" vm="464">
        <f ca="1"/>
        <v>364.81</v>
      </c>
      <c r="R42" vm="433">
        <f ca="1"/>
        <v>45348</v>
      </c>
      <c r="S42" vm="465">
        <f ca="1"/>
        <v>208.69800000000001</v>
      </c>
      <c r="T42" vm="433">
        <f ca="1"/>
        <v>45348</v>
      </c>
      <c r="U42" vm="466">
        <f ca="1"/>
        <v>842.2</v>
      </c>
      <c r="X42" vm="457">
        <f ca="1"/>
        <v>45350</v>
      </c>
      <c r="Y42" vm="467">
        <f ca="1"/>
        <v>465.21</v>
      </c>
    </row>
    <row r="43" spans="1:25" x14ac:dyDescent="0.35">
      <c r="A43" vm="468">
        <f ca="1"/>
        <v>45351</v>
      </c>
      <c r="B43" vm="469">
        <f ca="1"/>
        <v>16.03</v>
      </c>
      <c r="C43" vm="468">
        <f ca="1"/>
        <v>45351</v>
      </c>
      <c r="D43" vm="470">
        <f ca="1"/>
        <v>53.11</v>
      </c>
      <c r="E43" vm="468">
        <f ca="1"/>
        <v>45351</v>
      </c>
      <c r="F43" vm="471">
        <f ca="1"/>
        <v>17.96</v>
      </c>
      <c r="G43" vm="468">
        <f ca="1"/>
        <v>45351</v>
      </c>
      <c r="H43" vm="472">
        <f ca="1"/>
        <v>139.47999999999999</v>
      </c>
      <c r="I43" vm="468">
        <f ca="1"/>
        <v>45351</v>
      </c>
      <c r="J43" vm="473">
        <f ca="1"/>
        <v>385.6</v>
      </c>
      <c r="K43" vm="468">
        <f ca="1"/>
        <v>45351</v>
      </c>
      <c r="L43" vm="474">
        <f ca="1"/>
        <v>13.7255</v>
      </c>
      <c r="M43" vm="468">
        <f ca="1"/>
        <v>45351</v>
      </c>
      <c r="N43" vm="475">
        <f ca="1"/>
        <v>241.97</v>
      </c>
      <c r="O43" vm="468">
        <f ca="1"/>
        <v>45351</v>
      </c>
      <c r="P43" vm="476">
        <f ca="1"/>
        <v>365.05</v>
      </c>
      <c r="R43" vm="445">
        <f ca="1"/>
        <v>45349</v>
      </c>
      <c r="S43" vm="477">
        <f ca="1"/>
        <v>204.2259</v>
      </c>
      <c r="T43" vm="445">
        <f ca="1"/>
        <v>45349</v>
      </c>
      <c r="U43" vm="478">
        <f ca="1"/>
        <v>850.4</v>
      </c>
      <c r="X43" vm="468">
        <f ca="1"/>
        <v>45351</v>
      </c>
      <c r="Y43" vm="479">
        <f ca="1"/>
        <v>466.93</v>
      </c>
    </row>
    <row r="44" spans="1:25" x14ac:dyDescent="0.35">
      <c r="A44" vm="480">
        <f ca="1"/>
        <v>45352</v>
      </c>
      <c r="B44" vm="481">
        <f ca="1"/>
        <v>17.010000000000002</v>
      </c>
      <c r="C44" vm="480">
        <f ca="1"/>
        <v>45352</v>
      </c>
      <c r="D44" vm="482">
        <f ca="1"/>
        <v>54.24</v>
      </c>
      <c r="E44" vm="480">
        <f ca="1"/>
        <v>45352</v>
      </c>
      <c r="F44" vm="483">
        <f ca="1"/>
        <v>17.98</v>
      </c>
      <c r="G44" vm="480">
        <f ca="1"/>
        <v>45352</v>
      </c>
      <c r="H44" vm="484">
        <f ca="1"/>
        <v>140.79</v>
      </c>
      <c r="I44" vm="480">
        <f ca="1"/>
        <v>45352</v>
      </c>
      <c r="J44" vm="485">
        <f ca="1"/>
        <v>397.9</v>
      </c>
      <c r="K44" vm="480">
        <f ca="1"/>
        <v>45352</v>
      </c>
      <c r="L44" vm="486">
        <f ca="1"/>
        <v>13.498799999999999</v>
      </c>
      <c r="M44" vm="480">
        <f ca="1"/>
        <v>45352</v>
      </c>
      <c r="N44" vm="487">
        <f ca="1"/>
        <v>219.23</v>
      </c>
      <c r="O44" vm="480">
        <f ca="1"/>
        <v>45352</v>
      </c>
      <c r="P44" vm="488">
        <f ca="1"/>
        <v>367.85</v>
      </c>
      <c r="R44" vm="457">
        <f ca="1"/>
        <v>45350</v>
      </c>
      <c r="S44" vm="489">
        <f ca="1"/>
        <v>206.11410000000001</v>
      </c>
      <c r="T44" vm="457">
        <f ca="1"/>
        <v>45350</v>
      </c>
      <c r="U44" vm="490">
        <f ca="1"/>
        <v>847.7</v>
      </c>
      <c r="X44" vm="480">
        <f ca="1"/>
        <v>45352</v>
      </c>
      <c r="Y44" vm="491">
        <f ca="1"/>
        <v>471.43</v>
      </c>
    </row>
    <row r="45" spans="1:25" x14ac:dyDescent="0.35">
      <c r="A45" vm="492">
        <f ca="1"/>
        <v>45355</v>
      </c>
      <c r="B45" vm="493">
        <f ca="1"/>
        <v>16.690000000000001</v>
      </c>
      <c r="C45" vm="492">
        <f ca="1"/>
        <v>45355</v>
      </c>
      <c r="D45" vm="494">
        <f ca="1"/>
        <v>53.22</v>
      </c>
      <c r="E45" vm="492">
        <f ca="1"/>
        <v>45355</v>
      </c>
      <c r="F45" vm="495">
        <f ca="1"/>
        <v>18.100000000000001</v>
      </c>
      <c r="G45" vm="492">
        <f ca="1"/>
        <v>45355</v>
      </c>
      <c r="H45" vm="496">
        <f ca="1"/>
        <v>138.81</v>
      </c>
      <c r="I45" vm="492">
        <f ca="1"/>
        <v>45355</v>
      </c>
      <c r="J45" vm="497">
        <f ca="1"/>
        <v>400.59</v>
      </c>
      <c r="K45" vm="492">
        <f ca="1"/>
        <v>45355</v>
      </c>
      <c r="L45" vm="498">
        <f ca="1"/>
        <v>12.9071</v>
      </c>
      <c r="M45" vm="492">
        <f ca="1"/>
        <v>45355</v>
      </c>
      <c r="N45" vm="499">
        <f ca="1"/>
        <v>214.22</v>
      </c>
      <c r="O45" vm="492">
        <f ca="1"/>
        <v>45355</v>
      </c>
      <c r="P45" vm="500">
        <f ca="1"/>
        <v>364.42</v>
      </c>
      <c r="R45" vm="468">
        <f ca="1"/>
        <v>45351</v>
      </c>
      <c r="S45" vm="454">
        <f ca="1"/>
        <v>208.4992</v>
      </c>
      <c r="T45" vm="468">
        <f ca="1"/>
        <v>45351</v>
      </c>
      <c r="U45" vm="501">
        <f ca="1"/>
        <v>842.8</v>
      </c>
      <c r="X45" vm="492">
        <f ca="1"/>
        <v>45355</v>
      </c>
      <c r="Y45" vm="502">
        <f ca="1"/>
        <v>470.87</v>
      </c>
    </row>
    <row r="46" spans="1:25" x14ac:dyDescent="0.35">
      <c r="A46" vm="503">
        <f ca="1"/>
        <v>45356</v>
      </c>
      <c r="B46" vm="504">
        <f ca="1"/>
        <v>16.27</v>
      </c>
      <c r="C46" vm="503">
        <f ca="1"/>
        <v>45356</v>
      </c>
      <c r="D46" vm="505">
        <f ca="1"/>
        <v>53.46</v>
      </c>
      <c r="E46" vm="503">
        <f ca="1"/>
        <v>45356</v>
      </c>
      <c r="F46" vm="506">
        <f ca="1"/>
        <v>17.899999999999999</v>
      </c>
      <c r="G46" vm="503">
        <f ca="1"/>
        <v>45356</v>
      </c>
      <c r="H46" vm="507">
        <f ca="1"/>
        <v>136.28</v>
      </c>
      <c r="I46" vm="503">
        <f ca="1"/>
        <v>45356</v>
      </c>
      <c r="J46" vm="508">
        <f ca="1"/>
        <v>387.32</v>
      </c>
      <c r="K46" vm="503">
        <f ca="1"/>
        <v>45356</v>
      </c>
      <c r="L46" vm="509">
        <f ca="1"/>
        <v>12.532400000000001</v>
      </c>
      <c r="M46" vm="503">
        <f ca="1"/>
        <v>45356</v>
      </c>
      <c r="N46" vm="510">
        <f ca="1"/>
        <v>206.36</v>
      </c>
      <c r="O46" vm="503">
        <f ca="1"/>
        <v>45356</v>
      </c>
      <c r="P46" vm="511">
        <f ca="1"/>
        <v>366.73</v>
      </c>
      <c r="R46" vm="480">
        <f ca="1"/>
        <v>45352</v>
      </c>
      <c r="S46" vm="512">
        <f ca="1"/>
        <v>208.5986</v>
      </c>
      <c r="T46" vm="480">
        <f ca="1"/>
        <v>45352</v>
      </c>
      <c r="U46" vm="513">
        <f ca="1"/>
        <v>846.4</v>
      </c>
      <c r="X46" vm="503">
        <f ca="1"/>
        <v>45356</v>
      </c>
      <c r="Y46" vm="514">
        <f ca="1"/>
        <v>466.15</v>
      </c>
    </row>
    <row r="47" spans="1:25" x14ac:dyDescent="0.35">
      <c r="A47" vm="515">
        <f ca="1"/>
        <v>45357</v>
      </c>
      <c r="B47" vm="516">
        <f ca="1"/>
        <v>15.86</v>
      </c>
      <c r="C47" vm="515">
        <f ca="1"/>
        <v>45357</v>
      </c>
      <c r="D47" vm="517">
        <f ca="1"/>
        <v>54.15</v>
      </c>
      <c r="E47" vm="515">
        <f ca="1"/>
        <v>45357</v>
      </c>
      <c r="F47" vm="402">
        <f ca="1"/>
        <v>17.809999999999999</v>
      </c>
      <c r="G47" vm="515">
        <f ca="1"/>
        <v>45357</v>
      </c>
      <c r="H47" vm="518">
        <f ca="1"/>
        <v>135.52000000000001</v>
      </c>
      <c r="I47" vm="515">
        <f ca="1"/>
        <v>45357</v>
      </c>
      <c r="J47" vm="519">
        <f ca="1"/>
        <v>388.16</v>
      </c>
      <c r="K47" vm="515">
        <f ca="1"/>
        <v>45357</v>
      </c>
      <c r="L47" vm="54">
        <f ca="1"/>
        <v>12.719799999999999</v>
      </c>
      <c r="M47" vm="515">
        <f ca="1"/>
        <v>45357</v>
      </c>
      <c r="N47" vm="520">
        <f ca="1"/>
        <v>202.42</v>
      </c>
      <c r="O47" vm="515">
        <f ca="1"/>
        <v>45357</v>
      </c>
      <c r="P47" vm="521">
        <f ca="1"/>
        <v>366.63</v>
      </c>
      <c r="R47" vm="492">
        <f ca="1"/>
        <v>45355</v>
      </c>
      <c r="S47" vm="522">
        <f ca="1"/>
        <v>211.0831</v>
      </c>
      <c r="T47" vm="492">
        <f ca="1"/>
        <v>45355</v>
      </c>
      <c r="U47" vm="523">
        <f ca="1"/>
        <v>839.8</v>
      </c>
      <c r="X47" vm="515">
        <f ca="1"/>
        <v>45357</v>
      </c>
      <c r="Y47" vm="524">
        <f ca="1"/>
        <v>468.62</v>
      </c>
    </row>
    <row r="48" spans="1:25" x14ac:dyDescent="0.35">
      <c r="A48" vm="525">
        <f ca="1"/>
        <v>45358</v>
      </c>
      <c r="B48" vm="526">
        <f ca="1"/>
        <v>16.64</v>
      </c>
      <c r="C48" vm="525">
        <f ca="1"/>
        <v>45358</v>
      </c>
      <c r="D48" vm="527">
        <f ca="1"/>
        <v>54.25</v>
      </c>
      <c r="E48" vm="525">
        <f ca="1"/>
        <v>45358</v>
      </c>
      <c r="F48" vm="528">
        <f ca="1"/>
        <v>17.59</v>
      </c>
      <c r="G48" vm="525">
        <f ca="1"/>
        <v>45358</v>
      </c>
      <c r="H48" vm="529">
        <f ca="1"/>
        <v>135.4</v>
      </c>
      <c r="I48" vm="525">
        <f ca="1"/>
        <v>45358</v>
      </c>
      <c r="J48" vm="530">
        <f ca="1"/>
        <v>392.68</v>
      </c>
      <c r="K48" vm="525">
        <f ca="1"/>
        <v>45358</v>
      </c>
      <c r="L48" vm="229">
        <f ca="1"/>
        <v>12.9762</v>
      </c>
      <c r="M48" vm="525">
        <f ca="1"/>
        <v>45358</v>
      </c>
      <c r="N48" vm="531">
        <f ca="1"/>
        <v>201.27</v>
      </c>
      <c r="O48" vm="525">
        <f ca="1"/>
        <v>45358</v>
      </c>
      <c r="P48" vm="532">
        <f ca="1"/>
        <v>375.32</v>
      </c>
      <c r="R48" vm="503">
        <f ca="1"/>
        <v>45356</v>
      </c>
      <c r="S48" vm="533">
        <f ca="1"/>
        <v>206.66069999999999</v>
      </c>
      <c r="T48" vm="503">
        <f ca="1"/>
        <v>45356</v>
      </c>
      <c r="U48" vm="534">
        <f ca="1"/>
        <v>829.1</v>
      </c>
      <c r="X48" vm="525">
        <f ca="1"/>
        <v>45358</v>
      </c>
      <c r="Y48" vm="535">
        <f ca="1"/>
        <v>473.26</v>
      </c>
    </row>
    <row r="49" spans="1:25" x14ac:dyDescent="0.35">
      <c r="A49" vm="536">
        <f ca="1"/>
        <v>45359</v>
      </c>
      <c r="B49" vm="537">
        <f ca="1"/>
        <v>16.25</v>
      </c>
      <c r="C49" vm="536">
        <f ca="1"/>
        <v>45359</v>
      </c>
      <c r="D49" vm="538">
        <f ca="1"/>
        <v>54.81</v>
      </c>
      <c r="E49" vm="536">
        <f ca="1"/>
        <v>45359</v>
      </c>
      <c r="F49" vm="539">
        <f ca="1"/>
        <v>17.61</v>
      </c>
      <c r="G49" vm="536">
        <f ca="1"/>
        <v>45359</v>
      </c>
      <c r="H49" vm="540">
        <f ca="1"/>
        <v>135.15</v>
      </c>
      <c r="I49" vm="536">
        <f ca="1"/>
        <v>45359</v>
      </c>
      <c r="J49" vm="541">
        <f ca="1"/>
        <v>391.85</v>
      </c>
      <c r="K49" vm="536">
        <f ca="1"/>
        <v>45359</v>
      </c>
      <c r="L49" vm="542">
        <f ca="1"/>
        <v>12.9466</v>
      </c>
      <c r="M49" vm="536">
        <f ca="1"/>
        <v>45359</v>
      </c>
      <c r="N49" vm="543">
        <f ca="1"/>
        <v>198.69</v>
      </c>
      <c r="O49" vm="536">
        <f ca="1"/>
        <v>45359</v>
      </c>
      <c r="P49" vm="544">
        <f ca="1"/>
        <v>374.1</v>
      </c>
      <c r="R49" vm="515">
        <f ca="1"/>
        <v>45357</v>
      </c>
      <c r="S49" vm="545">
        <f ca="1"/>
        <v>207.50540000000001</v>
      </c>
      <c r="T49" vm="515">
        <f ca="1"/>
        <v>45357</v>
      </c>
      <c r="U49" vm="546">
        <f ca="1"/>
        <v>832.6</v>
      </c>
      <c r="X49" vm="536">
        <f ca="1"/>
        <v>45359</v>
      </c>
      <c r="Y49" vm="547">
        <f ca="1"/>
        <v>470.39</v>
      </c>
    </row>
    <row r="50" spans="1:25" x14ac:dyDescent="0.35">
      <c r="A50" vm="548">
        <f ca="1"/>
        <v>45362</v>
      </c>
      <c r="B50" vm="549">
        <f ca="1"/>
        <v>16.100000000000001</v>
      </c>
      <c r="C50" vm="548">
        <f ca="1"/>
        <v>45362</v>
      </c>
      <c r="D50" vm="550">
        <f ca="1"/>
        <v>54.91</v>
      </c>
      <c r="E50" vm="548">
        <f ca="1"/>
        <v>45362</v>
      </c>
      <c r="F50" vm="551">
        <f ca="1"/>
        <v>17.39</v>
      </c>
      <c r="G50" vm="548">
        <f ca="1"/>
        <v>45362</v>
      </c>
      <c r="H50" vm="552">
        <f ca="1"/>
        <v>136.72999999999999</v>
      </c>
      <c r="I50" vm="548">
        <f ca="1"/>
        <v>45362</v>
      </c>
      <c r="J50" vm="553">
        <f ca="1"/>
        <v>378.9</v>
      </c>
      <c r="K50" vm="548">
        <f ca="1"/>
        <v>45362</v>
      </c>
      <c r="L50" vm="554">
        <f ca="1"/>
        <v>13.272</v>
      </c>
      <c r="M50" vm="548">
        <f ca="1"/>
        <v>45362</v>
      </c>
      <c r="N50" vm="555">
        <f ca="1"/>
        <v>200.74</v>
      </c>
      <c r="O50" vm="548">
        <f ca="1"/>
        <v>45362</v>
      </c>
      <c r="P50" vm="556">
        <f ca="1"/>
        <v>375.05</v>
      </c>
      <c r="R50" vm="525">
        <f ca="1"/>
        <v>45358</v>
      </c>
      <c r="S50" vm="557">
        <f ca="1"/>
        <v>209.98990000000001</v>
      </c>
      <c r="T50" vm="525">
        <f ca="1"/>
        <v>45358</v>
      </c>
      <c r="U50" vm="523">
        <f ca="1"/>
        <v>839.8</v>
      </c>
      <c r="X50" vm="548">
        <f ca="1"/>
        <v>45362</v>
      </c>
      <c r="Y50" vm="558">
        <f ca="1"/>
        <v>470</v>
      </c>
    </row>
    <row r="51" spans="1:25" x14ac:dyDescent="0.35">
      <c r="A51" vm="559">
        <f ca="1"/>
        <v>45363</v>
      </c>
      <c r="B51" vm="560">
        <f ca="1"/>
        <v>16.2</v>
      </c>
      <c r="C51" vm="559">
        <f ca="1"/>
        <v>45363</v>
      </c>
      <c r="D51" vm="561">
        <f ca="1"/>
        <v>57.07</v>
      </c>
      <c r="E51" vm="559">
        <f ca="1"/>
        <v>45363</v>
      </c>
      <c r="F51" vm="562">
        <f ca="1"/>
        <v>17.489999999999998</v>
      </c>
      <c r="G51" vm="559">
        <f ca="1"/>
        <v>45363</v>
      </c>
      <c r="H51" vm="563">
        <f ca="1"/>
        <v>136.02000000000001</v>
      </c>
      <c r="I51" vm="559">
        <f ca="1"/>
        <v>45363</v>
      </c>
      <c r="J51" vm="564">
        <f ca="1"/>
        <v>389.4</v>
      </c>
      <c r="K51" vm="559">
        <f ca="1"/>
        <v>45363</v>
      </c>
      <c r="L51" vm="565">
        <f ca="1"/>
        <v>13.508599999999999</v>
      </c>
      <c r="M51" vm="559">
        <f ca="1"/>
        <v>45363</v>
      </c>
      <c r="N51" vm="566">
        <f ca="1"/>
        <v>201.24</v>
      </c>
      <c r="O51" vm="559">
        <f ca="1"/>
        <v>45363</v>
      </c>
      <c r="P51" vm="567">
        <f ca="1"/>
        <v>372.65</v>
      </c>
      <c r="R51" vm="536">
        <f ca="1"/>
        <v>45359</v>
      </c>
      <c r="S51" vm="568">
        <f ca="1"/>
        <v>210.7353</v>
      </c>
      <c r="T51" vm="536">
        <f ca="1"/>
        <v>45359</v>
      </c>
      <c r="U51" vm="569">
        <f ca="1"/>
        <v>844.9</v>
      </c>
      <c r="X51" vm="559">
        <f ca="1"/>
        <v>45363</v>
      </c>
      <c r="Y51" vm="570">
        <f ca="1"/>
        <v>475.03</v>
      </c>
    </row>
    <row r="52" spans="1:25" x14ac:dyDescent="0.35">
      <c r="A52" vm="571">
        <f ca="1"/>
        <v>45364</v>
      </c>
      <c r="B52" vm="572">
        <f ca="1"/>
        <v>16.62</v>
      </c>
      <c r="C52" vm="571">
        <f ca="1"/>
        <v>45364</v>
      </c>
      <c r="D52" vm="573">
        <f ca="1"/>
        <v>58.27</v>
      </c>
      <c r="E52" vm="571">
        <f ca="1"/>
        <v>45364</v>
      </c>
      <c r="F52" vm="574">
        <f ca="1"/>
        <v>17.510000000000002</v>
      </c>
      <c r="G52" vm="571">
        <f ca="1"/>
        <v>45364</v>
      </c>
      <c r="H52" vm="575">
        <f ca="1"/>
        <v>136.96</v>
      </c>
      <c r="I52" vm="571">
        <f ca="1"/>
        <v>45364</v>
      </c>
      <c r="J52" vm="576">
        <f ca="1"/>
        <v>382.99</v>
      </c>
      <c r="K52" vm="571">
        <f ca="1"/>
        <v>45364</v>
      </c>
      <c r="L52" vm="577">
        <f ca="1"/>
        <v>13.804399999999999</v>
      </c>
      <c r="M52" vm="571">
        <f ca="1"/>
        <v>45364</v>
      </c>
      <c r="N52" vm="578">
        <f ca="1"/>
        <v>201.43</v>
      </c>
      <c r="O52" vm="571">
        <f ca="1"/>
        <v>45364</v>
      </c>
      <c r="P52" vm="579">
        <f ca="1"/>
        <v>378.85</v>
      </c>
      <c r="R52" vm="548">
        <f ca="1"/>
        <v>45362</v>
      </c>
      <c r="S52" vm="580">
        <f ca="1"/>
        <v>207.1576</v>
      </c>
      <c r="T52" vm="548">
        <f ca="1"/>
        <v>45362</v>
      </c>
      <c r="U52" vm="478">
        <f ca="1"/>
        <v>850.4</v>
      </c>
      <c r="X52" vm="571">
        <f ca="1"/>
        <v>45364</v>
      </c>
      <c r="Y52" vm="581">
        <f ca="1"/>
        <v>474.31</v>
      </c>
    </row>
    <row r="53" spans="1:25" x14ac:dyDescent="0.35">
      <c r="A53" vm="582">
        <f ca="1"/>
        <v>45365</v>
      </c>
      <c r="B53" vm="583">
        <f ca="1"/>
        <v>16.190000000000001</v>
      </c>
      <c r="C53" vm="582">
        <f ca="1"/>
        <v>45365</v>
      </c>
      <c r="D53" vm="584">
        <f ca="1"/>
        <v>58.21</v>
      </c>
      <c r="E53" vm="582">
        <f ca="1"/>
        <v>45365</v>
      </c>
      <c r="F53" vm="585">
        <f ca="1"/>
        <v>17.34</v>
      </c>
      <c r="G53" vm="582">
        <f ca="1"/>
        <v>45365</v>
      </c>
      <c r="H53" vm="586">
        <f ca="1"/>
        <v>135.03</v>
      </c>
      <c r="I53" vm="582">
        <f ca="1"/>
        <v>45365</v>
      </c>
      <c r="J53" vm="587">
        <f ca="1"/>
        <v>384.31</v>
      </c>
      <c r="K53" vm="582">
        <f ca="1"/>
        <v>45365</v>
      </c>
      <c r="L53" vm="588">
        <f ca="1"/>
        <v>13.794600000000001</v>
      </c>
      <c r="M53" vm="582">
        <f ca="1"/>
        <v>45365</v>
      </c>
      <c r="N53" vm="589">
        <f ca="1"/>
        <v>198.83</v>
      </c>
      <c r="O53" vm="582">
        <f ca="1"/>
        <v>45365</v>
      </c>
      <c r="P53" vm="404">
        <f ca="1"/>
        <v>380.23</v>
      </c>
      <c r="R53" vm="559">
        <f ca="1"/>
        <v>45363</v>
      </c>
      <c r="S53" vm="590">
        <f ca="1"/>
        <v>207.95269999999999</v>
      </c>
      <c r="T53" vm="559">
        <f ca="1"/>
        <v>45363</v>
      </c>
      <c r="U53" vm="591">
        <f ca="1"/>
        <v>859</v>
      </c>
      <c r="X53" vm="582">
        <f ca="1"/>
        <v>45365</v>
      </c>
      <c r="Y53" vm="592">
        <f ca="1"/>
        <v>473.27</v>
      </c>
    </row>
    <row r="54" spans="1:25" x14ac:dyDescent="0.35">
      <c r="A54" vm="593">
        <f ca="1"/>
        <v>45366</v>
      </c>
      <c r="B54" vm="594">
        <f ca="1"/>
        <v>16.07</v>
      </c>
      <c r="C54" vm="593">
        <f ca="1"/>
        <v>45366</v>
      </c>
      <c r="D54" vm="595">
        <f ca="1"/>
        <v>59.31</v>
      </c>
      <c r="E54" vm="593">
        <f ca="1"/>
        <v>45366</v>
      </c>
      <c r="F54" vm="596">
        <f ca="1"/>
        <v>17.309999999999999</v>
      </c>
      <c r="G54" vm="593">
        <f ca="1"/>
        <v>45366</v>
      </c>
      <c r="H54" vm="597">
        <f ca="1"/>
        <v>134.27000000000001</v>
      </c>
      <c r="I54" vm="593">
        <f ca="1"/>
        <v>45366</v>
      </c>
      <c r="J54" vm="598">
        <f ca="1"/>
        <v>396.28</v>
      </c>
      <c r="K54" vm="593">
        <f ca="1"/>
        <v>45366</v>
      </c>
      <c r="L54" vm="599">
        <f ca="1"/>
        <v>13.7157</v>
      </c>
      <c r="M54" vm="593">
        <f ca="1"/>
        <v>45366</v>
      </c>
      <c r="N54" vm="600">
        <f ca="1"/>
        <v>194.03</v>
      </c>
      <c r="O54" vm="593">
        <f ca="1"/>
        <v>45366</v>
      </c>
      <c r="P54" vm="601">
        <f ca="1"/>
        <v>383.39</v>
      </c>
      <c r="R54" vm="571">
        <f ca="1"/>
        <v>45364</v>
      </c>
      <c r="S54" vm="602">
        <f ca="1"/>
        <v>212.3751</v>
      </c>
      <c r="T54" vm="571">
        <f ca="1"/>
        <v>45364</v>
      </c>
      <c r="U54" vm="603">
        <f ca="1"/>
        <v>867.2</v>
      </c>
      <c r="X54" vm="593">
        <f ca="1"/>
        <v>45366</v>
      </c>
      <c r="Y54" vm="604">
        <f ca="1"/>
        <v>470.01</v>
      </c>
    </row>
    <row r="55" spans="1:25" x14ac:dyDescent="0.35">
      <c r="A55" vm="605">
        <f ca="1"/>
        <v>45369</v>
      </c>
      <c r="B55" vm="606">
        <f ca="1"/>
        <v>16.079999999999998</v>
      </c>
      <c r="C55" vm="605">
        <f ca="1"/>
        <v>45369</v>
      </c>
      <c r="D55" vm="607">
        <f ca="1"/>
        <v>60.41</v>
      </c>
      <c r="E55" vm="605">
        <f ca="1"/>
        <v>45369</v>
      </c>
      <c r="F55" vm="608">
        <f ca="1"/>
        <v>17.43</v>
      </c>
      <c r="G55" vm="605">
        <f ca="1"/>
        <v>45369</v>
      </c>
      <c r="H55" vm="609">
        <f ca="1"/>
        <v>132.47999999999999</v>
      </c>
      <c r="I55" vm="605">
        <f ca="1"/>
        <v>45369</v>
      </c>
      <c r="J55" vm="610">
        <f ca="1"/>
        <v>392.62</v>
      </c>
      <c r="K55" vm="605">
        <f ca="1"/>
        <v>45369</v>
      </c>
      <c r="L55" vm="611">
        <f ca="1"/>
        <v>13.8734</v>
      </c>
      <c r="M55" vm="605">
        <f ca="1"/>
        <v>45369</v>
      </c>
      <c r="N55" vm="612">
        <f ca="1"/>
        <v>195.94</v>
      </c>
      <c r="O55" vm="605">
        <f ca="1"/>
        <v>45369</v>
      </c>
      <c r="P55" vm="613">
        <f ca="1"/>
        <v>385.31</v>
      </c>
      <c r="R55" vm="582">
        <f ca="1"/>
        <v>45365</v>
      </c>
      <c r="S55" vm="614">
        <f ca="1"/>
        <v>213.81610000000001</v>
      </c>
      <c r="T55" vm="582">
        <f ca="1"/>
        <v>45365</v>
      </c>
      <c r="U55" vm="615">
        <f ca="1"/>
        <v>872.8</v>
      </c>
      <c r="X55" vm="605">
        <f ca="1"/>
        <v>45369</v>
      </c>
      <c r="Y55" vm="616">
        <f ca="1"/>
        <v>472.95</v>
      </c>
    </row>
    <row r="56" spans="1:25" x14ac:dyDescent="0.35">
      <c r="A56" vm="617">
        <f ca="1"/>
        <v>45370</v>
      </c>
      <c r="B56" vm="309">
        <f ca="1"/>
        <v>16.39</v>
      </c>
      <c r="C56" vm="617">
        <f ca="1"/>
        <v>45370</v>
      </c>
      <c r="D56" vm="618">
        <f ca="1"/>
        <v>61.03</v>
      </c>
      <c r="E56" vm="617">
        <f ca="1"/>
        <v>45370</v>
      </c>
      <c r="F56" vm="619">
        <f ca="1"/>
        <v>17.7</v>
      </c>
      <c r="G56" vm="617">
        <f ca="1"/>
        <v>45370</v>
      </c>
      <c r="H56" vm="620">
        <f ca="1"/>
        <v>132.96</v>
      </c>
      <c r="I56" vm="617">
        <f ca="1"/>
        <v>45370</v>
      </c>
      <c r="J56" vm="621">
        <f ca="1"/>
        <v>390.53</v>
      </c>
      <c r="K56" vm="617">
        <f ca="1"/>
        <v>45370</v>
      </c>
      <c r="L56" vm="622">
        <f ca="1"/>
        <v>13.666399999999999</v>
      </c>
      <c r="M56" vm="617">
        <f ca="1"/>
        <v>45370</v>
      </c>
      <c r="N56" vm="623">
        <f ca="1"/>
        <v>195.24</v>
      </c>
      <c r="O56" vm="617">
        <f ca="1"/>
        <v>45370</v>
      </c>
      <c r="P56" vm="624">
        <f ca="1"/>
        <v>391.51</v>
      </c>
      <c r="R56" vm="593">
        <f ca="1"/>
        <v>45366</v>
      </c>
      <c r="S56" vm="625">
        <f ca="1"/>
        <v>213.667</v>
      </c>
      <c r="T56" vm="593">
        <f ca="1"/>
        <v>45366</v>
      </c>
      <c r="U56" vm="626">
        <f ca="1"/>
        <v>862.3</v>
      </c>
      <c r="X56" vm="617">
        <f ca="1"/>
        <v>45370</v>
      </c>
      <c r="Y56" vm="627">
        <f ca="1"/>
        <v>475.6</v>
      </c>
    </row>
    <row r="57" spans="1:25" x14ac:dyDescent="0.35">
      <c r="A57" vm="628">
        <f ca="1"/>
        <v>45371</v>
      </c>
      <c r="B57" vm="629">
        <f ca="1"/>
        <v>16.91</v>
      </c>
      <c r="C57" vm="628">
        <f ca="1"/>
        <v>45371</v>
      </c>
      <c r="D57" vm="630">
        <f ca="1"/>
        <v>61.31</v>
      </c>
      <c r="E57" vm="628">
        <f ca="1"/>
        <v>45371</v>
      </c>
      <c r="F57" vm="631">
        <f ca="1"/>
        <v>17.940000000000001</v>
      </c>
      <c r="G57" vm="628">
        <f ca="1"/>
        <v>45371</v>
      </c>
      <c r="H57" vm="632">
        <f ca="1"/>
        <v>132.32</v>
      </c>
      <c r="I57" vm="628">
        <f ca="1"/>
        <v>45371</v>
      </c>
      <c r="J57" vm="633">
        <f ca="1"/>
        <v>390.37</v>
      </c>
      <c r="K57" vm="628">
        <f ca="1"/>
        <v>45371</v>
      </c>
      <c r="L57" vm="634">
        <f ca="1"/>
        <v>14.1693</v>
      </c>
      <c r="M57" vm="628">
        <f ca="1"/>
        <v>45371</v>
      </c>
      <c r="N57" vm="635">
        <f ca="1"/>
        <v>197.3</v>
      </c>
      <c r="O57" vm="628">
        <f ca="1"/>
        <v>45371</v>
      </c>
      <c r="P57" vm="636">
        <f ca="1"/>
        <v>394.05</v>
      </c>
      <c r="R57" vm="605">
        <f ca="1"/>
        <v>45369</v>
      </c>
      <c r="S57" vm="637">
        <f ca="1"/>
        <v>213.3689</v>
      </c>
      <c r="T57" vm="605">
        <f ca="1"/>
        <v>45369</v>
      </c>
      <c r="U57" vm="638">
        <f ca="1"/>
        <v>858.1</v>
      </c>
      <c r="X57" vm="628">
        <f ca="1"/>
        <v>45371</v>
      </c>
      <c r="Y57" vm="639">
        <f ca="1"/>
        <v>479.75</v>
      </c>
    </row>
    <row r="58" spans="1:25" x14ac:dyDescent="0.35">
      <c r="A58" vm="640">
        <f ca="1"/>
        <v>45372</v>
      </c>
      <c r="B58" vm="572">
        <f ca="1"/>
        <v>16.62</v>
      </c>
      <c r="C58" vm="640">
        <f ca="1"/>
        <v>45372</v>
      </c>
      <c r="D58" vm="641">
        <f ca="1"/>
        <v>62.47</v>
      </c>
      <c r="E58" vm="640">
        <f ca="1"/>
        <v>45372</v>
      </c>
      <c r="F58" vm="642">
        <f ca="1"/>
        <v>18.61</v>
      </c>
      <c r="G58" vm="640">
        <f ca="1"/>
        <v>45372</v>
      </c>
      <c r="H58" vm="609">
        <f ca="1"/>
        <v>132.47999999999999</v>
      </c>
      <c r="I58" vm="640">
        <f ca="1"/>
        <v>45372</v>
      </c>
      <c r="J58" vm="643">
        <f ca="1"/>
        <v>391.96</v>
      </c>
      <c r="K58" vm="640">
        <f ca="1"/>
        <v>45372</v>
      </c>
      <c r="L58" vm="644">
        <f ca="1"/>
        <v>14.100199999999999</v>
      </c>
      <c r="M58" vm="640">
        <f ca="1"/>
        <v>45372</v>
      </c>
      <c r="N58" vm="645">
        <f ca="1"/>
        <v>198.07</v>
      </c>
      <c r="O58" vm="640">
        <f ca="1"/>
        <v>45372</v>
      </c>
      <c r="P58" vm="646">
        <f ca="1"/>
        <v>397.64</v>
      </c>
      <c r="R58" vm="617">
        <f ca="1"/>
        <v>45370</v>
      </c>
      <c r="S58" vm="647">
        <f ca="1"/>
        <v>213.96510000000001</v>
      </c>
      <c r="T58" vm="617">
        <f ca="1"/>
        <v>45370</v>
      </c>
      <c r="U58" vm="648">
        <f ca="1"/>
        <v>860.2</v>
      </c>
      <c r="X58" vm="640">
        <f ca="1"/>
        <v>45372</v>
      </c>
      <c r="Y58" vm="649">
        <f ca="1"/>
        <v>481.35</v>
      </c>
    </row>
    <row r="59" spans="1:25" x14ac:dyDescent="0.35">
      <c r="A59" vm="650">
        <f ca="1"/>
        <v>45373</v>
      </c>
      <c r="B59" vm="651">
        <f ca="1"/>
        <v>15.73</v>
      </c>
      <c r="C59" vm="650">
        <f ca="1"/>
        <v>45373</v>
      </c>
      <c r="D59" vm="652">
        <f ca="1"/>
        <v>62</v>
      </c>
      <c r="E59" vm="650">
        <f ca="1"/>
        <v>45373</v>
      </c>
      <c r="F59" vm="653">
        <f ca="1"/>
        <v>18.239999999999998</v>
      </c>
      <c r="G59" vm="650">
        <f ca="1"/>
        <v>45373</v>
      </c>
      <c r="H59" vm="654">
        <f ca="1"/>
        <v>131.69999999999999</v>
      </c>
      <c r="I59" vm="650">
        <f ca="1"/>
        <v>45373</v>
      </c>
      <c r="J59" vm="655">
        <f ca="1"/>
        <v>394.07</v>
      </c>
      <c r="K59" vm="650">
        <f ca="1"/>
        <v>45373</v>
      </c>
      <c r="L59" vm="656">
        <f ca="1"/>
        <v>13.7453</v>
      </c>
      <c r="M59" vm="650">
        <f ca="1"/>
        <v>45373</v>
      </c>
      <c r="N59" vm="657">
        <f ca="1"/>
        <v>194.95</v>
      </c>
      <c r="O59" vm="650">
        <f ca="1"/>
        <v>45373</v>
      </c>
      <c r="P59" vm="658">
        <f ca="1"/>
        <v>398.86</v>
      </c>
      <c r="R59" vm="628">
        <f ca="1"/>
        <v>45371</v>
      </c>
      <c r="S59" vm="659">
        <f ca="1"/>
        <v>213.91550000000001</v>
      </c>
      <c r="T59" vm="628">
        <f ca="1"/>
        <v>45371</v>
      </c>
      <c r="U59" vm="660">
        <f ca="1"/>
        <v>846.2</v>
      </c>
      <c r="X59" vm="650">
        <f ca="1"/>
        <v>45373</v>
      </c>
      <c r="Y59" vm="661">
        <f ca="1"/>
        <v>479.18</v>
      </c>
    </row>
    <row r="60" spans="1:25" x14ac:dyDescent="0.35">
      <c r="A60" vm="662">
        <f ca="1"/>
        <v>45376</v>
      </c>
      <c r="B60" vm="516">
        <f ca="1"/>
        <v>15.86</v>
      </c>
      <c r="C60" vm="662">
        <f ca="1"/>
        <v>45376</v>
      </c>
      <c r="D60" vm="663">
        <f ca="1"/>
        <v>62.51</v>
      </c>
      <c r="E60" vm="662">
        <f ca="1"/>
        <v>45376</v>
      </c>
      <c r="F60" vm="664">
        <f ca="1"/>
        <v>18.47</v>
      </c>
      <c r="G60" vm="662">
        <f ca="1"/>
        <v>45376</v>
      </c>
      <c r="H60" vm="665">
        <f ca="1"/>
        <v>130.52000000000001</v>
      </c>
      <c r="I60" vm="662">
        <f ca="1"/>
        <v>45376</v>
      </c>
      <c r="J60" vm="666">
        <f ca="1"/>
        <v>391.71</v>
      </c>
      <c r="K60" vm="662">
        <f ca="1"/>
        <v>45376</v>
      </c>
      <c r="L60" vm="474">
        <f ca="1"/>
        <v>13.7255</v>
      </c>
      <c r="M60" vm="662">
        <f ca="1"/>
        <v>45376</v>
      </c>
      <c r="N60" vm="667">
        <f ca="1"/>
        <v>194.07</v>
      </c>
      <c r="O60" vm="662">
        <f ca="1"/>
        <v>45376</v>
      </c>
      <c r="P60" vm="668">
        <f ca="1"/>
        <v>398.03</v>
      </c>
      <c r="R60" vm="640">
        <f ca="1"/>
        <v>45372</v>
      </c>
      <c r="S60" vm="669">
        <f ca="1"/>
        <v>215.55520000000001</v>
      </c>
      <c r="T60" vm="640">
        <f ca="1"/>
        <v>45372</v>
      </c>
      <c r="U60" vm="670">
        <f ca="1"/>
        <v>847.9</v>
      </c>
      <c r="X60" vm="662">
        <f ca="1"/>
        <v>45376</v>
      </c>
      <c r="Y60" vm="671">
        <f ca="1"/>
        <v>477.94</v>
      </c>
    </row>
    <row r="61" spans="1:25" x14ac:dyDescent="0.35">
      <c r="A61" vm="672">
        <f ca="1"/>
        <v>45377</v>
      </c>
      <c r="B61" vm="673">
        <f ca="1"/>
        <v>15.75</v>
      </c>
      <c r="C61" vm="672">
        <f ca="1"/>
        <v>45377</v>
      </c>
      <c r="D61" vm="674">
        <f ca="1"/>
        <v>61.82</v>
      </c>
      <c r="E61" vm="672">
        <f ca="1"/>
        <v>45377</v>
      </c>
      <c r="F61" vm="675">
        <f ca="1"/>
        <v>18.63</v>
      </c>
      <c r="G61" vm="672">
        <f ca="1"/>
        <v>45377</v>
      </c>
      <c r="H61" vm="676">
        <f ca="1"/>
        <v>130.9</v>
      </c>
      <c r="I61" vm="672">
        <f ca="1"/>
        <v>45377</v>
      </c>
      <c r="J61" vm="677">
        <f ca="1"/>
        <v>397.63</v>
      </c>
      <c r="K61" vm="672">
        <f ca="1"/>
        <v>45377</v>
      </c>
      <c r="L61" vm="678">
        <f ca="1"/>
        <v>14.257999999999999</v>
      </c>
      <c r="M61" vm="672">
        <f ca="1"/>
        <v>45377</v>
      </c>
      <c r="N61" vm="679">
        <f ca="1"/>
        <v>195.63</v>
      </c>
      <c r="O61" vm="672">
        <f ca="1"/>
        <v>45377</v>
      </c>
      <c r="P61" vm="680">
        <f ca="1"/>
        <v>398.52</v>
      </c>
      <c r="R61" vm="650">
        <f ca="1"/>
        <v>45373</v>
      </c>
      <c r="S61" vm="681">
        <f ca="1"/>
        <v>216.69810000000001</v>
      </c>
      <c r="T61" vm="650">
        <f ca="1"/>
        <v>45373</v>
      </c>
      <c r="U61" vm="682">
        <f ca="1"/>
        <v>828.6</v>
      </c>
      <c r="X61" vm="672">
        <f ca="1"/>
        <v>45377</v>
      </c>
      <c r="Y61" vm="683">
        <f ca="1"/>
        <v>476.6</v>
      </c>
    </row>
    <row r="62" spans="1:25" x14ac:dyDescent="0.35">
      <c r="A62" vm="684">
        <f ca="1"/>
        <v>45378</v>
      </c>
      <c r="B62" vm="504">
        <f ca="1"/>
        <v>16.27</v>
      </c>
      <c r="C62" vm="684">
        <f ca="1"/>
        <v>45378</v>
      </c>
      <c r="D62" vm="685">
        <f ca="1"/>
        <v>62.99</v>
      </c>
      <c r="E62" vm="684">
        <f ca="1"/>
        <v>45378</v>
      </c>
      <c r="F62" vm="686">
        <f ca="1"/>
        <v>18.78</v>
      </c>
      <c r="G62" vm="684">
        <f ca="1"/>
        <v>45378</v>
      </c>
      <c r="H62" vm="687">
        <f ca="1"/>
        <v>131.87</v>
      </c>
      <c r="I62" vm="684">
        <f ca="1"/>
        <v>45378</v>
      </c>
      <c r="J62" vm="688">
        <f ca="1"/>
        <v>400.1</v>
      </c>
      <c r="K62" vm="684">
        <f ca="1"/>
        <v>45378</v>
      </c>
      <c r="L62" vm="689">
        <f ca="1"/>
        <v>14.1594</v>
      </c>
      <c r="M62" vm="684">
        <f ca="1"/>
        <v>45378</v>
      </c>
      <c r="N62" vm="690">
        <f ca="1"/>
        <v>193.48</v>
      </c>
      <c r="O62" vm="684">
        <f ca="1"/>
        <v>45378</v>
      </c>
      <c r="P62" vm="691">
        <f ca="1"/>
        <v>409.14</v>
      </c>
      <c r="R62" vm="662">
        <f ca="1"/>
        <v>45376</v>
      </c>
      <c r="S62" vm="692">
        <f ca="1"/>
        <v>213.6173</v>
      </c>
      <c r="T62" vm="662">
        <f ca="1"/>
        <v>45376</v>
      </c>
      <c r="U62" vm="693">
        <f ca="1"/>
        <v>825.5</v>
      </c>
      <c r="X62" vm="684">
        <f ca="1"/>
        <v>45378</v>
      </c>
      <c r="Y62" vm="694">
        <f ca="1"/>
        <v>480.76</v>
      </c>
    </row>
    <row r="63" spans="1:25" x14ac:dyDescent="0.35">
      <c r="A63" vm="695">
        <f ca="1"/>
        <v>45379</v>
      </c>
      <c r="B63" vm="696">
        <f ca="1"/>
        <v>15.94</v>
      </c>
      <c r="C63" vm="695">
        <f ca="1"/>
        <v>45379</v>
      </c>
      <c r="D63" vm="697">
        <f ca="1"/>
        <v>62.81</v>
      </c>
      <c r="E63" vm="695">
        <f ca="1"/>
        <v>45379</v>
      </c>
      <c r="F63" vm="698">
        <f ca="1"/>
        <v>18.86</v>
      </c>
      <c r="G63" vm="695">
        <f ca="1"/>
        <v>45379</v>
      </c>
      <c r="H63" vm="699">
        <f ca="1"/>
        <v>132.66999999999999</v>
      </c>
      <c r="I63" vm="695">
        <f ca="1"/>
        <v>45379</v>
      </c>
      <c r="J63" vm="700">
        <f ca="1"/>
        <v>399.09</v>
      </c>
      <c r="K63" vm="695">
        <f ca="1"/>
        <v>45379</v>
      </c>
      <c r="L63" vm="701">
        <f ca="1"/>
        <v>14.080500000000001</v>
      </c>
      <c r="M63" vm="695">
        <f ca="1"/>
        <v>45379</v>
      </c>
      <c r="N63" vm="702">
        <f ca="1"/>
        <v>192.63</v>
      </c>
      <c r="O63" vm="695">
        <f ca="1"/>
        <v>45379</v>
      </c>
      <c r="P63" vm="703">
        <f ca="1"/>
        <v>410.74</v>
      </c>
      <c r="R63" vm="672">
        <f ca="1"/>
        <v>45377</v>
      </c>
      <c r="S63" vm="704">
        <f ca="1"/>
        <v>214.11420000000001</v>
      </c>
      <c r="T63" vm="672">
        <f ca="1"/>
        <v>45377</v>
      </c>
      <c r="U63" vm="705">
        <f ca="1"/>
        <v>821.8</v>
      </c>
      <c r="X63" vm="695">
        <f ca="1"/>
        <v>45379</v>
      </c>
      <c r="Y63" vm="706">
        <f ca="1"/>
        <v>480.7</v>
      </c>
    </row>
    <row r="64" spans="1:25" x14ac:dyDescent="0.35">
      <c r="A64" vm="707">
        <f ca="1"/>
        <v>45383</v>
      </c>
      <c r="B64" vm="708">
        <f ca="1"/>
        <v>15.74</v>
      </c>
      <c r="C64" vm="707">
        <f ca="1"/>
        <v>45383</v>
      </c>
      <c r="D64" vm="709">
        <f ca="1"/>
        <v>62.35</v>
      </c>
      <c r="E64" vm="707">
        <f ca="1"/>
        <v>45383</v>
      </c>
      <c r="F64" vm="710">
        <f ca="1"/>
        <v>18.57</v>
      </c>
      <c r="G64" vm="707">
        <f ca="1"/>
        <v>45383</v>
      </c>
      <c r="H64" vm="711">
        <f ca="1"/>
        <v>133.34</v>
      </c>
      <c r="I64" vm="707">
        <f ca="1"/>
        <v>45383</v>
      </c>
      <c r="J64" vm="712">
        <f ca="1"/>
        <v>394.87</v>
      </c>
      <c r="K64" vm="707">
        <f ca="1"/>
        <v>45383</v>
      </c>
      <c r="L64" vm="713">
        <f ca="1"/>
        <v>13.765000000000001</v>
      </c>
      <c r="M64" vm="707">
        <f ca="1"/>
        <v>45383</v>
      </c>
      <c r="N64" vm="714">
        <f ca="1"/>
        <v>192.13</v>
      </c>
      <c r="O64" vm="707">
        <f ca="1"/>
        <v>45383</v>
      </c>
      <c r="P64" vm="715">
        <f ca="1"/>
        <v>404.14</v>
      </c>
      <c r="R64" vm="684">
        <f ca="1"/>
        <v>45378</v>
      </c>
      <c r="S64" vm="716">
        <f ca="1"/>
        <v>208.00229999999999</v>
      </c>
      <c r="T64" vm="684">
        <f ca="1"/>
        <v>45378</v>
      </c>
      <c r="U64" vm="717">
        <f ca="1"/>
        <v>830.3</v>
      </c>
      <c r="X64" vm="707">
        <f ca="1"/>
        <v>45383</v>
      </c>
      <c r="Y64" vm="718">
        <f ca="1"/>
        <v>480.07</v>
      </c>
    </row>
    <row r="65" spans="1:25" x14ac:dyDescent="0.35">
      <c r="A65" vm="719">
        <f ca="1"/>
        <v>45384</v>
      </c>
      <c r="B65" vm="720">
        <f ca="1"/>
        <v>15.26</v>
      </c>
      <c r="C65" vm="719">
        <f ca="1"/>
        <v>45384</v>
      </c>
      <c r="D65" vm="721">
        <f ca="1"/>
        <v>62.7</v>
      </c>
      <c r="E65" vm="719">
        <f ca="1"/>
        <v>45384</v>
      </c>
      <c r="F65" vm="722">
        <f ca="1"/>
        <v>18.510000000000002</v>
      </c>
      <c r="G65" vm="719">
        <f ca="1"/>
        <v>45384</v>
      </c>
      <c r="H65" vm="723">
        <f ca="1"/>
        <v>132.15</v>
      </c>
      <c r="I65" vm="719">
        <f ca="1"/>
        <v>45384</v>
      </c>
      <c r="J65" vm="724">
        <f ca="1"/>
        <v>382.36</v>
      </c>
      <c r="K65" vm="719">
        <f ca="1"/>
        <v>45384</v>
      </c>
      <c r="L65" vm="725">
        <f ca="1"/>
        <v>13.5382</v>
      </c>
      <c r="M65" vm="719">
        <f ca="1"/>
        <v>45384</v>
      </c>
      <c r="N65" vm="726">
        <f ca="1"/>
        <v>188.74</v>
      </c>
      <c r="O65" vm="719">
        <f ca="1"/>
        <v>45384</v>
      </c>
      <c r="P65" vm="727">
        <f ca="1"/>
        <v>404</v>
      </c>
      <c r="R65" vm="695">
        <f ca="1"/>
        <v>45379</v>
      </c>
      <c r="S65" vm="728">
        <f ca="1"/>
        <v>208.3502</v>
      </c>
      <c r="T65" vm="695">
        <f ca="1"/>
        <v>45379</v>
      </c>
      <c r="U65" vm="729">
        <f ca="1"/>
        <v>833.7</v>
      </c>
      <c r="X65" vm="719">
        <f ca="1"/>
        <v>45384</v>
      </c>
      <c r="Y65" vm="730">
        <f ca="1"/>
        <v>476.93</v>
      </c>
    </row>
    <row r="66" spans="1:25" x14ac:dyDescent="0.35">
      <c r="A66" vm="731">
        <f ca="1"/>
        <v>45385</v>
      </c>
      <c r="B66" vm="732">
        <f ca="1"/>
        <v>15.49</v>
      </c>
      <c r="C66" vm="731">
        <f ca="1"/>
        <v>45385</v>
      </c>
      <c r="D66" vm="733">
        <f ca="1"/>
        <v>62.65</v>
      </c>
      <c r="E66" vm="731">
        <f ca="1"/>
        <v>45385</v>
      </c>
      <c r="F66" vm="734">
        <f ca="1"/>
        <v>19.38</v>
      </c>
      <c r="G66" vm="731">
        <f ca="1"/>
        <v>45385</v>
      </c>
      <c r="H66" vm="735">
        <f ca="1"/>
        <v>132.52000000000001</v>
      </c>
      <c r="I66" vm="731">
        <f ca="1"/>
        <v>45385</v>
      </c>
      <c r="J66" vm="736">
        <f ca="1"/>
        <v>383.42</v>
      </c>
      <c r="K66" vm="731">
        <f ca="1"/>
        <v>45385</v>
      </c>
      <c r="L66" vm="737">
        <f ca="1"/>
        <v>13.459300000000001</v>
      </c>
      <c r="M66" vm="731">
        <f ca="1"/>
        <v>45385</v>
      </c>
      <c r="N66" vm="738">
        <f ca="1"/>
        <v>186.31</v>
      </c>
      <c r="O66" vm="731">
        <f ca="1"/>
        <v>45385</v>
      </c>
      <c r="P66" vm="739">
        <f ca="1"/>
        <v>406.03</v>
      </c>
      <c r="R66" vm="719">
        <f ca="1"/>
        <v>45384</v>
      </c>
      <c r="S66" vm="740">
        <f ca="1"/>
        <v>203.083</v>
      </c>
      <c r="T66" vm="719">
        <f ca="1"/>
        <v>45384</v>
      </c>
      <c r="U66" vm="705">
        <f ca="1"/>
        <v>821.8</v>
      </c>
      <c r="X66" vm="731">
        <f ca="1"/>
        <v>45385</v>
      </c>
      <c r="Y66" vm="741">
        <f ca="1"/>
        <v>477.36</v>
      </c>
    </row>
    <row r="67" spans="1:25" x14ac:dyDescent="0.35">
      <c r="A67" vm="742">
        <f ca="1"/>
        <v>45386</v>
      </c>
      <c r="B67" vm="743">
        <f ca="1"/>
        <v>15.12</v>
      </c>
      <c r="C67" vm="742">
        <f ca="1"/>
        <v>45386</v>
      </c>
      <c r="D67" vm="744">
        <f ca="1"/>
        <v>63.24</v>
      </c>
      <c r="E67" vm="742">
        <f ca="1"/>
        <v>45386</v>
      </c>
      <c r="F67" vm="745">
        <f ca="1"/>
        <v>19.04</v>
      </c>
      <c r="G67" vm="742">
        <f ca="1"/>
        <v>45386</v>
      </c>
      <c r="H67" vm="746">
        <f ca="1"/>
        <v>129.56</v>
      </c>
      <c r="I67" vm="742">
        <f ca="1"/>
        <v>45386</v>
      </c>
      <c r="J67" vm="747">
        <f ca="1"/>
        <v>378.92</v>
      </c>
      <c r="K67" vm="742">
        <f ca="1"/>
        <v>45386</v>
      </c>
      <c r="L67" vm="748">
        <f ca="1"/>
        <v>13.4001</v>
      </c>
      <c r="M67" vm="742">
        <f ca="1"/>
        <v>45386</v>
      </c>
      <c r="N67" vm="749">
        <f ca="1"/>
        <v>182.01</v>
      </c>
      <c r="O67" vm="742">
        <f ca="1"/>
        <v>45386</v>
      </c>
      <c r="P67" vm="750">
        <f ca="1"/>
        <v>407.11</v>
      </c>
      <c r="R67" vm="731">
        <f ca="1"/>
        <v>45385</v>
      </c>
      <c r="S67" vm="751">
        <f ca="1"/>
        <v>204.92160000000001</v>
      </c>
      <c r="T67" vm="731">
        <f ca="1"/>
        <v>45385</v>
      </c>
      <c r="U67" vm="752">
        <f ca="1"/>
        <v>816</v>
      </c>
      <c r="X67" vm="742">
        <f ca="1"/>
        <v>45386</v>
      </c>
      <c r="Y67" vm="753">
        <f ca="1"/>
        <v>471.48</v>
      </c>
    </row>
    <row r="68" spans="1:25" x14ac:dyDescent="0.35">
      <c r="A68" vm="754">
        <f ca="1"/>
        <v>45387</v>
      </c>
      <c r="B68" vm="755">
        <f ca="1"/>
        <v>15.17</v>
      </c>
      <c r="C68" vm="754">
        <f ca="1"/>
        <v>45387</v>
      </c>
      <c r="D68" vm="756">
        <f ca="1"/>
        <v>63.46</v>
      </c>
      <c r="E68" vm="754">
        <f ca="1"/>
        <v>45387</v>
      </c>
      <c r="F68" vm="757">
        <f ca="1"/>
        <v>19.28</v>
      </c>
      <c r="G68" vm="754">
        <f ca="1"/>
        <v>45387</v>
      </c>
      <c r="H68" vm="758">
        <f ca="1"/>
        <v>130.29</v>
      </c>
      <c r="I68" vm="754">
        <f ca="1"/>
        <v>45387</v>
      </c>
      <c r="J68" vm="759">
        <f ca="1"/>
        <v>388.39</v>
      </c>
      <c r="K68" vm="754">
        <f ca="1"/>
        <v>45387</v>
      </c>
      <c r="L68" vm="760">
        <f ca="1"/>
        <v>13.2818</v>
      </c>
      <c r="M68" vm="754">
        <f ca="1"/>
        <v>45387</v>
      </c>
      <c r="N68" vm="761">
        <f ca="1"/>
        <v>183.34</v>
      </c>
      <c r="O68" vm="754">
        <f ca="1"/>
        <v>45387</v>
      </c>
      <c r="P68" vm="762">
        <f ca="1"/>
        <v>412.54</v>
      </c>
      <c r="R68" vm="742">
        <f ca="1"/>
        <v>45386</v>
      </c>
      <c r="S68" vm="763">
        <f ca="1"/>
        <v>206.76009999999999</v>
      </c>
      <c r="T68" vm="742">
        <f ca="1"/>
        <v>45386</v>
      </c>
      <c r="U68" vm="764">
        <f ca="1"/>
        <v>819.4</v>
      </c>
      <c r="X68" vm="754">
        <f ca="1"/>
        <v>45387</v>
      </c>
      <c r="Y68" vm="765">
        <f ca="1"/>
        <v>476.49</v>
      </c>
    </row>
    <row r="69" spans="1:25" x14ac:dyDescent="0.35">
      <c r="A69" vm="766">
        <f ca="1"/>
        <v>45390</v>
      </c>
      <c r="B69" vm="767">
        <f ca="1"/>
        <v>15.51</v>
      </c>
      <c r="C69" vm="766">
        <f ca="1"/>
        <v>45390</v>
      </c>
      <c r="D69" vm="768">
        <f ca="1"/>
        <v>63.18</v>
      </c>
      <c r="E69" vm="766">
        <f ca="1"/>
        <v>45390</v>
      </c>
      <c r="F69" vm="769">
        <f ca="1"/>
        <v>19.600000000000001</v>
      </c>
      <c r="G69" vm="766">
        <f ca="1"/>
        <v>45390</v>
      </c>
      <c r="H69" vm="770">
        <f ca="1"/>
        <v>130</v>
      </c>
      <c r="I69" vm="766">
        <f ca="1"/>
        <v>45390</v>
      </c>
      <c r="J69" vm="771">
        <f ca="1"/>
        <v>386.93</v>
      </c>
      <c r="K69" vm="766">
        <f ca="1"/>
        <v>45390</v>
      </c>
      <c r="L69" vm="772">
        <f ca="1"/>
        <v>13.3903</v>
      </c>
      <c r="M69" vm="766">
        <f ca="1"/>
        <v>45390</v>
      </c>
      <c r="N69" vm="773">
        <f ca="1"/>
        <v>183.71</v>
      </c>
      <c r="O69" vm="766">
        <f ca="1"/>
        <v>45390</v>
      </c>
      <c r="P69" vm="774">
        <f ca="1"/>
        <v>410.75</v>
      </c>
      <c r="R69" vm="754">
        <f ca="1"/>
        <v>45387</v>
      </c>
      <c r="S69" vm="775">
        <f ca="1"/>
        <v>206.36259999999999</v>
      </c>
      <c r="T69" vm="754">
        <f ca="1"/>
        <v>45387</v>
      </c>
      <c r="U69" vm="776">
        <f ca="1"/>
        <v>799.8</v>
      </c>
      <c r="X69" vm="766">
        <f ca="1"/>
        <v>45390</v>
      </c>
      <c r="Y69" vm="777">
        <f ca="1"/>
        <v>476.68</v>
      </c>
    </row>
    <row r="70" spans="1:25" x14ac:dyDescent="0.35">
      <c r="A70" vm="778">
        <f ca="1"/>
        <v>45391</v>
      </c>
      <c r="B70" vm="779">
        <f ca="1"/>
        <v>15.79</v>
      </c>
      <c r="C70" vm="778">
        <f ca="1"/>
        <v>45391</v>
      </c>
      <c r="D70" vm="780">
        <f ca="1"/>
        <v>63.9</v>
      </c>
      <c r="E70" vm="778">
        <f ca="1"/>
        <v>45391</v>
      </c>
      <c r="F70" vm="781">
        <f ca="1"/>
        <v>19.34</v>
      </c>
      <c r="G70" vm="778">
        <f ca="1"/>
        <v>45391</v>
      </c>
      <c r="H70" vm="782">
        <f ca="1"/>
        <v>130.69</v>
      </c>
      <c r="I70" vm="778">
        <f ca="1"/>
        <v>45391</v>
      </c>
      <c r="J70" vm="783">
        <f ca="1"/>
        <v>390.96</v>
      </c>
      <c r="K70" vm="778">
        <f ca="1"/>
        <v>45391</v>
      </c>
      <c r="L70" vm="784">
        <f ca="1"/>
        <v>13.340999999999999</v>
      </c>
      <c r="M70" vm="778">
        <f ca="1"/>
        <v>45391</v>
      </c>
      <c r="N70" vm="785">
        <f ca="1"/>
        <v>188.5</v>
      </c>
      <c r="O70" vm="778">
        <f ca="1"/>
        <v>45391</v>
      </c>
      <c r="P70" vm="786">
        <f ca="1"/>
        <v>411.48</v>
      </c>
      <c r="R70" vm="766">
        <f ca="1"/>
        <v>45390</v>
      </c>
      <c r="S70" vm="787">
        <f ca="1"/>
        <v>208.4496</v>
      </c>
      <c r="T70" vm="766">
        <f ca="1"/>
        <v>45390</v>
      </c>
      <c r="U70" vm="788">
        <f ca="1"/>
        <v>807.3</v>
      </c>
      <c r="X70" vm="778">
        <f ca="1"/>
        <v>45391</v>
      </c>
      <c r="Y70" vm="789">
        <f ca="1"/>
        <v>477.27</v>
      </c>
    </row>
    <row r="71" spans="1:25" x14ac:dyDescent="0.35">
      <c r="A71" vm="790">
        <f ca="1"/>
        <v>45392</v>
      </c>
      <c r="B71" vm="791">
        <f ca="1"/>
        <v>15.88</v>
      </c>
      <c r="C71" vm="790">
        <f ca="1"/>
        <v>45392</v>
      </c>
      <c r="D71" vm="792">
        <f ca="1"/>
        <v>63.89</v>
      </c>
      <c r="E71" vm="790">
        <f ca="1"/>
        <v>45392</v>
      </c>
      <c r="F71" vm="793">
        <f ca="1"/>
        <v>18.93</v>
      </c>
      <c r="G71" vm="790">
        <f ca="1"/>
        <v>45392</v>
      </c>
      <c r="H71" vm="794">
        <f ca="1"/>
        <v>129.30000000000001</v>
      </c>
      <c r="I71" vm="790">
        <f ca="1"/>
        <v>45392</v>
      </c>
      <c r="J71" vm="795">
        <f ca="1"/>
        <v>388.46</v>
      </c>
      <c r="K71" vm="790">
        <f ca="1"/>
        <v>45392</v>
      </c>
      <c r="L71" vm="796">
        <f ca="1"/>
        <v>12.7494</v>
      </c>
      <c r="M71" vm="790">
        <f ca="1"/>
        <v>45392</v>
      </c>
      <c r="N71" vm="797">
        <f ca="1"/>
        <v>183.95</v>
      </c>
      <c r="O71" vm="790">
        <f ca="1"/>
        <v>45392</v>
      </c>
      <c r="P71" vm="798">
        <f ca="1"/>
        <v>411.97</v>
      </c>
      <c r="R71" vm="778">
        <f ca="1"/>
        <v>45391</v>
      </c>
      <c r="S71" vm="799">
        <f ca="1"/>
        <v>205.36879999999999</v>
      </c>
      <c r="T71" vm="778">
        <f ca="1"/>
        <v>45391</v>
      </c>
      <c r="U71" vm="800">
        <f ca="1"/>
        <v>795.2</v>
      </c>
      <c r="X71" vm="790">
        <f ca="1"/>
        <v>45392</v>
      </c>
      <c r="Y71" vm="801">
        <f ca="1"/>
        <v>472.65</v>
      </c>
    </row>
    <row r="72" spans="1:25" x14ac:dyDescent="0.35">
      <c r="A72" vm="802">
        <f ca="1"/>
        <v>45393</v>
      </c>
      <c r="B72" vm="803">
        <f ca="1"/>
        <v>15.81</v>
      </c>
      <c r="C72" vm="802">
        <f ca="1"/>
        <v>45393</v>
      </c>
      <c r="D72" vm="804">
        <f ca="1"/>
        <v>62.57</v>
      </c>
      <c r="E72" vm="802">
        <f ca="1"/>
        <v>45393</v>
      </c>
      <c r="F72" vm="805">
        <f ca="1"/>
        <v>18.87</v>
      </c>
      <c r="G72" vm="802">
        <f ca="1"/>
        <v>45393</v>
      </c>
      <c r="H72" vm="806">
        <f ca="1"/>
        <v>129.18</v>
      </c>
      <c r="I72" vm="802">
        <f ca="1"/>
        <v>45393</v>
      </c>
      <c r="J72" vm="807">
        <f ca="1"/>
        <v>392.26</v>
      </c>
      <c r="K72" vm="802">
        <f ca="1"/>
        <v>45393</v>
      </c>
      <c r="L72" vm="54">
        <f ca="1"/>
        <v>12.719799999999999</v>
      </c>
      <c r="M72" vm="802">
        <f ca="1"/>
        <v>45393</v>
      </c>
      <c r="N72" vm="808">
        <f ca="1"/>
        <v>184.78</v>
      </c>
      <c r="O72" vm="802">
        <f ca="1"/>
        <v>45393</v>
      </c>
      <c r="P72" vm="809">
        <f ca="1"/>
        <v>412.84</v>
      </c>
      <c r="R72" vm="790">
        <f ca="1"/>
        <v>45392</v>
      </c>
      <c r="S72" vm="810">
        <f ca="1"/>
        <v>207.55510000000001</v>
      </c>
      <c r="T72" vm="790">
        <f ca="1"/>
        <v>45392</v>
      </c>
      <c r="U72" vm="811">
        <f ca="1"/>
        <v>793</v>
      </c>
      <c r="X72" vm="802">
        <f ca="1"/>
        <v>45393</v>
      </c>
      <c r="Y72" vm="812">
        <f ca="1"/>
        <v>476.06</v>
      </c>
    </row>
    <row r="73" spans="1:25" x14ac:dyDescent="0.35">
      <c r="A73" vm="813">
        <f ca="1"/>
        <v>45394</v>
      </c>
      <c r="B73" vm="169">
        <f ca="1"/>
        <v>15.22</v>
      </c>
      <c r="C73" vm="813">
        <f ca="1"/>
        <v>45394</v>
      </c>
      <c r="D73" vm="814">
        <f ca="1"/>
        <v>60.97</v>
      </c>
      <c r="E73" vm="813">
        <f ca="1"/>
        <v>45394</v>
      </c>
      <c r="F73" vm="815">
        <f ca="1"/>
        <v>18.54</v>
      </c>
      <c r="G73" vm="813">
        <f ca="1"/>
        <v>45394</v>
      </c>
      <c r="H73" vm="816">
        <f ca="1"/>
        <v>127.89</v>
      </c>
      <c r="I73" vm="813">
        <f ca="1"/>
        <v>45394</v>
      </c>
      <c r="J73" vm="817">
        <f ca="1"/>
        <v>384.8</v>
      </c>
      <c r="K73" vm="813">
        <f ca="1"/>
        <v>45394</v>
      </c>
      <c r="L73" vm="818">
        <f ca="1"/>
        <v>12.404299999999999</v>
      </c>
      <c r="M73" vm="813">
        <f ca="1"/>
        <v>45394</v>
      </c>
      <c r="N73" vm="819">
        <f ca="1"/>
        <v>181.41</v>
      </c>
      <c r="O73" vm="813">
        <f ca="1"/>
        <v>45394</v>
      </c>
      <c r="P73" vm="820">
        <f ca="1"/>
        <v>397.27</v>
      </c>
      <c r="R73" vm="802">
        <f ca="1"/>
        <v>45393</v>
      </c>
      <c r="S73" vm="821">
        <f ca="1"/>
        <v>207.70419999999999</v>
      </c>
      <c r="T73" vm="802">
        <f ca="1"/>
        <v>45393</v>
      </c>
      <c r="U73" vm="822">
        <f ca="1"/>
        <v>790.5</v>
      </c>
      <c r="X73" vm="813">
        <f ca="1"/>
        <v>45394</v>
      </c>
      <c r="Y73" vm="823">
        <f ca="1"/>
        <v>469.57</v>
      </c>
    </row>
    <row r="74" spans="1:25" x14ac:dyDescent="0.35">
      <c r="A74" vm="824">
        <f ca="1"/>
        <v>45397</v>
      </c>
      <c r="B74" vm="825">
        <f ca="1"/>
        <v>15.39</v>
      </c>
      <c r="C74" vm="824">
        <f ca="1"/>
        <v>45397</v>
      </c>
      <c r="D74" vm="826">
        <f ca="1"/>
        <v>60.52</v>
      </c>
      <c r="E74" vm="824">
        <f ca="1"/>
        <v>45397</v>
      </c>
      <c r="F74" vm="827">
        <f ca="1"/>
        <v>18.07</v>
      </c>
      <c r="G74" vm="824">
        <f ca="1"/>
        <v>45397</v>
      </c>
      <c r="H74" vm="828">
        <f ca="1"/>
        <v>127.05</v>
      </c>
      <c r="I74" vm="824">
        <f ca="1"/>
        <v>45397</v>
      </c>
      <c r="J74" vm="829">
        <f ca="1"/>
        <v>377.36</v>
      </c>
      <c r="K74" vm="824">
        <f ca="1"/>
        <v>45397</v>
      </c>
      <c r="L74" vm="830">
        <f ca="1"/>
        <v>12.069000000000001</v>
      </c>
      <c r="M74" vm="824">
        <f ca="1"/>
        <v>45397</v>
      </c>
      <c r="N74" vm="831">
        <f ca="1"/>
        <v>174.85</v>
      </c>
      <c r="O74" vm="824">
        <f ca="1"/>
        <v>45397</v>
      </c>
      <c r="P74" vm="832">
        <f ca="1"/>
        <v>393.8</v>
      </c>
      <c r="R74" vm="813">
        <f ca="1"/>
        <v>45394</v>
      </c>
      <c r="S74" vm="833">
        <f ca="1"/>
        <v>208.10169999999999</v>
      </c>
      <c r="T74" vm="813">
        <f ca="1"/>
        <v>45394</v>
      </c>
      <c r="U74" vm="834">
        <f ca="1"/>
        <v>781.2</v>
      </c>
      <c r="X74" vm="824">
        <f ca="1"/>
        <v>45397</v>
      </c>
      <c r="Y74" vm="835">
        <f ca="1"/>
        <v>463.61</v>
      </c>
    </row>
    <row r="75" spans="1:25" x14ac:dyDescent="0.35">
      <c r="A75" vm="836">
        <f ca="1"/>
        <v>45398</v>
      </c>
      <c r="B75" vm="238">
        <f ca="1"/>
        <v>15.54</v>
      </c>
      <c r="C75" vm="836">
        <f ca="1"/>
        <v>45398</v>
      </c>
      <c r="D75" vm="837">
        <f ca="1"/>
        <v>60.27</v>
      </c>
      <c r="E75" vm="836">
        <f ca="1"/>
        <v>45398</v>
      </c>
      <c r="F75" vm="838">
        <f ca="1"/>
        <v>18.350000000000001</v>
      </c>
      <c r="G75" vm="836">
        <f ca="1"/>
        <v>45398</v>
      </c>
      <c r="H75" vm="839">
        <f ca="1"/>
        <v>126.55</v>
      </c>
      <c r="I75" vm="836">
        <f ca="1"/>
        <v>45398</v>
      </c>
      <c r="J75" vm="840">
        <f ca="1"/>
        <v>378.55</v>
      </c>
      <c r="K75" vm="836">
        <f ca="1"/>
        <v>45398</v>
      </c>
      <c r="L75" vm="841">
        <f ca="1"/>
        <v>11.6647</v>
      </c>
      <c r="M75" vm="836">
        <f ca="1"/>
        <v>45398</v>
      </c>
      <c r="N75" vm="842">
        <f ca="1"/>
        <v>174.32</v>
      </c>
      <c r="O75" vm="836">
        <f ca="1"/>
        <v>45398</v>
      </c>
      <c r="P75" vm="196">
        <f ca="1"/>
        <v>393.01</v>
      </c>
      <c r="R75" vm="824">
        <f ca="1"/>
        <v>45397</v>
      </c>
      <c r="S75" vm="843">
        <f ca="1"/>
        <v>210.785</v>
      </c>
      <c r="T75" vm="824">
        <f ca="1"/>
        <v>45397</v>
      </c>
      <c r="U75" vm="844">
        <f ca="1"/>
        <v>794.8</v>
      </c>
      <c r="X75" vm="836">
        <f ca="1"/>
        <v>45398</v>
      </c>
      <c r="Y75" vm="845">
        <f ca="1"/>
        <v>462.78</v>
      </c>
    </row>
    <row r="76" spans="1:25" x14ac:dyDescent="0.35">
      <c r="A76" vm="846">
        <f ca="1"/>
        <v>45399</v>
      </c>
      <c r="B76" vm="847">
        <f ca="1"/>
        <v>16</v>
      </c>
      <c r="C76" vm="846">
        <f ca="1"/>
        <v>45399</v>
      </c>
      <c r="D76" vm="848">
        <f ca="1"/>
        <v>60.42</v>
      </c>
      <c r="E76" vm="846">
        <f ca="1"/>
        <v>45399</v>
      </c>
      <c r="F76" vm="849">
        <f ca="1"/>
        <v>18.309999999999999</v>
      </c>
      <c r="G76" vm="846">
        <f ca="1"/>
        <v>45399</v>
      </c>
      <c r="H76" vm="850">
        <f ca="1"/>
        <v>126.31</v>
      </c>
      <c r="I76" vm="846">
        <f ca="1"/>
        <v>45399</v>
      </c>
      <c r="J76" vm="851">
        <f ca="1"/>
        <v>374.17</v>
      </c>
      <c r="K76" vm="846">
        <f ca="1"/>
        <v>45399</v>
      </c>
      <c r="L76" vm="852">
        <f ca="1"/>
        <v>11.507</v>
      </c>
      <c r="M76" vm="846">
        <f ca="1"/>
        <v>45399</v>
      </c>
      <c r="N76" vm="853">
        <f ca="1"/>
        <v>172.96</v>
      </c>
      <c r="O76" vm="846">
        <f ca="1"/>
        <v>45399</v>
      </c>
      <c r="P76" vm="854">
        <f ca="1"/>
        <v>396.88</v>
      </c>
      <c r="R76" vm="836">
        <f ca="1"/>
        <v>45398</v>
      </c>
      <c r="S76" vm="855">
        <f ca="1"/>
        <v>207.40610000000001</v>
      </c>
      <c r="T76" vm="836">
        <f ca="1"/>
        <v>45398</v>
      </c>
      <c r="U76" vm="856">
        <f ca="1"/>
        <v>781.8</v>
      </c>
      <c r="X76" vm="846">
        <f ca="1"/>
        <v>45399</v>
      </c>
      <c r="Y76" vm="857">
        <f ca="1"/>
        <v>459.99</v>
      </c>
    </row>
    <row r="77" spans="1:25" x14ac:dyDescent="0.35">
      <c r="A77" vm="858">
        <f ca="1"/>
        <v>45400</v>
      </c>
      <c r="B77" vm="859">
        <f ca="1"/>
        <v>15.34</v>
      </c>
      <c r="C77" vm="858">
        <f ca="1"/>
        <v>45400</v>
      </c>
      <c r="D77" vm="860">
        <f ca="1"/>
        <v>61.72</v>
      </c>
      <c r="E77" vm="858">
        <f ca="1"/>
        <v>45400</v>
      </c>
      <c r="F77" vm="861">
        <f ca="1"/>
        <v>18.37</v>
      </c>
      <c r="G77" vm="858">
        <f ca="1"/>
        <v>45400</v>
      </c>
      <c r="H77" vm="862">
        <f ca="1"/>
        <v>125.63</v>
      </c>
      <c r="I77" vm="858">
        <f ca="1"/>
        <v>45400</v>
      </c>
      <c r="J77" vm="863">
        <f ca="1"/>
        <v>372.63</v>
      </c>
      <c r="K77" vm="858">
        <f ca="1"/>
        <v>45400</v>
      </c>
      <c r="L77" vm="864">
        <f ca="1"/>
        <v>11.3886</v>
      </c>
      <c r="M77" vm="858">
        <f ca="1"/>
        <v>45400</v>
      </c>
      <c r="N77" vm="865">
        <f ca="1"/>
        <v>172.97</v>
      </c>
      <c r="O77" vm="858">
        <f ca="1"/>
        <v>45400</v>
      </c>
      <c r="P77" vm="866">
        <f ca="1"/>
        <v>400.6</v>
      </c>
      <c r="R77" vm="846">
        <f ca="1"/>
        <v>45399</v>
      </c>
      <c r="S77" vm="867">
        <f ca="1"/>
        <v>208.2011</v>
      </c>
      <c r="T77" vm="846">
        <f ca="1"/>
        <v>45399</v>
      </c>
      <c r="U77" vm="868">
        <f ca="1"/>
        <v>804</v>
      </c>
      <c r="X77" vm="858">
        <f ca="1"/>
        <v>45400</v>
      </c>
      <c r="Y77" vm="869">
        <f ca="1"/>
        <v>458.94</v>
      </c>
    </row>
    <row r="78" spans="1:25" x14ac:dyDescent="0.35">
      <c r="A78" vm="870">
        <f ca="1"/>
        <v>45401</v>
      </c>
      <c r="B78" vm="871">
        <f ca="1"/>
        <v>15.13</v>
      </c>
      <c r="C78" vm="870">
        <f ca="1"/>
        <v>45401</v>
      </c>
      <c r="D78" vm="872">
        <f ca="1"/>
        <v>62.6</v>
      </c>
      <c r="E78" vm="870">
        <f ca="1"/>
        <v>45401</v>
      </c>
      <c r="F78" vm="873">
        <f ca="1"/>
        <v>18.260000000000002</v>
      </c>
      <c r="G78" vm="870">
        <f ca="1"/>
        <v>45401</v>
      </c>
      <c r="H78" vm="874">
        <f ca="1"/>
        <v>127.27</v>
      </c>
      <c r="I78" vm="870">
        <f ca="1"/>
        <v>45401</v>
      </c>
      <c r="J78" vm="875">
        <f ca="1"/>
        <v>366.34</v>
      </c>
      <c r="K78" vm="870">
        <f ca="1"/>
        <v>45401</v>
      </c>
      <c r="L78" vm="876">
        <f ca="1"/>
        <v>11.319599999999999</v>
      </c>
      <c r="M78" vm="870">
        <f ca="1"/>
        <v>45401</v>
      </c>
      <c r="N78" vm="877">
        <f ca="1"/>
        <v>169.21</v>
      </c>
      <c r="O78" vm="870">
        <f ca="1"/>
        <v>45401</v>
      </c>
      <c r="P78" vm="878">
        <f ca="1"/>
        <v>400.32</v>
      </c>
      <c r="R78" vm="858">
        <f ca="1"/>
        <v>45400</v>
      </c>
      <c r="S78" vm="879">
        <f ca="1"/>
        <v>214.01480000000001</v>
      </c>
      <c r="T78" vm="858">
        <f ca="1"/>
        <v>45400</v>
      </c>
      <c r="U78" vm="880">
        <f ca="1"/>
        <v>796.8</v>
      </c>
      <c r="X78" vm="870">
        <f ca="1"/>
        <v>45401</v>
      </c>
      <c r="Y78" vm="881">
        <f ca="1"/>
        <v>455.1</v>
      </c>
    </row>
    <row r="79" spans="1:25" x14ac:dyDescent="0.35">
      <c r="A79" vm="882">
        <f ca="1"/>
        <v>45404</v>
      </c>
      <c r="B79" vm="123">
        <f ca="1"/>
        <v>15.1</v>
      </c>
      <c r="C79" vm="882">
        <f ca="1"/>
        <v>45404</v>
      </c>
      <c r="D79" vm="883">
        <f ca="1"/>
        <v>62.5</v>
      </c>
      <c r="E79" vm="882">
        <f ca="1"/>
        <v>45404</v>
      </c>
      <c r="F79" vm="884">
        <f ca="1"/>
        <v>18.45</v>
      </c>
      <c r="G79" vm="882">
        <f ca="1"/>
        <v>45404</v>
      </c>
      <c r="H79" vm="885">
        <f ca="1"/>
        <v>127.12</v>
      </c>
      <c r="I79" vm="882">
        <f ca="1"/>
        <v>45404</v>
      </c>
      <c r="J79" vm="886">
        <f ca="1"/>
        <v>368.93</v>
      </c>
      <c r="K79" vm="882">
        <f ca="1"/>
        <v>45404</v>
      </c>
      <c r="L79" vm="887">
        <f ca="1"/>
        <v>11.625299999999999</v>
      </c>
      <c r="M79" vm="882">
        <f ca="1"/>
        <v>45404</v>
      </c>
      <c r="N79" vm="888">
        <f ca="1"/>
        <v>170.97</v>
      </c>
      <c r="O79" vm="882">
        <f ca="1"/>
        <v>45404</v>
      </c>
      <c r="P79" vm="889">
        <f ca="1"/>
        <v>399.61</v>
      </c>
      <c r="R79" vm="870">
        <f ca="1"/>
        <v>45401</v>
      </c>
      <c r="S79" vm="890">
        <f ca="1"/>
        <v>207.1079</v>
      </c>
      <c r="T79" vm="870">
        <f ca="1"/>
        <v>45401</v>
      </c>
      <c r="U79" vm="891">
        <f ca="1"/>
        <v>796.6</v>
      </c>
      <c r="X79" vm="882">
        <f ca="1"/>
        <v>45404</v>
      </c>
      <c r="Y79" vm="892">
        <f ca="1"/>
        <v>459.05</v>
      </c>
    </row>
    <row r="80" spans="1:25" x14ac:dyDescent="0.35">
      <c r="A80" vm="893">
        <f ca="1"/>
        <v>45405</v>
      </c>
      <c r="B80" vm="894">
        <f ca="1"/>
        <v>14.73</v>
      </c>
      <c r="C80" vm="893">
        <f ca="1"/>
        <v>45405</v>
      </c>
      <c r="D80" vm="895">
        <f ca="1"/>
        <v>61.79</v>
      </c>
      <c r="E80" vm="893">
        <f ca="1"/>
        <v>45405</v>
      </c>
      <c r="F80" vm="896">
        <f ca="1"/>
        <v>18.7</v>
      </c>
      <c r="G80" vm="893">
        <f ca="1"/>
        <v>45405</v>
      </c>
      <c r="H80" vm="897">
        <f ca="1"/>
        <v>127.14</v>
      </c>
      <c r="I80" vm="893">
        <f ca="1"/>
        <v>45405</v>
      </c>
      <c r="J80" vm="898">
        <f ca="1"/>
        <v>377.08</v>
      </c>
      <c r="K80" vm="893">
        <f ca="1"/>
        <v>45405</v>
      </c>
      <c r="L80" vm="899">
        <f ca="1"/>
        <v>11.6845</v>
      </c>
      <c r="M80" vm="893">
        <f ca="1"/>
        <v>45405</v>
      </c>
      <c r="N80" vm="900">
        <f ca="1"/>
        <v>176.92</v>
      </c>
      <c r="O80" vm="893">
        <f ca="1"/>
        <v>45405</v>
      </c>
      <c r="P80" vm="901">
        <f ca="1"/>
        <v>397.21</v>
      </c>
      <c r="R80" vm="882">
        <f ca="1"/>
        <v>45404</v>
      </c>
      <c r="S80" vm="902">
        <f ca="1"/>
        <v>203.33150000000001</v>
      </c>
      <c r="T80" vm="882">
        <f ca="1"/>
        <v>45404</v>
      </c>
      <c r="U80" vm="880">
        <f ca="1"/>
        <v>796.8</v>
      </c>
      <c r="X80" vm="893">
        <f ca="1"/>
        <v>45405</v>
      </c>
      <c r="Y80" vm="903">
        <f ca="1"/>
        <v>464.84</v>
      </c>
    </row>
    <row r="81" spans="1:25" x14ac:dyDescent="0.35">
      <c r="A81" vm="904">
        <f ca="1"/>
        <v>45406</v>
      </c>
      <c r="B81" vm="743">
        <f ca="1"/>
        <v>15.12</v>
      </c>
      <c r="C81" vm="904">
        <f ca="1"/>
        <v>45406</v>
      </c>
      <c r="D81" vm="905">
        <f ca="1"/>
        <v>61.56</v>
      </c>
      <c r="E81" vm="904">
        <f ca="1"/>
        <v>45406</v>
      </c>
      <c r="F81" vm="686">
        <f ca="1"/>
        <v>18.78</v>
      </c>
      <c r="G81" vm="904">
        <f ca="1"/>
        <v>45406</v>
      </c>
      <c r="H81" vm="906">
        <f ca="1"/>
        <v>128.13999999999999</v>
      </c>
      <c r="I81" vm="904">
        <f ca="1"/>
        <v>45406</v>
      </c>
      <c r="J81" vm="907">
        <f ca="1"/>
        <v>375.01</v>
      </c>
      <c r="K81" vm="904">
        <f ca="1"/>
        <v>45406</v>
      </c>
      <c r="L81" vm="908">
        <f ca="1"/>
        <v>11.5267</v>
      </c>
      <c r="M81" vm="904">
        <f ca="1"/>
        <v>45406</v>
      </c>
      <c r="N81" vm="909">
        <f ca="1"/>
        <v>177.46</v>
      </c>
      <c r="O81" vm="904">
        <f ca="1"/>
        <v>45406</v>
      </c>
      <c r="P81" vm="910">
        <f ca="1"/>
        <v>394.62</v>
      </c>
      <c r="R81" vm="893">
        <f ca="1"/>
        <v>45405</v>
      </c>
      <c r="S81" vm="911">
        <f ca="1"/>
        <v>207.85329999999999</v>
      </c>
      <c r="T81" vm="893">
        <f ca="1"/>
        <v>45405</v>
      </c>
      <c r="U81" vm="912">
        <f ca="1"/>
        <v>799.6</v>
      </c>
      <c r="X81" vm="904">
        <f ca="1"/>
        <v>45406</v>
      </c>
      <c r="Y81" vm="913">
        <f ca="1"/>
        <v>464.5</v>
      </c>
    </row>
    <row r="82" spans="1:25" x14ac:dyDescent="0.35">
      <c r="A82" vm="914">
        <f ca="1"/>
        <v>45407</v>
      </c>
      <c r="B82" vm="915">
        <f ca="1"/>
        <v>14.68</v>
      </c>
      <c r="C82" vm="914">
        <f ca="1"/>
        <v>45407</v>
      </c>
      <c r="D82" vm="916">
        <f ca="1"/>
        <v>61</v>
      </c>
      <c r="E82" vm="914">
        <f ca="1"/>
        <v>45407</v>
      </c>
      <c r="F82" vm="710">
        <f ca="1"/>
        <v>18.57</v>
      </c>
      <c r="G82" vm="914">
        <f ca="1"/>
        <v>45407</v>
      </c>
      <c r="H82" vm="917">
        <f ca="1"/>
        <v>127.31</v>
      </c>
      <c r="I82" vm="914">
        <f ca="1"/>
        <v>45407</v>
      </c>
      <c r="J82" vm="918">
        <f ca="1"/>
        <v>373.12</v>
      </c>
      <c r="K82" vm="914">
        <f ca="1"/>
        <v>45407</v>
      </c>
      <c r="L82" vm="919">
        <f ca="1"/>
        <v>11.6549</v>
      </c>
      <c r="M82" vm="914">
        <f ca="1"/>
        <v>45407</v>
      </c>
      <c r="N82" vm="920">
        <f ca="1"/>
        <v>174.81</v>
      </c>
      <c r="O82" vm="914">
        <f ca="1"/>
        <v>45407</v>
      </c>
      <c r="P82" vm="921">
        <f ca="1"/>
        <v>394.06</v>
      </c>
      <c r="R82" vm="904">
        <f ca="1"/>
        <v>45406</v>
      </c>
      <c r="S82" vm="922">
        <f ca="1"/>
        <v>211.33160000000001</v>
      </c>
      <c r="T82" vm="904">
        <f ca="1"/>
        <v>45406</v>
      </c>
      <c r="U82" vm="923">
        <f ca="1"/>
        <v>800.2</v>
      </c>
      <c r="X82" vm="914">
        <f ca="1"/>
        <v>45407</v>
      </c>
      <c r="Y82" vm="924">
        <f ca="1"/>
        <v>462.58</v>
      </c>
    </row>
    <row r="83" spans="1:25" x14ac:dyDescent="0.35">
      <c r="A83" vm="925">
        <f ca="1"/>
        <v>45408</v>
      </c>
      <c r="B83" vm="926">
        <f ca="1"/>
        <v>14.89</v>
      </c>
      <c r="C83" vm="925">
        <f ca="1"/>
        <v>45408</v>
      </c>
      <c r="D83" vm="927">
        <f ca="1"/>
        <v>60.1</v>
      </c>
      <c r="E83" vm="925">
        <f ca="1"/>
        <v>45408</v>
      </c>
      <c r="F83" vm="928">
        <f ca="1"/>
        <v>18.79</v>
      </c>
      <c r="G83" vm="925">
        <f ca="1"/>
        <v>45408</v>
      </c>
      <c r="H83" vm="929">
        <f ca="1"/>
        <v>127.9</v>
      </c>
      <c r="I83" vm="925">
        <f ca="1"/>
        <v>45408</v>
      </c>
      <c r="J83" vm="930">
        <f ca="1"/>
        <v>375.33</v>
      </c>
      <c r="K83" vm="925">
        <f ca="1"/>
        <v>45408</v>
      </c>
      <c r="L83" vm="931">
        <f ca="1"/>
        <v>12.5029</v>
      </c>
      <c r="M83" vm="925">
        <f ca="1"/>
        <v>45408</v>
      </c>
      <c r="N83" vm="932">
        <f ca="1"/>
        <v>177.05</v>
      </c>
      <c r="O83" vm="925">
        <f ca="1"/>
        <v>45408</v>
      </c>
      <c r="P83" vm="933">
        <f ca="1"/>
        <v>393.33</v>
      </c>
      <c r="R83" vm="914">
        <f ca="1"/>
        <v>45407</v>
      </c>
      <c r="S83" vm="934">
        <f ca="1"/>
        <v>210.08930000000001</v>
      </c>
      <c r="T83" vm="914">
        <f ca="1"/>
        <v>45407</v>
      </c>
      <c r="U83" vm="935">
        <f ca="1"/>
        <v>778</v>
      </c>
      <c r="X83" vm="925">
        <f ca="1"/>
        <v>45408</v>
      </c>
      <c r="Y83" vm="936">
        <f ca="1"/>
        <v>467.21</v>
      </c>
    </row>
    <row r="84" spans="1:25" x14ac:dyDescent="0.35">
      <c r="A84" vm="937">
        <f ca="1"/>
        <v>45411</v>
      </c>
      <c r="B84" vm="938">
        <f ca="1"/>
        <v>15.23</v>
      </c>
      <c r="C84" vm="937">
        <f ca="1"/>
        <v>45411</v>
      </c>
      <c r="D84" vm="939">
        <f ca="1"/>
        <v>60.69</v>
      </c>
      <c r="E84" vm="937">
        <f ca="1"/>
        <v>45411</v>
      </c>
      <c r="F84" vm="745">
        <f ca="1"/>
        <v>19.04</v>
      </c>
      <c r="G84" vm="937">
        <f ca="1"/>
        <v>45411</v>
      </c>
      <c r="H84" vm="929">
        <f ca="1"/>
        <v>127.9</v>
      </c>
      <c r="I84" vm="937">
        <f ca="1"/>
        <v>45411</v>
      </c>
      <c r="J84" vm="940">
        <f ca="1"/>
        <v>374.14</v>
      </c>
      <c r="K84" vm="937">
        <f ca="1"/>
        <v>45411</v>
      </c>
      <c r="L84" vm="941">
        <f ca="1"/>
        <v>12.4733</v>
      </c>
      <c r="M84" vm="937">
        <f ca="1"/>
        <v>45411</v>
      </c>
      <c r="N84" vm="942">
        <f ca="1"/>
        <v>179.04</v>
      </c>
      <c r="O84" vm="937">
        <f ca="1"/>
        <v>45411</v>
      </c>
      <c r="P84" vm="943">
        <f ca="1"/>
        <v>400.96</v>
      </c>
      <c r="R84" vm="925">
        <f ca="1"/>
        <v>45408</v>
      </c>
      <c r="S84" vm="944">
        <f ca="1"/>
        <v>216.00239999999999</v>
      </c>
      <c r="T84" vm="925">
        <f ca="1"/>
        <v>45408</v>
      </c>
      <c r="U84" vm="945">
        <f ca="1"/>
        <v>792.2</v>
      </c>
      <c r="X84" vm="937">
        <f ca="1"/>
        <v>45411</v>
      </c>
      <c r="Y84" vm="946">
        <f ca="1"/>
        <v>468.84</v>
      </c>
    </row>
    <row r="85" spans="1:25" x14ac:dyDescent="0.35">
      <c r="A85" vm="947">
        <f ca="1"/>
        <v>45412</v>
      </c>
      <c r="B85" vm="948">
        <f ca="1"/>
        <v>15.05</v>
      </c>
      <c r="C85" vm="947">
        <f ca="1"/>
        <v>45412</v>
      </c>
      <c r="D85" vm="949">
        <f ca="1"/>
        <v>58.66</v>
      </c>
      <c r="E85" vm="947">
        <f ca="1"/>
        <v>45412</v>
      </c>
      <c r="F85" vm="950">
        <f ca="1"/>
        <v>18.89</v>
      </c>
      <c r="G85" vm="947">
        <f ca="1"/>
        <v>45412</v>
      </c>
      <c r="H85" vm="951">
        <f ca="1"/>
        <v>126.82</v>
      </c>
      <c r="I85" vm="947">
        <f ca="1"/>
        <v>45412</v>
      </c>
      <c r="J85" vm="952">
        <f ca="1"/>
        <v>370.62</v>
      </c>
      <c r="K85" vm="947">
        <f ca="1"/>
        <v>45412</v>
      </c>
      <c r="L85" vm="953">
        <f ca="1"/>
        <v>12.2761</v>
      </c>
      <c r="M85" vm="947">
        <f ca="1"/>
        <v>45412</v>
      </c>
      <c r="N85" vm="954">
        <f ca="1"/>
        <v>172.94</v>
      </c>
      <c r="O85" vm="947">
        <f ca="1"/>
        <v>45412</v>
      </c>
      <c r="P85" vm="955">
        <f ca="1"/>
        <v>391.41</v>
      </c>
      <c r="R85" vm="937">
        <f ca="1"/>
        <v>45411</v>
      </c>
      <c r="S85" vm="956">
        <f ca="1"/>
        <v>214.7105</v>
      </c>
      <c r="T85" vm="937">
        <f ca="1"/>
        <v>45411</v>
      </c>
      <c r="U85" vm="957">
        <f ca="1"/>
        <v>779.2</v>
      </c>
      <c r="X85" vm="947">
        <f ca="1"/>
        <v>45412</v>
      </c>
      <c r="Y85" vm="958">
        <f ca="1"/>
        <v>461.43</v>
      </c>
    </row>
    <row r="86" spans="1:25" x14ac:dyDescent="0.35">
      <c r="A86" vm="959">
        <f ca="1"/>
        <v>45413</v>
      </c>
      <c r="B86" vm="960">
        <f ca="1"/>
        <v>15.2</v>
      </c>
      <c r="C86" vm="959">
        <f ca="1"/>
        <v>45413</v>
      </c>
      <c r="D86" vm="961">
        <f ca="1"/>
        <v>58.37</v>
      </c>
      <c r="E86" vm="959">
        <f ca="1"/>
        <v>45413</v>
      </c>
      <c r="F86" vm="962">
        <f ca="1"/>
        <v>18.649999999999999</v>
      </c>
      <c r="G86" vm="959">
        <f ca="1"/>
        <v>45413</v>
      </c>
      <c r="H86" vm="963">
        <f ca="1"/>
        <v>128.18</v>
      </c>
      <c r="I86" vm="959">
        <f ca="1"/>
        <v>45413</v>
      </c>
      <c r="J86" vm="964">
        <f ca="1"/>
        <v>371.7</v>
      </c>
      <c r="K86" vm="959">
        <f ca="1"/>
        <v>45413</v>
      </c>
      <c r="L86" vm="965">
        <f ca="1"/>
        <v>12.1479</v>
      </c>
      <c r="M86" vm="959">
        <f ca="1"/>
        <v>45413</v>
      </c>
      <c r="N86" vm="966">
        <f ca="1"/>
        <v>172.31</v>
      </c>
      <c r="O86" vm="959">
        <f ca="1"/>
        <v>45413</v>
      </c>
      <c r="P86" vm="967">
        <f ca="1"/>
        <v>387.5</v>
      </c>
      <c r="R86" vm="947">
        <f ca="1"/>
        <v>45412</v>
      </c>
      <c r="S86" vm="968">
        <f ca="1"/>
        <v>213.7664</v>
      </c>
      <c r="T86" vm="947">
        <f ca="1"/>
        <v>45412</v>
      </c>
      <c r="U86" vm="969">
        <f ca="1"/>
        <v>774.4</v>
      </c>
      <c r="X86" vm="959">
        <f ca="1"/>
        <v>45413</v>
      </c>
      <c r="Y86" vm="970">
        <f ca="1"/>
        <v>459.93</v>
      </c>
    </row>
    <row r="87" spans="1:25" x14ac:dyDescent="0.35">
      <c r="A87" vm="971">
        <f ca="1"/>
        <v>45414</v>
      </c>
      <c r="B87" vm="972">
        <f ca="1"/>
        <v>15.02</v>
      </c>
      <c r="C87" vm="971">
        <f ca="1"/>
        <v>45414</v>
      </c>
      <c r="D87" vm="973">
        <f ca="1"/>
        <v>59.35</v>
      </c>
      <c r="E87" vm="971">
        <f ca="1"/>
        <v>45414</v>
      </c>
      <c r="F87" vm="974">
        <f ca="1"/>
        <v>18.11</v>
      </c>
      <c r="G87" vm="971">
        <f ca="1"/>
        <v>45414</v>
      </c>
      <c r="H87" vm="975">
        <f ca="1"/>
        <v>128.5</v>
      </c>
      <c r="I87" vm="971">
        <f ca="1"/>
        <v>45414</v>
      </c>
      <c r="J87" vm="976">
        <f ca="1"/>
        <v>377.65</v>
      </c>
      <c r="K87" vm="971">
        <f ca="1"/>
        <v>45414</v>
      </c>
      <c r="L87" vm="977">
        <f ca="1"/>
        <v>12.414099999999999</v>
      </c>
      <c r="M87" vm="971">
        <f ca="1"/>
        <v>45414</v>
      </c>
      <c r="N87" vm="978">
        <f ca="1"/>
        <v>176.37</v>
      </c>
      <c r="O87" vm="971">
        <f ca="1"/>
        <v>45414</v>
      </c>
      <c r="P87" vm="44">
        <f ca="1"/>
        <v>395.96</v>
      </c>
      <c r="R87" vm="971">
        <f ca="1"/>
        <v>45414</v>
      </c>
      <c r="S87" vm="979">
        <f ca="1"/>
        <v>212.1763</v>
      </c>
      <c r="T87" vm="971">
        <f ca="1"/>
        <v>45414</v>
      </c>
      <c r="U87" vm="980">
        <f ca="1"/>
        <v>767</v>
      </c>
      <c r="X87" vm="971">
        <f ca="1"/>
        <v>45414</v>
      </c>
      <c r="Y87" vm="981">
        <f ca="1"/>
        <v>464.22</v>
      </c>
    </row>
    <row r="88" spans="1:25" x14ac:dyDescent="0.35">
      <c r="A88" vm="982">
        <f ca="1"/>
        <v>45415</v>
      </c>
      <c r="B88" vm="110">
        <f ca="1"/>
        <v>14.72</v>
      </c>
      <c r="C88" vm="982">
        <f ca="1"/>
        <v>45415</v>
      </c>
      <c r="D88" vm="983">
        <f ca="1"/>
        <v>59.17</v>
      </c>
      <c r="E88" vm="982">
        <f ca="1"/>
        <v>45415</v>
      </c>
      <c r="F88" vm="414">
        <f ca="1"/>
        <v>17.95</v>
      </c>
      <c r="G88" vm="982">
        <f ca="1"/>
        <v>45415</v>
      </c>
      <c r="H88" vm="746">
        <f ca="1"/>
        <v>129.56</v>
      </c>
      <c r="I88" vm="982">
        <f ca="1"/>
        <v>45415</v>
      </c>
      <c r="J88" vm="984">
        <f ca="1"/>
        <v>381.36</v>
      </c>
      <c r="K88" vm="982">
        <f ca="1"/>
        <v>45415</v>
      </c>
      <c r="L88" vm="113">
        <f ca="1"/>
        <v>12.631</v>
      </c>
      <c r="M88" vm="982">
        <f ca="1"/>
        <v>45415</v>
      </c>
      <c r="N88" vm="985">
        <f ca="1"/>
        <v>177.11</v>
      </c>
      <c r="O88" vm="982">
        <f ca="1"/>
        <v>45415</v>
      </c>
      <c r="P88" vm="943">
        <f ca="1"/>
        <v>400.96</v>
      </c>
      <c r="R88" vm="982">
        <f ca="1"/>
        <v>45415</v>
      </c>
      <c r="S88" vm="986">
        <f ca="1"/>
        <v>214.9589</v>
      </c>
      <c r="T88" vm="982">
        <f ca="1"/>
        <v>45415</v>
      </c>
      <c r="U88" vm="245">
        <f ca="1"/>
        <v>782</v>
      </c>
      <c r="X88" vm="982">
        <f ca="1"/>
        <v>45415</v>
      </c>
      <c r="Y88" vm="987">
        <f ca="1"/>
        <v>469.98</v>
      </c>
    </row>
    <row r="89" spans="1:25" x14ac:dyDescent="0.35">
      <c r="A89" vm="988">
        <f ca="1"/>
        <v>45418</v>
      </c>
      <c r="B89" vm="989">
        <f ca="1"/>
        <v>14.99</v>
      </c>
      <c r="C89" vm="988">
        <f ca="1"/>
        <v>45418</v>
      </c>
      <c r="D89" vm="990">
        <f ca="1"/>
        <v>60.19</v>
      </c>
      <c r="E89" vm="988">
        <f ca="1"/>
        <v>45418</v>
      </c>
      <c r="F89" vm="991">
        <f ca="1"/>
        <v>18.39</v>
      </c>
      <c r="G89" vm="988">
        <f ca="1"/>
        <v>45418</v>
      </c>
      <c r="H89" vm="992">
        <f ca="1"/>
        <v>130.56</v>
      </c>
      <c r="I89" vm="988">
        <f ca="1"/>
        <v>45418</v>
      </c>
      <c r="J89" vm="993">
        <f ca="1"/>
        <v>383.05</v>
      </c>
      <c r="K89" vm="988">
        <f ca="1"/>
        <v>45418</v>
      </c>
      <c r="L89" vm="994">
        <f ca="1"/>
        <v>12.7987</v>
      </c>
      <c r="M89" vm="988">
        <f ca="1"/>
        <v>45418</v>
      </c>
      <c r="N89" vm="995">
        <f ca="1"/>
        <v>178.14</v>
      </c>
      <c r="O89" vm="988">
        <f ca="1"/>
        <v>45418</v>
      </c>
      <c r="P89" vm="996">
        <f ca="1"/>
        <v>401.84</v>
      </c>
      <c r="R89" vm="988">
        <f ca="1"/>
        <v>45418</v>
      </c>
      <c r="S89" vm="997">
        <f ca="1"/>
        <v>218.23849999999999</v>
      </c>
      <c r="T89" vm="988">
        <f ca="1"/>
        <v>45418</v>
      </c>
      <c r="U89" vm="998">
        <f ca="1"/>
        <v>781.7</v>
      </c>
      <c r="X89" vm="988">
        <f ca="1"/>
        <v>45418</v>
      </c>
      <c r="Y89" vm="999">
        <f ca="1"/>
        <v>474.72</v>
      </c>
    </row>
    <row r="90" spans="1:25" x14ac:dyDescent="0.35">
      <c r="A90" vm="1000">
        <f ca="1"/>
        <v>45419</v>
      </c>
      <c r="B90" vm="1001">
        <f ca="1"/>
        <v>15.14</v>
      </c>
      <c r="C90" vm="1000">
        <f ca="1"/>
        <v>45419</v>
      </c>
      <c r="D90" vm="1002">
        <f ca="1"/>
        <v>61.59</v>
      </c>
      <c r="E90" vm="1000">
        <f ca="1"/>
        <v>45419</v>
      </c>
      <c r="F90" vm="1003">
        <f ca="1"/>
        <v>18.12</v>
      </c>
      <c r="G90" vm="1000">
        <f ca="1"/>
        <v>45419</v>
      </c>
      <c r="H90" vm="1004">
        <f ca="1"/>
        <v>130.24</v>
      </c>
      <c r="I90" vm="1000">
        <f ca="1"/>
        <v>45419</v>
      </c>
      <c r="J90" vm="1005">
        <f ca="1"/>
        <v>388.65</v>
      </c>
      <c r="K90" vm="1000">
        <f ca="1"/>
        <v>45419</v>
      </c>
      <c r="L90" vm="1006">
        <f ca="1"/>
        <v>12.6212</v>
      </c>
      <c r="M90" vm="1000">
        <f ca="1"/>
        <v>45419</v>
      </c>
      <c r="N90" vm="1007">
        <f ca="1"/>
        <v>176.89</v>
      </c>
      <c r="O90" vm="1000">
        <f ca="1"/>
        <v>45419</v>
      </c>
      <c r="P90" vm="1008">
        <f ca="1"/>
        <v>405.57</v>
      </c>
      <c r="R90" vm="1000">
        <f ca="1"/>
        <v>45419</v>
      </c>
      <c r="S90" vm="1009">
        <f ca="1"/>
        <v>220.1267</v>
      </c>
      <c r="T90" vm="1000">
        <f ca="1"/>
        <v>45419</v>
      </c>
      <c r="U90" vm="1010">
        <f ca="1"/>
        <v>789.4</v>
      </c>
      <c r="X90" vm="1000">
        <f ca="1"/>
        <v>45419</v>
      </c>
      <c r="Y90" vm="1011">
        <f ca="1"/>
        <v>475.4</v>
      </c>
    </row>
    <row r="91" spans="1:25" x14ac:dyDescent="0.35">
      <c r="A91" vm="1012">
        <f ca="1"/>
        <v>45420</v>
      </c>
      <c r="B91" vm="110">
        <f ca="1"/>
        <v>14.72</v>
      </c>
      <c r="C91" vm="1012">
        <f ca="1"/>
        <v>45420</v>
      </c>
      <c r="D91" vm="1013">
        <f ca="1"/>
        <v>62.03</v>
      </c>
      <c r="E91" vm="1012">
        <f ca="1"/>
        <v>45420</v>
      </c>
      <c r="F91" vm="1014">
        <f ca="1"/>
        <v>18.41</v>
      </c>
      <c r="G91" vm="1012">
        <f ca="1"/>
        <v>45420</v>
      </c>
      <c r="H91" vm="1015">
        <f ca="1"/>
        <v>125.24</v>
      </c>
      <c r="I91" vm="1012">
        <f ca="1"/>
        <v>45420</v>
      </c>
      <c r="J91" vm="1016">
        <f ca="1"/>
        <v>380.37</v>
      </c>
      <c r="K91" vm="1012">
        <f ca="1"/>
        <v>45420</v>
      </c>
      <c r="L91" vm="241">
        <f ca="1"/>
        <v>12.690200000000001</v>
      </c>
      <c r="M91" vm="1012">
        <f ca="1"/>
        <v>45420</v>
      </c>
      <c r="N91" vm="1017">
        <f ca="1"/>
        <v>171</v>
      </c>
      <c r="O91" vm="1012">
        <f ca="1"/>
        <v>45420</v>
      </c>
      <c r="P91" vm="1018">
        <f ca="1"/>
        <v>405.42</v>
      </c>
      <c r="R91" vm="1012">
        <f ca="1"/>
        <v>45420</v>
      </c>
      <c r="S91" vm="1019">
        <f ca="1"/>
        <v>224.99629999999999</v>
      </c>
      <c r="T91" vm="1012">
        <f ca="1"/>
        <v>45420</v>
      </c>
      <c r="U91" vm="1020">
        <f ca="1"/>
        <v>787.9</v>
      </c>
      <c r="X91" vm="1012">
        <f ca="1"/>
        <v>45420</v>
      </c>
      <c r="Y91" vm="1021">
        <f ca="1"/>
        <v>475.42</v>
      </c>
    </row>
    <row r="92" spans="1:25" x14ac:dyDescent="0.35">
      <c r="A92" vm="1022">
        <f ca="1"/>
        <v>45421</v>
      </c>
      <c r="B92" vm="1023">
        <f ca="1"/>
        <v>15.65</v>
      </c>
      <c r="C92" vm="1022">
        <f ca="1"/>
        <v>45421</v>
      </c>
      <c r="D92" vm="1024">
        <f ca="1"/>
        <v>62.44</v>
      </c>
      <c r="E92" vm="1022">
        <f ca="1"/>
        <v>45421</v>
      </c>
      <c r="F92" vm="1025">
        <f ca="1"/>
        <v>18.53</v>
      </c>
      <c r="G92" vm="1022">
        <f ca="1"/>
        <v>45421</v>
      </c>
      <c r="H92" vm="885">
        <f ca="1"/>
        <v>127.12</v>
      </c>
      <c r="I92" vm="1022">
        <f ca="1"/>
        <v>45421</v>
      </c>
      <c r="J92" vm="1026">
        <f ca="1"/>
        <v>385.45</v>
      </c>
      <c r="K92" vm="1022">
        <f ca="1"/>
        <v>45421</v>
      </c>
      <c r="L92" vm="1027">
        <f ca="1"/>
        <v>12.493</v>
      </c>
      <c r="M92" vm="1022">
        <f ca="1"/>
        <v>45421</v>
      </c>
      <c r="N92" vm="1028">
        <f ca="1"/>
        <v>171.96</v>
      </c>
      <c r="O92" vm="1022">
        <f ca="1"/>
        <v>45421</v>
      </c>
      <c r="P92" vm="1029">
        <f ca="1"/>
        <v>409</v>
      </c>
      <c r="R92" vm="1022">
        <f ca="1"/>
        <v>45421</v>
      </c>
      <c r="S92" vm="1030">
        <f ca="1"/>
        <v>228.32560000000001</v>
      </c>
      <c r="T92" vm="1022">
        <f ca="1"/>
        <v>45421</v>
      </c>
      <c r="U92" vm="1031">
        <f ca="1"/>
        <v>789</v>
      </c>
      <c r="X92" vm="1022">
        <f ca="1"/>
        <v>45421</v>
      </c>
      <c r="Y92" vm="1032">
        <f ca="1"/>
        <v>478.15</v>
      </c>
    </row>
    <row r="93" spans="1:25" x14ac:dyDescent="0.35">
      <c r="A93" vm="1033">
        <f ca="1"/>
        <v>45422</v>
      </c>
      <c r="B93" vm="696">
        <f ca="1"/>
        <v>15.94</v>
      </c>
      <c r="C93" vm="1033">
        <f ca="1"/>
        <v>45422</v>
      </c>
      <c r="D93" vm="1034">
        <f ca="1"/>
        <v>62.98</v>
      </c>
      <c r="E93" vm="1033">
        <f ca="1"/>
        <v>45422</v>
      </c>
      <c r="F93" vm="1035">
        <f ca="1"/>
        <v>18.55</v>
      </c>
      <c r="G93" vm="1033">
        <f ca="1"/>
        <v>45422</v>
      </c>
      <c r="H93" vm="897">
        <f ca="1"/>
        <v>127.14</v>
      </c>
      <c r="I93" vm="1033">
        <f ca="1"/>
        <v>45422</v>
      </c>
      <c r="J93" vm="1036">
        <f ca="1"/>
        <v>386.7</v>
      </c>
      <c r="K93" vm="1033">
        <f ca="1"/>
        <v>45422</v>
      </c>
      <c r="L93" vm="148">
        <f ca="1"/>
        <v>12.423999999999999</v>
      </c>
      <c r="M93" vm="1033">
        <f ca="1"/>
        <v>45422</v>
      </c>
      <c r="N93" vm="1037">
        <f ca="1"/>
        <v>174.62</v>
      </c>
      <c r="O93" vm="1033">
        <f ca="1"/>
        <v>45422</v>
      </c>
      <c r="P93" vm="1038">
        <f ca="1"/>
        <v>407.89</v>
      </c>
      <c r="R93" vm="1033">
        <f ca="1"/>
        <v>45422</v>
      </c>
      <c r="S93" vm="1039">
        <f ca="1"/>
        <v>232.54920000000001</v>
      </c>
      <c r="T93" vm="1033">
        <f ca="1"/>
        <v>45422</v>
      </c>
      <c r="U93" vm="1040">
        <f ca="1"/>
        <v>788.4</v>
      </c>
      <c r="X93" vm="1033">
        <f ca="1"/>
        <v>45422</v>
      </c>
      <c r="Y93" vm="1041">
        <f ca="1"/>
        <v>478.74</v>
      </c>
    </row>
    <row r="94" spans="1:25" x14ac:dyDescent="0.35">
      <c r="A94" vm="1042">
        <f ca="1"/>
        <v>45425</v>
      </c>
      <c r="B94" vm="1043">
        <f ca="1"/>
        <v>16.22</v>
      </c>
      <c r="C94" vm="1042">
        <f ca="1"/>
        <v>45425</v>
      </c>
      <c r="D94" vm="1044">
        <f ca="1"/>
        <v>62.63</v>
      </c>
      <c r="E94" vm="1042">
        <f ca="1"/>
        <v>45425</v>
      </c>
      <c r="F94" vm="991">
        <f ca="1"/>
        <v>18.39</v>
      </c>
      <c r="G94" vm="1042">
        <f ca="1"/>
        <v>45425</v>
      </c>
      <c r="H94" vm="1045">
        <f ca="1"/>
        <v>126.58</v>
      </c>
      <c r="I94" vm="1042">
        <f ca="1"/>
        <v>45425</v>
      </c>
      <c r="J94" vm="1046">
        <f ca="1"/>
        <v>380.88</v>
      </c>
      <c r="K94" vm="1042">
        <f ca="1"/>
        <v>45425</v>
      </c>
      <c r="L94" vm="1027">
        <f ca="1"/>
        <v>12.493</v>
      </c>
      <c r="M94" vm="1042">
        <f ca="1"/>
        <v>45425</v>
      </c>
      <c r="N94" vm="1047">
        <f ca="1"/>
        <v>175</v>
      </c>
      <c r="O94" vm="1042">
        <f ca="1"/>
        <v>45425</v>
      </c>
      <c r="P94" vm="1048">
        <f ca="1"/>
        <v>407.99</v>
      </c>
      <c r="R94" vm="1042">
        <f ca="1"/>
        <v>45425</v>
      </c>
      <c r="S94" vm="1049">
        <f ca="1"/>
        <v>232.30080000000001</v>
      </c>
      <c r="T94" vm="1042">
        <f ca="1"/>
        <v>45425</v>
      </c>
      <c r="U94" vm="1050">
        <f ca="1"/>
        <v>782.6</v>
      </c>
      <c r="X94" vm="1042">
        <f ca="1"/>
        <v>45425</v>
      </c>
      <c r="Y94" vm="1051">
        <f ca="1"/>
        <v>478.77</v>
      </c>
    </row>
    <row r="95" spans="1:25" x14ac:dyDescent="0.35">
      <c r="A95" vm="1052">
        <f ca="1"/>
        <v>45426</v>
      </c>
      <c r="B95" vm="1053">
        <f ca="1"/>
        <v>16.489999999999998</v>
      </c>
      <c r="C95" vm="1052">
        <f ca="1"/>
        <v>45426</v>
      </c>
      <c r="D95" vm="1054">
        <f ca="1"/>
        <v>61.67</v>
      </c>
      <c r="E95" vm="1052">
        <f ca="1"/>
        <v>45426</v>
      </c>
      <c r="F95" vm="1055">
        <f ca="1"/>
        <v>18.52</v>
      </c>
      <c r="G95" vm="1052">
        <f ca="1"/>
        <v>45426</v>
      </c>
      <c r="H95" vm="1056">
        <f ca="1"/>
        <v>126.59</v>
      </c>
      <c r="I95" vm="1052">
        <f ca="1"/>
        <v>45426</v>
      </c>
      <c r="J95" vm="1057">
        <f ca="1"/>
        <v>384.19</v>
      </c>
      <c r="K95" vm="1052">
        <f ca="1"/>
        <v>45426</v>
      </c>
      <c r="L95" vm="1058">
        <f ca="1"/>
        <v>12.4437</v>
      </c>
      <c r="M95" vm="1052">
        <f ca="1"/>
        <v>45426</v>
      </c>
      <c r="N95" vm="1059">
        <f ca="1"/>
        <v>176.82</v>
      </c>
      <c r="O95" vm="1052">
        <f ca="1"/>
        <v>45426</v>
      </c>
      <c r="P95" vm="1060">
        <f ca="1"/>
        <v>412.78</v>
      </c>
      <c r="R95" vm="1052">
        <f ca="1"/>
        <v>45426</v>
      </c>
      <c r="S95" vm="1061">
        <f ca="1"/>
        <v>232.20140000000001</v>
      </c>
      <c r="T95" vm="1052">
        <f ca="1"/>
        <v>45426</v>
      </c>
      <c r="U95" vm="1062">
        <f ca="1"/>
        <v>791.9</v>
      </c>
      <c r="X95" vm="1052">
        <f ca="1"/>
        <v>45426</v>
      </c>
      <c r="Y95" vm="1063">
        <f ca="1"/>
        <v>481.04</v>
      </c>
    </row>
    <row r="96" spans="1:25" x14ac:dyDescent="0.35">
      <c r="A96" vm="1064">
        <f ca="1"/>
        <v>45427</v>
      </c>
      <c r="B96" vm="14">
        <f ca="1"/>
        <v>16.66</v>
      </c>
      <c r="C96" vm="1064">
        <f ca="1"/>
        <v>45427</v>
      </c>
      <c r="D96" vm="1065">
        <f ca="1"/>
        <v>60.08</v>
      </c>
      <c r="E96" vm="1064">
        <f ca="1"/>
        <v>45427</v>
      </c>
      <c r="F96" vm="1066">
        <f ca="1"/>
        <v>18.829999999999998</v>
      </c>
      <c r="G96" vm="1064">
        <f ca="1"/>
        <v>45427</v>
      </c>
      <c r="H96" vm="1067">
        <f ca="1"/>
        <v>127.62</v>
      </c>
      <c r="I96" vm="1064">
        <f ca="1"/>
        <v>45427</v>
      </c>
      <c r="J96" vm="1068">
        <f ca="1"/>
        <v>399.39</v>
      </c>
      <c r="K96" vm="1064">
        <f ca="1"/>
        <v>45427</v>
      </c>
      <c r="L96" vm="1069">
        <f ca="1"/>
        <v>12.561999999999999</v>
      </c>
      <c r="M96" vm="1064">
        <f ca="1"/>
        <v>45427</v>
      </c>
      <c r="N96" vm="1070">
        <f ca="1"/>
        <v>181.13</v>
      </c>
      <c r="O96" vm="1064">
        <f ca="1"/>
        <v>45427</v>
      </c>
      <c r="P96" vm="1071">
        <f ca="1"/>
        <v>414.02</v>
      </c>
      <c r="R96" vm="1064">
        <f ca="1"/>
        <v>45427</v>
      </c>
      <c r="S96" vm="1072">
        <f ca="1"/>
        <v>235.13310000000001</v>
      </c>
      <c r="T96" vm="1064">
        <f ca="1"/>
        <v>45427</v>
      </c>
      <c r="U96" vm="1031">
        <f ca="1"/>
        <v>789</v>
      </c>
      <c r="X96" vm="1064">
        <f ca="1"/>
        <v>45427</v>
      </c>
      <c r="Y96" vm="1073">
        <f ca="1"/>
        <v>486.9</v>
      </c>
    </row>
    <row r="97" spans="1:25" x14ac:dyDescent="0.35">
      <c r="A97" vm="1074">
        <f ca="1"/>
        <v>45428</v>
      </c>
      <c r="B97" vm="1075">
        <f ca="1"/>
        <v>16.399999999999999</v>
      </c>
      <c r="C97" vm="1074">
        <f ca="1"/>
        <v>45428</v>
      </c>
      <c r="D97" vm="1002">
        <f ca="1"/>
        <v>61.59</v>
      </c>
      <c r="E97" vm="1074">
        <f ca="1"/>
        <v>45428</v>
      </c>
      <c r="F97" vm="1076">
        <f ca="1"/>
        <v>18.88</v>
      </c>
      <c r="G97" vm="1074">
        <f ca="1"/>
        <v>45428</v>
      </c>
      <c r="H97" vm="1077">
        <f ca="1"/>
        <v>129.16</v>
      </c>
      <c r="I97" vm="1074">
        <f ca="1"/>
        <v>45428</v>
      </c>
      <c r="J97" vm="1078">
        <f ca="1"/>
        <v>396.43</v>
      </c>
      <c r="K97" vm="1074">
        <f ca="1"/>
        <v>45428</v>
      </c>
      <c r="L97" vm="1079">
        <f ca="1"/>
        <v>12.6015</v>
      </c>
      <c r="M97" vm="1074">
        <f ca="1"/>
        <v>45428</v>
      </c>
      <c r="N97" vm="1080">
        <f ca="1"/>
        <v>179.31</v>
      </c>
      <c r="O97" vm="1074">
        <f ca="1"/>
        <v>45428</v>
      </c>
      <c r="P97" vm="1081">
        <f ca="1"/>
        <v>394.43</v>
      </c>
      <c r="R97" vm="1074">
        <f ca="1"/>
        <v>45428</v>
      </c>
      <c r="S97" vm="1082">
        <f ca="1"/>
        <v>231.40629999999999</v>
      </c>
      <c r="T97" vm="1074">
        <f ca="1"/>
        <v>45428</v>
      </c>
      <c r="U97" vm="1083">
        <f ca="1"/>
        <v>786</v>
      </c>
      <c r="X97" vm="1074">
        <f ca="1"/>
        <v>45428</v>
      </c>
      <c r="Y97" vm="1084">
        <f ca="1"/>
        <v>485.97</v>
      </c>
    </row>
    <row r="98" spans="1:25" x14ac:dyDescent="0.35">
      <c r="A98" vm="1085">
        <f ca="1"/>
        <v>45429</v>
      </c>
      <c r="B98" vm="1053">
        <f ca="1"/>
        <v>16.489999999999998</v>
      </c>
      <c r="C98" vm="1085">
        <f ca="1"/>
        <v>45429</v>
      </c>
      <c r="D98" vm="1086">
        <f ca="1"/>
        <v>61.62</v>
      </c>
      <c r="E98" vm="1085">
        <f ca="1"/>
        <v>45429</v>
      </c>
      <c r="F98" vm="1087">
        <f ca="1"/>
        <v>19</v>
      </c>
      <c r="G98" vm="1085">
        <f ca="1"/>
        <v>45429</v>
      </c>
      <c r="H98" vm="1088">
        <f ca="1"/>
        <v>127.75</v>
      </c>
      <c r="I98" vm="1085">
        <f ca="1"/>
        <v>45429</v>
      </c>
      <c r="J98" vm="1089">
        <f ca="1"/>
        <v>398.82</v>
      </c>
      <c r="K98" vm="1085">
        <f ca="1"/>
        <v>45429</v>
      </c>
      <c r="L98" vm="137">
        <f ca="1"/>
        <v>12.5817</v>
      </c>
      <c r="M98" vm="1085">
        <f ca="1"/>
        <v>45429</v>
      </c>
      <c r="N98" vm="1090">
        <f ca="1"/>
        <v>178.86</v>
      </c>
      <c r="O98" vm="1085">
        <f ca="1"/>
        <v>45429</v>
      </c>
      <c r="P98" vm="1091">
        <f ca="1"/>
        <v>397.02</v>
      </c>
      <c r="R98" vm="1085">
        <f ca="1"/>
        <v>45429</v>
      </c>
      <c r="S98" vm="1092">
        <f ca="1"/>
        <v>227.72929999999999</v>
      </c>
      <c r="T98" vm="1085">
        <f ca="1"/>
        <v>45429</v>
      </c>
      <c r="U98" vm="1093">
        <f ca="1"/>
        <v>783.2</v>
      </c>
      <c r="X98" vm="1085">
        <f ca="1"/>
        <v>45429</v>
      </c>
      <c r="Y98" vm="1094">
        <f ca="1"/>
        <v>486.69</v>
      </c>
    </row>
    <row r="99" spans="1:25" x14ac:dyDescent="0.35">
      <c r="A99" vm="1095">
        <f ca="1"/>
        <v>45432</v>
      </c>
      <c r="B99" vm="1096">
        <f ca="1"/>
        <v>16.920000000000002</v>
      </c>
      <c r="C99" vm="1095">
        <f ca="1"/>
        <v>45432</v>
      </c>
      <c r="D99" vm="1097">
        <f ca="1"/>
        <v>60.87</v>
      </c>
      <c r="E99" vm="1095">
        <f ca="1"/>
        <v>45432</v>
      </c>
      <c r="F99" vm="1098">
        <f ca="1"/>
        <v>18.809999999999999</v>
      </c>
      <c r="G99" vm="1095">
        <f ca="1"/>
        <v>45432</v>
      </c>
      <c r="H99" vm="1099">
        <f ca="1"/>
        <v>128.30000000000001</v>
      </c>
      <c r="I99" vm="1095">
        <f ca="1"/>
        <v>45432</v>
      </c>
      <c r="J99" vm="1100">
        <f ca="1"/>
        <v>400.03</v>
      </c>
      <c r="K99" vm="1095">
        <f ca="1"/>
        <v>45432</v>
      </c>
      <c r="L99" vm="994">
        <f ca="1"/>
        <v>12.7987</v>
      </c>
      <c r="M99" vm="1095">
        <f ca="1"/>
        <v>45432</v>
      </c>
      <c r="N99" vm="1101">
        <f ca="1"/>
        <v>180.6</v>
      </c>
      <c r="O99" vm="1095">
        <f ca="1"/>
        <v>45432</v>
      </c>
      <c r="P99" vm="1102">
        <f ca="1"/>
        <v>391.48</v>
      </c>
      <c r="R99" vm="1095">
        <f ca="1"/>
        <v>45432</v>
      </c>
      <c r="S99" vm="1103">
        <f ca="1"/>
        <v>230.5616</v>
      </c>
      <c r="T99" vm="1095">
        <f ca="1"/>
        <v>45432</v>
      </c>
      <c r="U99" vm="1104">
        <f ca="1"/>
        <v>779.1</v>
      </c>
      <c r="X99" vm="1095">
        <f ca="1"/>
        <v>45432</v>
      </c>
      <c r="Y99" vm="1105">
        <f ca="1"/>
        <v>487.17</v>
      </c>
    </row>
    <row r="100" spans="1:25" x14ac:dyDescent="0.35">
      <c r="A100" vm="1106">
        <f ca="1"/>
        <v>45433</v>
      </c>
      <c r="B100" vm="1107">
        <f ca="1"/>
        <v>16.53</v>
      </c>
      <c r="C100" vm="1106">
        <f ca="1"/>
        <v>45433</v>
      </c>
      <c r="D100" vm="1108">
        <f ca="1"/>
        <v>61.27</v>
      </c>
      <c r="E100" vm="1106">
        <f ca="1"/>
        <v>45433</v>
      </c>
      <c r="F100" vm="1109">
        <f ca="1"/>
        <v>18.920000000000002</v>
      </c>
      <c r="G100" vm="1106">
        <f ca="1"/>
        <v>45433</v>
      </c>
      <c r="H100" vm="1110">
        <f ca="1"/>
        <v>128.85</v>
      </c>
      <c r="I100" vm="1106">
        <f ca="1"/>
        <v>45433</v>
      </c>
      <c r="J100" vm="1111">
        <f ca="1"/>
        <v>402.11</v>
      </c>
      <c r="K100" vm="1106">
        <f ca="1"/>
        <v>45433</v>
      </c>
      <c r="L100" vm="1112">
        <f ca="1"/>
        <v>12.838100000000001</v>
      </c>
      <c r="M100" vm="1106">
        <f ca="1"/>
        <v>45433</v>
      </c>
      <c r="N100" vm="1113">
        <f ca="1"/>
        <v>176.98</v>
      </c>
      <c r="O100" vm="1106">
        <f ca="1"/>
        <v>45433</v>
      </c>
      <c r="P100" vm="1114">
        <f ca="1"/>
        <v>386.74</v>
      </c>
      <c r="R100" vm="1106">
        <f ca="1"/>
        <v>45433</v>
      </c>
      <c r="S100" vm="1115">
        <f ca="1"/>
        <v>229.81630000000001</v>
      </c>
      <c r="T100" vm="1106">
        <f ca="1"/>
        <v>45433</v>
      </c>
      <c r="U100" vm="1116">
        <f ca="1"/>
        <v>768.1</v>
      </c>
      <c r="X100" vm="1106">
        <f ca="1"/>
        <v>45433</v>
      </c>
      <c r="Y100" vm="1117">
        <f ca="1"/>
        <v>488.48</v>
      </c>
    </row>
    <row r="101" spans="1:25" x14ac:dyDescent="0.35">
      <c r="A101" vm="1118">
        <f ca="1"/>
        <v>45434</v>
      </c>
      <c r="B101" vm="297">
        <f ca="1"/>
        <v>16.14</v>
      </c>
      <c r="C101" vm="1118">
        <f ca="1"/>
        <v>45434</v>
      </c>
      <c r="D101" vm="1119">
        <f ca="1"/>
        <v>61.9</v>
      </c>
      <c r="E101" vm="1118">
        <f ca="1"/>
        <v>45434</v>
      </c>
      <c r="F101" vm="1120">
        <f ca="1"/>
        <v>18.91</v>
      </c>
      <c r="G101" vm="1118">
        <f ca="1"/>
        <v>45434</v>
      </c>
      <c r="H101" vm="1121">
        <f ca="1"/>
        <v>135.13999999999999</v>
      </c>
      <c r="I101" vm="1118">
        <f ca="1"/>
        <v>45434</v>
      </c>
      <c r="J101" vm="1122">
        <f ca="1"/>
        <v>400.9</v>
      </c>
      <c r="K101" vm="1118">
        <f ca="1"/>
        <v>45434</v>
      </c>
      <c r="L101" vm="1123">
        <f ca="1"/>
        <v>12.3057</v>
      </c>
      <c r="M101" vm="1118">
        <f ca="1"/>
        <v>45434</v>
      </c>
      <c r="N101" vm="1124">
        <f ca="1"/>
        <v>174.16</v>
      </c>
      <c r="O101" vm="1118">
        <f ca="1"/>
        <v>45434</v>
      </c>
      <c r="P101" vm="1125">
        <f ca="1"/>
        <v>386.01</v>
      </c>
      <c r="R101" vm="1118">
        <f ca="1"/>
        <v>45434</v>
      </c>
      <c r="S101" vm="1126">
        <f ca="1"/>
        <v>231.60509999999999</v>
      </c>
      <c r="T101" vm="1118">
        <f ca="1"/>
        <v>45434</v>
      </c>
      <c r="U101" vm="1127">
        <f ca="1"/>
        <v>751.9</v>
      </c>
      <c r="X101" vm="1118">
        <f ca="1"/>
        <v>45434</v>
      </c>
      <c r="Y101" vm="1128">
        <f ca="1"/>
        <v>487.06</v>
      </c>
    </row>
    <row r="102" spans="1:25" x14ac:dyDescent="0.35">
      <c r="A102" vm="1129">
        <f ca="1"/>
        <v>45435</v>
      </c>
      <c r="B102" vm="1130">
        <f ca="1"/>
        <v>15.92</v>
      </c>
      <c r="C102" vm="1129">
        <f ca="1"/>
        <v>45435</v>
      </c>
      <c r="D102" vm="1131">
        <f ca="1"/>
        <v>60.72</v>
      </c>
      <c r="E102" vm="1129">
        <f ca="1"/>
        <v>45435</v>
      </c>
      <c r="F102" vm="1066">
        <f ca="1"/>
        <v>18.829999999999998</v>
      </c>
      <c r="G102" vm="1129">
        <f ca="1"/>
        <v>45435</v>
      </c>
      <c r="H102" vm="1132">
        <f ca="1"/>
        <v>134.4</v>
      </c>
      <c r="I102" vm="1129">
        <f ca="1"/>
        <v>45435</v>
      </c>
      <c r="J102" vm="1133">
        <f ca="1"/>
        <v>398.39</v>
      </c>
      <c r="K102" vm="1129">
        <f ca="1"/>
        <v>45435</v>
      </c>
      <c r="L102" vm="1134">
        <f ca="1"/>
        <v>12.098599999999999</v>
      </c>
      <c r="M102" vm="1129">
        <f ca="1"/>
        <v>45435</v>
      </c>
      <c r="N102" vm="1135">
        <f ca="1"/>
        <v>171.91</v>
      </c>
      <c r="O102" vm="1129">
        <f ca="1"/>
        <v>45435</v>
      </c>
      <c r="P102" vm="1136">
        <f ca="1"/>
        <v>379.24</v>
      </c>
      <c r="R102" vm="1129">
        <f ca="1"/>
        <v>45435</v>
      </c>
      <c r="S102" vm="1137">
        <f ca="1"/>
        <v>234.2884</v>
      </c>
      <c r="T102" vm="1129">
        <f ca="1"/>
        <v>45435</v>
      </c>
      <c r="U102" vm="1138">
        <f ca="1"/>
        <v>752.8</v>
      </c>
      <c r="X102" vm="1129">
        <f ca="1"/>
        <v>45435</v>
      </c>
      <c r="Y102" vm="1139">
        <f ca="1"/>
        <v>483.44</v>
      </c>
    </row>
    <row r="103" spans="1:25" x14ac:dyDescent="0.35">
      <c r="A103" vm="1140">
        <f ca="1"/>
        <v>45436</v>
      </c>
      <c r="B103" vm="191">
        <f ca="1"/>
        <v>15.87</v>
      </c>
      <c r="C103" vm="1140">
        <f ca="1"/>
        <v>45436</v>
      </c>
      <c r="D103" vm="1141">
        <f ca="1"/>
        <v>60.49</v>
      </c>
      <c r="E103" vm="1140">
        <f ca="1"/>
        <v>45436</v>
      </c>
      <c r="F103" vm="1142">
        <f ca="1"/>
        <v>19.27</v>
      </c>
      <c r="G103" vm="1140">
        <f ca="1"/>
        <v>45436</v>
      </c>
      <c r="H103" vm="1143">
        <f ca="1"/>
        <v>135.06</v>
      </c>
      <c r="I103" vm="1140">
        <f ca="1"/>
        <v>45436</v>
      </c>
      <c r="J103" vm="1144">
        <f ca="1"/>
        <v>404.85</v>
      </c>
      <c r="K103" vm="1140">
        <f ca="1"/>
        <v>45436</v>
      </c>
      <c r="L103" vm="1134">
        <f ca="1"/>
        <v>12.098599999999999</v>
      </c>
      <c r="M103" vm="1140">
        <f ca="1"/>
        <v>45436</v>
      </c>
      <c r="N103" vm="1145">
        <f ca="1"/>
        <v>171.64</v>
      </c>
      <c r="O103" vm="1140">
        <f ca="1"/>
        <v>45436</v>
      </c>
      <c r="P103" vm="1146">
        <f ca="1"/>
        <v>374.96</v>
      </c>
      <c r="R103" vm="1140">
        <f ca="1"/>
        <v>45436</v>
      </c>
      <c r="S103" vm="1147">
        <f ca="1"/>
        <v>236.72319999999999</v>
      </c>
      <c r="T103" vm="1140">
        <f ca="1"/>
        <v>45436</v>
      </c>
      <c r="U103" vm="1148">
        <f ca="1"/>
        <v>750</v>
      </c>
      <c r="X103" vm="1140">
        <f ca="1"/>
        <v>45436</v>
      </c>
      <c r="Y103" vm="1149">
        <f ca="1"/>
        <v>486.73</v>
      </c>
    </row>
    <row r="104" spans="1:25" x14ac:dyDescent="0.35">
      <c r="A104" vm="1150">
        <f ca="1"/>
        <v>45440</v>
      </c>
      <c r="B104" vm="1151">
        <f ca="1"/>
        <v>16.57</v>
      </c>
      <c r="C104" vm="1150">
        <f ca="1"/>
        <v>45440</v>
      </c>
      <c r="D104" vm="1152">
        <f ca="1"/>
        <v>60.89</v>
      </c>
      <c r="E104" vm="1150">
        <f ca="1"/>
        <v>45440</v>
      </c>
      <c r="F104" vm="1153">
        <f ca="1"/>
        <v>19.55</v>
      </c>
      <c r="G104" vm="1150">
        <f ca="1"/>
        <v>45440</v>
      </c>
      <c r="H104" vm="1154">
        <f ca="1"/>
        <v>132.05000000000001</v>
      </c>
      <c r="I104" vm="1150">
        <f ca="1"/>
        <v>45440</v>
      </c>
      <c r="J104" vm="1155">
        <f ca="1"/>
        <v>401.03</v>
      </c>
      <c r="K104" vm="1150">
        <f ca="1"/>
        <v>45440</v>
      </c>
      <c r="L104" vm="1156">
        <f ca="1"/>
        <v>11.901400000000001</v>
      </c>
      <c r="M104" vm="1150">
        <f ca="1"/>
        <v>45440</v>
      </c>
      <c r="N104" vm="1157">
        <f ca="1"/>
        <v>164.16</v>
      </c>
      <c r="O104" vm="1150">
        <f ca="1"/>
        <v>45440</v>
      </c>
      <c r="P104" vm="1158">
        <f ca="1"/>
        <v>369.27</v>
      </c>
      <c r="R104" vm="1159">
        <f ca="1"/>
        <v>45439</v>
      </c>
      <c r="S104" vm="1160">
        <f ca="1"/>
        <v>236.17660000000001</v>
      </c>
      <c r="T104" vm="1159">
        <f ca="1"/>
        <v>45439</v>
      </c>
      <c r="U104" vm="1161">
        <f ca="1"/>
        <v>756.2</v>
      </c>
      <c r="X104" vm="1150">
        <f ca="1"/>
        <v>45440</v>
      </c>
      <c r="Y104" vm="1162">
        <f ca="1"/>
        <v>487.12</v>
      </c>
    </row>
    <row r="105" spans="1:25" x14ac:dyDescent="0.35">
      <c r="A105" vm="1163">
        <f ca="1"/>
        <v>45441</v>
      </c>
      <c r="B105" vm="791">
        <f ca="1"/>
        <v>15.88</v>
      </c>
      <c r="C105" vm="1163">
        <f ca="1"/>
        <v>45441</v>
      </c>
      <c r="D105" vm="1164">
        <f ca="1"/>
        <v>60.03</v>
      </c>
      <c r="E105" vm="1163">
        <f ca="1"/>
        <v>45441</v>
      </c>
      <c r="F105" vm="1165">
        <f ca="1"/>
        <v>19.23</v>
      </c>
      <c r="G105" vm="1163">
        <f ca="1"/>
        <v>45441</v>
      </c>
      <c r="H105" vm="1166">
        <f ca="1"/>
        <v>131.97</v>
      </c>
      <c r="I105" vm="1163">
        <f ca="1"/>
        <v>45441</v>
      </c>
      <c r="J105" vm="1167">
        <f ca="1"/>
        <v>398.4</v>
      </c>
      <c r="K105" vm="1163">
        <f ca="1"/>
        <v>45441</v>
      </c>
      <c r="L105" vm="1168">
        <f ca="1"/>
        <v>11.477399999999999</v>
      </c>
      <c r="M105" vm="1163">
        <f ca="1"/>
        <v>45441</v>
      </c>
      <c r="N105" vm="1169">
        <f ca="1"/>
        <v>164.37</v>
      </c>
      <c r="O105" vm="1163">
        <f ca="1"/>
        <v>45441</v>
      </c>
      <c r="P105" vm="1170">
        <f ca="1"/>
        <v>364.98</v>
      </c>
      <c r="R105" vm="1150">
        <f ca="1"/>
        <v>45440</v>
      </c>
      <c r="S105" vm="1171">
        <f ca="1"/>
        <v>231.25729999999999</v>
      </c>
      <c r="T105" vm="1150">
        <f ca="1"/>
        <v>45440</v>
      </c>
      <c r="U105" vm="1172">
        <f ca="1"/>
        <v>745.4</v>
      </c>
      <c r="X105" vm="1163">
        <f ca="1"/>
        <v>45441</v>
      </c>
      <c r="Y105" vm="1173">
        <f ca="1"/>
        <v>483.69</v>
      </c>
    </row>
    <row r="106" spans="1:25" x14ac:dyDescent="0.35">
      <c r="A106" vm="1174">
        <f ca="1"/>
        <v>45442</v>
      </c>
      <c r="B106" vm="1175">
        <f ca="1"/>
        <v>16.11</v>
      </c>
      <c r="C106" vm="1174">
        <f ca="1"/>
        <v>45442</v>
      </c>
      <c r="D106" vm="1176">
        <f ca="1"/>
        <v>60.14</v>
      </c>
      <c r="E106" vm="1174">
        <f ca="1"/>
        <v>45442</v>
      </c>
      <c r="F106" vm="1177">
        <f ca="1"/>
        <v>19.350000000000001</v>
      </c>
      <c r="G106" vm="1174">
        <f ca="1"/>
        <v>45442</v>
      </c>
      <c r="H106" vm="1178">
        <f ca="1"/>
        <v>131.22999999999999</v>
      </c>
      <c r="I106" vm="1174">
        <f ca="1"/>
        <v>45442</v>
      </c>
      <c r="J106" vm="1179">
        <f ca="1"/>
        <v>403.39</v>
      </c>
      <c r="K106" vm="1174">
        <f ca="1"/>
        <v>45442</v>
      </c>
      <c r="L106" vm="1180">
        <f ca="1"/>
        <v>11.930999999999999</v>
      </c>
      <c r="M106" vm="1174">
        <f ca="1"/>
        <v>45442</v>
      </c>
      <c r="N106" vm="1181">
        <f ca="1"/>
        <v>156.65</v>
      </c>
      <c r="O106" vm="1174">
        <f ca="1"/>
        <v>45442</v>
      </c>
      <c r="P106" vm="1182">
        <f ca="1"/>
        <v>368.35</v>
      </c>
      <c r="R106" vm="1163">
        <f ca="1"/>
        <v>45441</v>
      </c>
      <c r="S106" vm="1183">
        <f ca="1"/>
        <v>225.94040000000001</v>
      </c>
      <c r="T106" vm="1163">
        <f ca="1"/>
        <v>45441</v>
      </c>
      <c r="U106" vm="1184">
        <f ca="1"/>
        <v>724.2</v>
      </c>
      <c r="X106" vm="1174">
        <f ca="1"/>
        <v>45442</v>
      </c>
      <c r="Y106" vm="1185">
        <f ca="1"/>
        <v>480.44</v>
      </c>
    </row>
    <row r="107" spans="1:25" x14ac:dyDescent="0.35">
      <c r="A107" vm="1186">
        <f ca="1"/>
        <v>45443</v>
      </c>
      <c r="B107" vm="1187">
        <f ca="1"/>
        <v>16.170000000000002</v>
      </c>
      <c r="C107" vm="1186">
        <f ca="1"/>
        <v>45443</v>
      </c>
      <c r="D107" vm="1024">
        <f ca="1"/>
        <v>62.44</v>
      </c>
      <c r="E107" vm="1186">
        <f ca="1"/>
        <v>45443</v>
      </c>
      <c r="F107" vm="448">
        <f ca="1"/>
        <v>17.989999999999998</v>
      </c>
      <c r="G107" vm="1186">
        <f ca="1"/>
        <v>45443</v>
      </c>
      <c r="H107" vm="1188">
        <f ca="1"/>
        <v>132.88</v>
      </c>
      <c r="I107" vm="1186">
        <f ca="1"/>
        <v>45443</v>
      </c>
      <c r="J107" vm="1189">
        <f ca="1"/>
        <v>402.12</v>
      </c>
      <c r="K107" vm="1186">
        <f ca="1"/>
        <v>45443</v>
      </c>
      <c r="L107" vm="1190">
        <f ca="1"/>
        <v>12.078900000000001</v>
      </c>
      <c r="M107" vm="1186">
        <f ca="1"/>
        <v>45443</v>
      </c>
      <c r="N107" vm="1191">
        <f ca="1"/>
        <v>169.96</v>
      </c>
      <c r="O107" vm="1186">
        <f ca="1"/>
        <v>45443</v>
      </c>
      <c r="P107" vm="205">
        <f ca="1"/>
        <v>374.76</v>
      </c>
      <c r="R107" vm="1174">
        <f ca="1"/>
        <v>45442</v>
      </c>
      <c r="S107" vm="1192">
        <f ca="1"/>
        <v>227.23240000000001</v>
      </c>
      <c r="T107" vm="1174">
        <f ca="1"/>
        <v>45442</v>
      </c>
      <c r="U107" vm="1193">
        <f ca="1"/>
        <v>734.4</v>
      </c>
      <c r="X107" vm="1186">
        <f ca="1"/>
        <v>45443</v>
      </c>
      <c r="Y107" vm="1194">
        <f ca="1"/>
        <v>484.62</v>
      </c>
    </row>
    <row r="108" spans="1:25" x14ac:dyDescent="0.35">
      <c r="A108" vm="1195">
        <f ca="1"/>
        <v>45446</v>
      </c>
      <c r="B108" vm="1196">
        <f ca="1"/>
        <v>16.18</v>
      </c>
      <c r="C108" vm="1195">
        <f ca="1"/>
        <v>45446</v>
      </c>
      <c r="D108" vm="1197">
        <f ca="1"/>
        <v>61.99</v>
      </c>
      <c r="E108" vm="1195">
        <f ca="1"/>
        <v>45446</v>
      </c>
      <c r="F108" vm="1198">
        <f ca="1"/>
        <v>17.77</v>
      </c>
      <c r="G108" vm="1195">
        <f ca="1"/>
        <v>45446</v>
      </c>
      <c r="H108" vm="1199">
        <f ca="1"/>
        <v>132.99</v>
      </c>
      <c r="I108" vm="1195">
        <f ca="1"/>
        <v>45446</v>
      </c>
      <c r="J108" vm="1200">
        <f ca="1"/>
        <v>403.86</v>
      </c>
      <c r="K108" vm="1195">
        <f ca="1"/>
        <v>45446</v>
      </c>
      <c r="L108" vm="1201">
        <f ca="1"/>
        <v>12.1183</v>
      </c>
      <c r="M108" vm="1195">
        <f ca="1"/>
        <v>45446</v>
      </c>
      <c r="N108" vm="1202">
        <f ca="1"/>
        <v>169.02</v>
      </c>
      <c r="O108" vm="1195">
        <f ca="1"/>
        <v>45446</v>
      </c>
      <c r="P108" vm="1203">
        <f ca="1"/>
        <v>368.12</v>
      </c>
      <c r="R108" vm="1186">
        <f ca="1"/>
        <v>45443</v>
      </c>
      <c r="S108" vm="1204">
        <f ca="1"/>
        <v>226.03980000000001</v>
      </c>
      <c r="T108" vm="1186">
        <f ca="1"/>
        <v>45443</v>
      </c>
      <c r="U108" vm="1205">
        <f ca="1"/>
        <v>734.9</v>
      </c>
      <c r="X108" vm="1195">
        <f ca="1"/>
        <v>45446</v>
      </c>
      <c r="Y108" vm="1206">
        <f ca="1"/>
        <v>485.15</v>
      </c>
    </row>
    <row r="109" spans="1:25" x14ac:dyDescent="0.35">
      <c r="A109" vm="1207">
        <f ca="1"/>
        <v>45447</v>
      </c>
      <c r="B109" vm="1208">
        <f ca="1"/>
        <v>16.04</v>
      </c>
      <c r="C109" vm="1207">
        <f ca="1"/>
        <v>45447</v>
      </c>
      <c r="D109" vm="674">
        <f ca="1"/>
        <v>61.82</v>
      </c>
      <c r="E109" vm="1207">
        <f ca="1"/>
        <v>45447</v>
      </c>
      <c r="F109" vm="1209">
        <f ca="1"/>
        <v>17.32</v>
      </c>
      <c r="G109" vm="1207">
        <f ca="1"/>
        <v>45447</v>
      </c>
      <c r="H109" vm="1210">
        <f ca="1"/>
        <v>136.5</v>
      </c>
      <c r="I109" vm="1207">
        <f ca="1"/>
        <v>45447</v>
      </c>
      <c r="J109" vm="1211">
        <f ca="1"/>
        <v>406.61</v>
      </c>
      <c r="K109" vm="1207">
        <f ca="1"/>
        <v>45447</v>
      </c>
      <c r="L109" vm="1212">
        <f ca="1"/>
        <v>11.7042</v>
      </c>
      <c r="M109" vm="1207">
        <f ca="1"/>
        <v>45447</v>
      </c>
      <c r="N109" vm="1213">
        <f ca="1"/>
        <v>169.14</v>
      </c>
      <c r="O109" vm="1207">
        <f ca="1"/>
        <v>45447</v>
      </c>
      <c r="P109" vm="1214">
        <f ca="1"/>
        <v>369.37</v>
      </c>
      <c r="R109" vm="1195">
        <f ca="1"/>
        <v>45446</v>
      </c>
      <c r="S109" vm="1215">
        <f ca="1"/>
        <v>225.1454</v>
      </c>
      <c r="T109" vm="1195">
        <f ca="1"/>
        <v>45446</v>
      </c>
      <c r="U109" vm="1216">
        <f ca="1"/>
        <v>738</v>
      </c>
      <c r="X109" vm="1207">
        <f ca="1"/>
        <v>45447</v>
      </c>
      <c r="Y109" vm="1217">
        <f ca="1"/>
        <v>485.74</v>
      </c>
    </row>
    <row r="110" spans="1:25" x14ac:dyDescent="0.35">
      <c r="A110" vm="1218">
        <f ca="1"/>
        <v>45448</v>
      </c>
      <c r="B110" vm="1219">
        <f ca="1"/>
        <v>16.309999999999999</v>
      </c>
      <c r="C110" vm="1218">
        <f ca="1"/>
        <v>45448</v>
      </c>
      <c r="D110" vm="1220">
        <f ca="1"/>
        <v>61.07</v>
      </c>
      <c r="E110" vm="1218">
        <f ca="1"/>
        <v>45448</v>
      </c>
      <c r="F110" vm="1221">
        <f ca="1"/>
        <v>17.29</v>
      </c>
      <c r="G110" vm="1218">
        <f ca="1"/>
        <v>45448</v>
      </c>
      <c r="H110" vm="1222">
        <f ca="1"/>
        <v>137.96</v>
      </c>
      <c r="I110" vm="1218">
        <f ca="1"/>
        <v>45448</v>
      </c>
      <c r="J110" vm="1223">
        <f ca="1"/>
        <v>417.24</v>
      </c>
      <c r="K110" vm="1218">
        <f ca="1"/>
        <v>45448</v>
      </c>
      <c r="L110" vm="1224">
        <f ca="1"/>
        <v>11.714</v>
      </c>
      <c r="M110" vm="1218">
        <f ca="1"/>
        <v>45448</v>
      </c>
      <c r="N110" vm="1225">
        <f ca="1"/>
        <v>174.57</v>
      </c>
      <c r="O110" vm="1218">
        <f ca="1"/>
        <v>45448</v>
      </c>
      <c r="P110" vm="1226">
        <f ca="1"/>
        <v>370.99</v>
      </c>
      <c r="R110" vm="1207">
        <f ca="1"/>
        <v>45447</v>
      </c>
      <c r="S110" vm="1227">
        <f ca="1"/>
        <v>223.0087</v>
      </c>
      <c r="T110" vm="1207">
        <f ca="1"/>
        <v>45447</v>
      </c>
      <c r="U110" vm="1228">
        <f ca="1"/>
        <v>735</v>
      </c>
      <c r="X110" vm="1218">
        <f ca="1"/>
        <v>45448</v>
      </c>
      <c r="Y110" vm="1229">
        <f ca="1"/>
        <v>491.55</v>
      </c>
    </row>
    <row r="111" spans="1:25" x14ac:dyDescent="0.35">
      <c r="A111" vm="1230">
        <f ca="1"/>
        <v>45449</v>
      </c>
      <c r="B111" vm="1231">
        <f ca="1"/>
        <v>15.76</v>
      </c>
      <c r="C111" vm="1230">
        <f ca="1"/>
        <v>45449</v>
      </c>
      <c r="D111" vm="1232">
        <f ca="1"/>
        <v>61.17</v>
      </c>
      <c r="E111" vm="1230">
        <f ca="1"/>
        <v>45449</v>
      </c>
      <c r="F111" vm="1233">
        <f ca="1"/>
        <v>16.73</v>
      </c>
      <c r="G111" vm="1230">
        <f ca="1"/>
        <v>45449</v>
      </c>
      <c r="H111" vm="1234">
        <f ca="1"/>
        <v>137.4</v>
      </c>
      <c r="I111" vm="1230">
        <f ca="1"/>
        <v>45449</v>
      </c>
      <c r="J111" vm="1235">
        <f ca="1"/>
        <v>418.15</v>
      </c>
      <c r="K111" vm="1230">
        <f ca="1"/>
        <v>45449</v>
      </c>
      <c r="L111" vm="1156">
        <f ca="1"/>
        <v>11.901400000000001</v>
      </c>
      <c r="M111" vm="1230">
        <f ca="1"/>
        <v>45449</v>
      </c>
      <c r="N111" vm="1236">
        <f ca="1"/>
        <v>178.93</v>
      </c>
      <c r="O111" vm="1230">
        <f ca="1"/>
        <v>45449</v>
      </c>
      <c r="P111" vm="1237">
        <f ca="1"/>
        <v>371.27</v>
      </c>
      <c r="R111" vm="1218">
        <f ca="1"/>
        <v>45448</v>
      </c>
      <c r="S111" vm="1238">
        <f ca="1"/>
        <v>227.13300000000001</v>
      </c>
      <c r="T111" vm="1218">
        <f ca="1"/>
        <v>45448</v>
      </c>
      <c r="U111" vm="1239">
        <f ca="1"/>
        <v>752.6</v>
      </c>
      <c r="X111" vm="1230">
        <f ca="1"/>
        <v>45449</v>
      </c>
      <c r="Y111" vm="1240">
        <f ca="1"/>
        <v>491.44</v>
      </c>
    </row>
    <row r="112" spans="1:25" x14ac:dyDescent="0.35">
      <c r="A112" vm="1241">
        <f ca="1"/>
        <v>45450</v>
      </c>
      <c r="B112" vm="1242">
        <f ca="1"/>
        <v>15.62</v>
      </c>
      <c r="C112" vm="1241">
        <f ca="1"/>
        <v>45450</v>
      </c>
      <c r="D112" vm="1108">
        <f ca="1"/>
        <v>61.27</v>
      </c>
      <c r="E112" vm="1241">
        <f ca="1"/>
        <v>45450</v>
      </c>
      <c r="F112" vm="493">
        <f ca="1"/>
        <v>16.690000000000001</v>
      </c>
      <c r="G112" vm="1241">
        <f ca="1"/>
        <v>45450</v>
      </c>
      <c r="H112" vm="1243">
        <f ca="1"/>
        <v>136.82</v>
      </c>
      <c r="I112" vm="1241">
        <f ca="1"/>
        <v>45450</v>
      </c>
      <c r="J112" vm="1244">
        <f ca="1"/>
        <v>417.61</v>
      </c>
      <c r="K112" vm="1241">
        <f ca="1"/>
        <v>45450</v>
      </c>
      <c r="L112" vm="1156">
        <f ca="1"/>
        <v>11.901400000000001</v>
      </c>
      <c r="M112" vm="1241">
        <f ca="1"/>
        <v>45450</v>
      </c>
      <c r="N112" vm="1245">
        <f ca="1"/>
        <v>180.99</v>
      </c>
      <c r="O112" vm="1241">
        <f ca="1"/>
        <v>45450</v>
      </c>
      <c r="P112" vm="1246">
        <f ca="1"/>
        <v>368.58</v>
      </c>
      <c r="R112" vm="1230">
        <f ca="1"/>
        <v>45449</v>
      </c>
      <c r="S112" vm="1247">
        <f ca="1"/>
        <v>227.33179999999999</v>
      </c>
      <c r="T112" vm="1230">
        <f ca="1"/>
        <v>45449</v>
      </c>
      <c r="U112" vm="1248">
        <f ca="1"/>
        <v>762.7</v>
      </c>
      <c r="X112" vm="1241">
        <f ca="1"/>
        <v>45450</v>
      </c>
      <c r="Y112" vm="1249">
        <f ca="1"/>
        <v>490.8</v>
      </c>
    </row>
    <row r="113" spans="1:25" x14ac:dyDescent="0.35">
      <c r="A113" vm="1250">
        <f ca="1"/>
        <v>45453</v>
      </c>
      <c r="B113" vm="1251">
        <f ca="1"/>
        <v>15.63</v>
      </c>
      <c r="C113" vm="1250">
        <f ca="1"/>
        <v>45453</v>
      </c>
      <c r="D113" vm="1252">
        <f ca="1"/>
        <v>61.95</v>
      </c>
      <c r="E113" vm="1250">
        <f ca="1"/>
        <v>45453</v>
      </c>
      <c r="F113" vm="1253">
        <f ca="1"/>
        <v>17.38</v>
      </c>
      <c r="G113" vm="1250">
        <f ca="1"/>
        <v>45453</v>
      </c>
      <c r="H113" vm="1254">
        <f ca="1"/>
        <v>136.21</v>
      </c>
      <c r="I113" vm="1250">
        <f ca="1"/>
        <v>45453</v>
      </c>
      <c r="J113" vm="1255">
        <f ca="1"/>
        <v>418.38</v>
      </c>
      <c r="K113" vm="1250">
        <f ca="1"/>
        <v>45453</v>
      </c>
      <c r="L113" vm="1256">
        <f ca="1"/>
        <v>11.743600000000001</v>
      </c>
      <c r="M113" vm="1250">
        <f ca="1"/>
        <v>45453</v>
      </c>
      <c r="N113" vm="1257">
        <f ca="1"/>
        <v>183.91</v>
      </c>
      <c r="O113" vm="1250">
        <f ca="1"/>
        <v>45453</v>
      </c>
      <c r="P113" vm="1258">
        <f ca="1"/>
        <v>368.3</v>
      </c>
      <c r="R113" vm="1241">
        <f ca="1"/>
        <v>45450</v>
      </c>
      <c r="S113" vm="1259">
        <f ca="1"/>
        <v>225.4435</v>
      </c>
      <c r="T113" vm="1241">
        <f ca="1"/>
        <v>45450</v>
      </c>
      <c r="U113" vm="1260">
        <f ca="1"/>
        <v>762.5</v>
      </c>
      <c r="X113" vm="1250">
        <f ca="1"/>
        <v>45453</v>
      </c>
      <c r="Y113" vm="1261">
        <f ca="1"/>
        <v>492.41</v>
      </c>
    </row>
    <row r="114" spans="1:25" x14ac:dyDescent="0.35">
      <c r="A114" vm="1262">
        <f ca="1"/>
        <v>45454</v>
      </c>
      <c r="B114" vm="180">
        <f ca="1"/>
        <v>15.56</v>
      </c>
      <c r="C114" vm="1262">
        <f ca="1"/>
        <v>45454</v>
      </c>
      <c r="D114" vm="1263">
        <f ca="1"/>
        <v>61.49</v>
      </c>
      <c r="E114" vm="1262">
        <f ca="1"/>
        <v>45454</v>
      </c>
      <c r="F114" vm="1264">
        <f ca="1"/>
        <v>17.41</v>
      </c>
      <c r="G114" vm="1262">
        <f ca="1"/>
        <v>45454</v>
      </c>
      <c r="H114" vm="1265">
        <f ca="1"/>
        <v>136.69</v>
      </c>
      <c r="I114" vm="1262">
        <f ca="1"/>
        <v>45454</v>
      </c>
      <c r="J114" vm="1266">
        <f ca="1"/>
        <v>418.78</v>
      </c>
      <c r="K114" vm="1262">
        <f ca="1"/>
        <v>45454</v>
      </c>
      <c r="L114" vm="1168">
        <f ca="1"/>
        <v>11.477399999999999</v>
      </c>
      <c r="M114" vm="1262">
        <f ca="1"/>
        <v>45454</v>
      </c>
      <c r="N114" vm="1267">
        <f ca="1"/>
        <v>187.65</v>
      </c>
      <c r="O114" vm="1262">
        <f ca="1"/>
        <v>45454</v>
      </c>
      <c r="P114" vm="1268">
        <f ca="1"/>
        <v>365.13</v>
      </c>
      <c r="R114" vm="1250">
        <f ca="1"/>
        <v>45453</v>
      </c>
      <c r="S114" vm="1269">
        <f ca="1"/>
        <v>226.6361</v>
      </c>
      <c r="T114" vm="1250">
        <f ca="1"/>
        <v>45453</v>
      </c>
      <c r="U114" vm="1270">
        <f ca="1"/>
        <v>746.3</v>
      </c>
      <c r="X114" vm="1262">
        <f ca="1"/>
        <v>45454</v>
      </c>
      <c r="Y114" vm="1271">
        <f ca="1"/>
        <v>493.53</v>
      </c>
    </row>
    <row r="115" spans="1:25" x14ac:dyDescent="0.35">
      <c r="A115" vm="1272">
        <f ca="1"/>
        <v>45455</v>
      </c>
      <c r="B115" vm="1273">
        <f ca="1"/>
        <v>15.45</v>
      </c>
      <c r="C115" vm="1272">
        <f ca="1"/>
        <v>45455</v>
      </c>
      <c r="D115" vm="1274">
        <f ca="1"/>
        <v>60.47</v>
      </c>
      <c r="E115" vm="1272">
        <f ca="1"/>
        <v>45455</v>
      </c>
      <c r="F115" vm="1275">
        <f ca="1"/>
        <v>17.64</v>
      </c>
      <c r="G115" vm="1272">
        <f ca="1"/>
        <v>45455</v>
      </c>
      <c r="H115" vm="1276">
        <f ca="1"/>
        <v>135.63</v>
      </c>
      <c r="I115" vm="1272">
        <f ca="1"/>
        <v>45455</v>
      </c>
      <c r="J115" vm="1277">
        <f ca="1"/>
        <v>428.1</v>
      </c>
      <c r="K115" vm="1272">
        <f ca="1"/>
        <v>45455</v>
      </c>
      <c r="L115" vm="908">
        <f ca="1"/>
        <v>11.5267</v>
      </c>
      <c r="M115" vm="1272">
        <f ca="1"/>
        <v>45455</v>
      </c>
      <c r="N115" vm="1278">
        <f ca="1"/>
        <v>188.83</v>
      </c>
      <c r="O115" vm="1272">
        <f ca="1"/>
        <v>45455</v>
      </c>
      <c r="P115" vm="1279">
        <f ca="1"/>
        <v>370.09</v>
      </c>
      <c r="R115" vm="1262">
        <f ca="1"/>
        <v>45454</v>
      </c>
      <c r="S115" vm="1280">
        <f ca="1"/>
        <v>224.44970000000001</v>
      </c>
      <c r="T115" vm="1262">
        <f ca="1"/>
        <v>45454</v>
      </c>
      <c r="U115" vm="1281">
        <f ca="1"/>
        <v>736.6</v>
      </c>
      <c r="X115" vm="1272">
        <f ca="1"/>
        <v>45455</v>
      </c>
      <c r="Y115" vm="1282">
        <f ca="1"/>
        <v>497.64</v>
      </c>
    </row>
    <row r="116" spans="1:25" x14ac:dyDescent="0.35">
      <c r="A116" vm="1283">
        <f ca="1"/>
        <v>45456</v>
      </c>
      <c r="B116" vm="1284">
        <f ca="1"/>
        <v>15.33</v>
      </c>
      <c r="C116" vm="1283">
        <f ca="1"/>
        <v>45456</v>
      </c>
      <c r="D116" vm="1285">
        <f ca="1"/>
        <v>60.73</v>
      </c>
      <c r="E116" vm="1283">
        <f ca="1"/>
        <v>45456</v>
      </c>
      <c r="F116" vm="585">
        <f ca="1"/>
        <v>17.34</v>
      </c>
      <c r="G116" vm="1283">
        <f ca="1"/>
        <v>45456</v>
      </c>
      <c r="H116" vm="1286">
        <f ca="1"/>
        <v>135.87</v>
      </c>
      <c r="I116" vm="1283">
        <f ca="1"/>
        <v>45456</v>
      </c>
      <c r="J116" vm="1287">
        <f ca="1"/>
        <v>422.9</v>
      </c>
      <c r="K116" vm="1283">
        <f ca="1"/>
        <v>45456</v>
      </c>
      <c r="L116" vm="1288">
        <f ca="1"/>
        <v>11.3788</v>
      </c>
      <c r="M116" vm="1283">
        <f ca="1"/>
        <v>45456</v>
      </c>
      <c r="N116" vm="1289">
        <f ca="1"/>
        <v>181.05</v>
      </c>
      <c r="O116" vm="1283">
        <f ca="1"/>
        <v>45456</v>
      </c>
      <c r="P116" vm="1290">
        <f ca="1"/>
        <v>377.95</v>
      </c>
      <c r="R116" vm="1272">
        <f ca="1"/>
        <v>45455</v>
      </c>
      <c r="S116" vm="1072">
        <f ca="1"/>
        <v>235.13310000000001</v>
      </c>
      <c r="T116" vm="1272">
        <f ca="1"/>
        <v>45455</v>
      </c>
      <c r="U116" vm="1291">
        <f ca="1"/>
        <v>735.4</v>
      </c>
      <c r="X116" vm="1283">
        <f ca="1"/>
        <v>45456</v>
      </c>
      <c r="Y116" vm="1292">
        <f ca="1"/>
        <v>498.58</v>
      </c>
    </row>
    <row r="117" spans="1:25" x14ac:dyDescent="0.35">
      <c r="A117" vm="1293">
        <f ca="1"/>
        <v>45457</v>
      </c>
      <c r="B117" vm="1294">
        <f ca="1"/>
        <v>15.06</v>
      </c>
      <c r="C117" vm="1293">
        <f ca="1"/>
        <v>45457</v>
      </c>
      <c r="D117" vm="1295">
        <f ca="1"/>
        <v>59.5</v>
      </c>
      <c r="E117" vm="1293">
        <f ca="1"/>
        <v>45457</v>
      </c>
      <c r="F117" vm="2">
        <f ca="1"/>
        <v>17.11</v>
      </c>
      <c r="G117" vm="1293">
        <f ca="1"/>
        <v>45457</v>
      </c>
      <c r="H117" vm="1296">
        <f ca="1"/>
        <v>135.97999999999999</v>
      </c>
      <c r="I117" vm="1293">
        <f ca="1"/>
        <v>45457</v>
      </c>
      <c r="J117" vm="1297">
        <f ca="1"/>
        <v>425.78</v>
      </c>
      <c r="K117" vm="1293">
        <f ca="1"/>
        <v>45457</v>
      </c>
      <c r="L117" vm="1298">
        <f ca="1"/>
        <v>11.299899999999999</v>
      </c>
      <c r="M117" vm="1293">
        <f ca="1"/>
        <v>45457</v>
      </c>
      <c r="N117" vm="1299">
        <f ca="1"/>
        <v>184.22</v>
      </c>
      <c r="O117" vm="1293">
        <f ca="1"/>
        <v>45457</v>
      </c>
      <c r="P117" vm="1300">
        <f ca="1"/>
        <v>378</v>
      </c>
      <c r="R117" vm="1283">
        <f ca="1"/>
        <v>45456</v>
      </c>
      <c r="S117" vm="1301">
        <f ca="1"/>
        <v>228.22620000000001</v>
      </c>
      <c r="T117" vm="1283">
        <f ca="1"/>
        <v>45456</v>
      </c>
      <c r="U117" vm="1302">
        <f ca="1"/>
        <v>731.5</v>
      </c>
      <c r="X117" vm="1293">
        <f ca="1"/>
        <v>45457</v>
      </c>
      <c r="Y117" vm="1303">
        <f ca="1"/>
        <v>498.98</v>
      </c>
    </row>
    <row r="118" spans="1:25" x14ac:dyDescent="0.35">
      <c r="A118" vm="1304">
        <f ca="1"/>
        <v>45460</v>
      </c>
      <c r="B118" vm="1305">
        <f ca="1"/>
        <v>15</v>
      </c>
      <c r="C118" vm="1304">
        <f ca="1"/>
        <v>45460</v>
      </c>
      <c r="D118" vm="1306">
        <f ca="1"/>
        <v>60.16</v>
      </c>
      <c r="E118" vm="1304">
        <f ca="1"/>
        <v>45460</v>
      </c>
      <c r="F118" vm="1307">
        <f ca="1"/>
        <v>17.350000000000001</v>
      </c>
      <c r="G118" vm="1304">
        <f ca="1"/>
        <v>45460</v>
      </c>
      <c r="H118" vm="1308">
        <f ca="1"/>
        <v>137.53</v>
      </c>
      <c r="I118" vm="1304">
        <f ca="1"/>
        <v>45460</v>
      </c>
      <c r="J118" vm="1309">
        <f ca="1"/>
        <v>430</v>
      </c>
      <c r="K118" vm="1304">
        <f ca="1"/>
        <v>45460</v>
      </c>
      <c r="L118" vm="1310">
        <f ca="1"/>
        <v>11.2407</v>
      </c>
      <c r="M118" vm="1304">
        <f ca="1"/>
        <v>45460</v>
      </c>
      <c r="N118" vm="1311">
        <f ca="1"/>
        <v>184.38</v>
      </c>
      <c r="O118" vm="1304">
        <f ca="1"/>
        <v>45460</v>
      </c>
      <c r="P118" vm="1312">
        <f ca="1"/>
        <v>379.22</v>
      </c>
      <c r="R118" vm="1293">
        <f ca="1"/>
        <v>45457</v>
      </c>
      <c r="S118" vm="1313">
        <f ca="1"/>
        <v>219.82859999999999</v>
      </c>
      <c r="T118" vm="1293">
        <f ca="1"/>
        <v>45457</v>
      </c>
      <c r="U118" vm="1314">
        <f ca="1"/>
        <v>711.4</v>
      </c>
      <c r="X118" vm="1304">
        <f ca="1"/>
        <v>45460</v>
      </c>
      <c r="Y118" vm="1315">
        <f ca="1"/>
        <v>502.94</v>
      </c>
    </row>
    <row r="119" spans="1:25" x14ac:dyDescent="0.35">
      <c r="A119" vm="1316">
        <f ca="1"/>
        <v>45461</v>
      </c>
      <c r="B119" vm="1317">
        <f ca="1"/>
        <v>14.97</v>
      </c>
      <c r="C119" vm="1316">
        <f ca="1"/>
        <v>45461</v>
      </c>
      <c r="D119" vm="1318">
        <f ca="1"/>
        <v>59.91</v>
      </c>
      <c r="E119" vm="1316">
        <f ca="1"/>
        <v>45461</v>
      </c>
      <c r="F119" vm="1319">
        <f ca="1"/>
        <v>17.72</v>
      </c>
      <c r="G119" vm="1316">
        <f ca="1"/>
        <v>45461</v>
      </c>
      <c r="H119" vm="1320">
        <f ca="1"/>
        <v>138.13</v>
      </c>
      <c r="I119" vm="1316">
        <f ca="1"/>
        <v>45461</v>
      </c>
      <c r="J119" vm="1321">
        <f ca="1"/>
        <v>435</v>
      </c>
      <c r="K119" vm="1316">
        <f ca="1"/>
        <v>45461</v>
      </c>
      <c r="L119" vm="1322">
        <f ca="1"/>
        <v>10.994199999999999</v>
      </c>
      <c r="M119" vm="1316">
        <f ca="1"/>
        <v>45461</v>
      </c>
      <c r="N119" vm="1323">
        <f ca="1"/>
        <v>179.41</v>
      </c>
      <c r="O119" vm="1316">
        <f ca="1"/>
        <v>45461</v>
      </c>
      <c r="P119" vm="1324">
        <f ca="1"/>
        <v>382.76</v>
      </c>
      <c r="R119" vm="1304">
        <f ca="1"/>
        <v>45460</v>
      </c>
      <c r="S119" vm="1325">
        <f ca="1"/>
        <v>221.71680000000001</v>
      </c>
      <c r="T119" vm="1304">
        <f ca="1"/>
        <v>45460</v>
      </c>
      <c r="U119" vm="1326">
        <f ca="1"/>
        <v>717.4</v>
      </c>
      <c r="X119" vm="1316">
        <f ca="1"/>
        <v>45461</v>
      </c>
      <c r="Y119" vm="1327">
        <f ca="1"/>
        <v>504.28</v>
      </c>
    </row>
    <row r="120" spans="1:25" x14ac:dyDescent="0.35">
      <c r="A120" vm="1328">
        <f ca="1"/>
        <v>45463</v>
      </c>
      <c r="B120" vm="1329">
        <f ca="1"/>
        <v>15.18</v>
      </c>
      <c r="C120" vm="1328">
        <f ca="1"/>
        <v>45463</v>
      </c>
      <c r="D120" vm="1330">
        <f ca="1"/>
        <v>61.01</v>
      </c>
      <c r="E120" vm="1328">
        <f ca="1"/>
        <v>45463</v>
      </c>
      <c r="F120" vm="1331">
        <f ca="1"/>
        <v>17.760000000000002</v>
      </c>
      <c r="G120" vm="1328">
        <f ca="1"/>
        <v>45463</v>
      </c>
      <c r="H120" vm="1332">
        <f ca="1"/>
        <v>137.85</v>
      </c>
      <c r="I120" vm="1328">
        <f ca="1"/>
        <v>45463</v>
      </c>
      <c r="J120" vm="1333">
        <f ca="1"/>
        <v>432.55</v>
      </c>
      <c r="K120" vm="1328">
        <f ca="1"/>
        <v>45463</v>
      </c>
      <c r="L120" vm="1334">
        <f ca="1"/>
        <v>11.122400000000001</v>
      </c>
      <c r="M120" vm="1328">
        <f ca="1"/>
        <v>45463</v>
      </c>
      <c r="N120" vm="1335">
        <f ca="1"/>
        <v>178.58</v>
      </c>
      <c r="O120" vm="1328">
        <f ca="1"/>
        <v>45463</v>
      </c>
      <c r="P120" vm="1336">
        <f ca="1"/>
        <v>381.53</v>
      </c>
      <c r="R120" vm="1316">
        <f ca="1"/>
        <v>45461</v>
      </c>
      <c r="S120" vm="1337">
        <f ca="1"/>
        <v>226.18889999999999</v>
      </c>
      <c r="T120" vm="1316">
        <f ca="1"/>
        <v>45461</v>
      </c>
      <c r="U120" vm="1338">
        <f ca="1"/>
        <v>710.1</v>
      </c>
      <c r="X120" vm="1328">
        <f ca="1"/>
        <v>45463</v>
      </c>
      <c r="Y120" vm="1339">
        <f ca="1"/>
        <v>502.88</v>
      </c>
    </row>
    <row r="121" spans="1:25" x14ac:dyDescent="0.35">
      <c r="A121" vm="1340">
        <f ca="1"/>
        <v>45464</v>
      </c>
      <c r="B121" vm="1341">
        <f ca="1"/>
        <v>15.59</v>
      </c>
      <c r="C121" vm="1340">
        <f ca="1"/>
        <v>45464</v>
      </c>
      <c r="D121" vm="1342">
        <f ca="1"/>
        <v>61.35</v>
      </c>
      <c r="E121" vm="1340">
        <f ca="1"/>
        <v>45464</v>
      </c>
      <c r="F121" vm="574">
        <f ca="1"/>
        <v>17.510000000000002</v>
      </c>
      <c r="G121" vm="1340">
        <f ca="1"/>
        <v>45464</v>
      </c>
      <c r="H121" vm="1343">
        <f ca="1"/>
        <v>139.06</v>
      </c>
      <c r="I121" vm="1340">
        <f ca="1"/>
        <v>45464</v>
      </c>
      <c r="J121" vm="1344">
        <f ca="1"/>
        <v>432.56</v>
      </c>
      <c r="K121" vm="1340">
        <f ca="1"/>
        <v>45464</v>
      </c>
      <c r="L121" vm="1345">
        <f ca="1"/>
        <v>10.984400000000001</v>
      </c>
      <c r="M121" vm="1340">
        <f ca="1"/>
        <v>45464</v>
      </c>
      <c r="N121" vm="1346">
        <f ca="1"/>
        <v>179.55</v>
      </c>
      <c r="O121" vm="1340">
        <f ca="1"/>
        <v>45464</v>
      </c>
      <c r="P121" vm="1347">
        <f ca="1"/>
        <v>375.04</v>
      </c>
      <c r="R121" vm="1348">
        <f ca="1"/>
        <v>45462</v>
      </c>
      <c r="S121" vm="1349">
        <f ca="1"/>
        <v>224.54910000000001</v>
      </c>
      <c r="T121" vm="1348">
        <f ca="1"/>
        <v>45462</v>
      </c>
      <c r="U121" vm="1350">
        <f ca="1"/>
        <v>707</v>
      </c>
      <c r="X121" vm="1340">
        <f ca="1"/>
        <v>45464</v>
      </c>
      <c r="Y121" vm="1351">
        <f ca="1"/>
        <v>501.78</v>
      </c>
    </row>
    <row r="122" spans="1:25" x14ac:dyDescent="0.35">
      <c r="A122" vm="1352">
        <f ca="1"/>
        <v>45467</v>
      </c>
      <c r="B122" vm="825">
        <f ca="1"/>
        <v>15.39</v>
      </c>
      <c r="C122" vm="1352">
        <f ca="1"/>
        <v>45467</v>
      </c>
      <c r="D122" vm="1353">
        <f ca="1"/>
        <v>62.13</v>
      </c>
      <c r="E122" vm="1352">
        <f ca="1"/>
        <v>45467</v>
      </c>
      <c r="F122" vm="1354">
        <f ca="1"/>
        <v>17.66</v>
      </c>
      <c r="G122" vm="1352">
        <f ca="1"/>
        <v>45467</v>
      </c>
      <c r="H122" vm="1355">
        <f ca="1"/>
        <v>141.22999999999999</v>
      </c>
      <c r="I122" vm="1352">
        <f ca="1"/>
        <v>45467</v>
      </c>
      <c r="J122" vm="1356">
        <f ca="1"/>
        <v>429.04</v>
      </c>
      <c r="K122" vm="1352">
        <f ca="1"/>
        <v>45467</v>
      </c>
      <c r="L122" vm="1357">
        <f ca="1"/>
        <v>10.954800000000001</v>
      </c>
      <c r="M122" vm="1352">
        <f ca="1"/>
        <v>45467</v>
      </c>
      <c r="N122" vm="1358">
        <f ca="1"/>
        <v>181.06</v>
      </c>
      <c r="O122" vm="1352">
        <f ca="1"/>
        <v>45467</v>
      </c>
      <c r="P122" vm="1359">
        <f ca="1"/>
        <v>378.17</v>
      </c>
      <c r="R122" vm="1328">
        <f ca="1"/>
        <v>45463</v>
      </c>
      <c r="S122" vm="1360">
        <f ca="1"/>
        <v>227.779</v>
      </c>
      <c r="T122" vm="1328">
        <f ca="1"/>
        <v>45463</v>
      </c>
      <c r="U122" vm="1361">
        <f ca="1"/>
        <v>713.6</v>
      </c>
      <c r="X122" vm="1352">
        <f ca="1"/>
        <v>45467</v>
      </c>
      <c r="Y122" vm="1362">
        <f ca="1"/>
        <v>500.43</v>
      </c>
    </row>
    <row r="123" spans="1:25" x14ac:dyDescent="0.35">
      <c r="A123" vm="1363">
        <f ca="1"/>
        <v>45468</v>
      </c>
      <c r="B123" vm="155">
        <f ca="1"/>
        <v>15.15</v>
      </c>
      <c r="C123" vm="1363">
        <f ca="1"/>
        <v>45468</v>
      </c>
      <c r="D123" vm="1364">
        <f ca="1"/>
        <v>60.65</v>
      </c>
      <c r="E123" vm="1363">
        <f ca="1"/>
        <v>45468</v>
      </c>
      <c r="F123" vm="1354">
        <f ca="1"/>
        <v>17.66</v>
      </c>
      <c r="G123" vm="1363">
        <f ca="1"/>
        <v>45468</v>
      </c>
      <c r="H123" vm="1365">
        <f ca="1"/>
        <v>140.63</v>
      </c>
      <c r="I123" vm="1363">
        <f ca="1"/>
        <v>45468</v>
      </c>
      <c r="J123" vm="1366">
        <f ca="1"/>
        <v>442.31</v>
      </c>
      <c r="K123" vm="1363">
        <f ca="1"/>
        <v>45468</v>
      </c>
      <c r="L123" vm="1367">
        <f ca="1"/>
        <v>11.013999999999999</v>
      </c>
      <c r="M123" vm="1363">
        <f ca="1"/>
        <v>45468</v>
      </c>
      <c r="N123" vm="1368">
        <f ca="1"/>
        <v>182.52</v>
      </c>
      <c r="O123" vm="1363">
        <f ca="1"/>
        <v>45468</v>
      </c>
      <c r="P123" vm="1369">
        <f ca="1"/>
        <v>369.47</v>
      </c>
      <c r="R123" vm="1340">
        <f ca="1"/>
        <v>45464</v>
      </c>
      <c r="S123" vm="1370">
        <f ca="1"/>
        <v>225.09569999999999</v>
      </c>
      <c r="T123" vm="1340">
        <f ca="1"/>
        <v>45464</v>
      </c>
      <c r="U123" vm="1371">
        <f ca="1"/>
        <v>717.3</v>
      </c>
      <c r="X123" vm="1363">
        <f ca="1"/>
        <v>45468</v>
      </c>
      <c r="Y123" vm="1372">
        <f ca="1"/>
        <v>502.51</v>
      </c>
    </row>
    <row r="124" spans="1:25" x14ac:dyDescent="0.35">
      <c r="A124" vm="1373">
        <f ca="1"/>
        <v>45469</v>
      </c>
      <c r="B124" vm="1374">
        <f ca="1"/>
        <v>15.08</v>
      </c>
      <c r="C124" vm="1373">
        <f ca="1"/>
        <v>45469</v>
      </c>
      <c r="D124" vm="1375">
        <f ca="1"/>
        <v>60.67</v>
      </c>
      <c r="E124" vm="1373">
        <f ca="1"/>
        <v>45469</v>
      </c>
      <c r="F124" vm="1376">
        <f ca="1"/>
        <v>17.829999999999998</v>
      </c>
      <c r="G124" vm="1373">
        <f ca="1"/>
        <v>45469</v>
      </c>
      <c r="H124" vm="1377">
        <f ca="1"/>
        <v>140.57</v>
      </c>
      <c r="I124" vm="1373">
        <f ca="1"/>
        <v>45469</v>
      </c>
      <c r="J124" vm="1378">
        <f ca="1"/>
        <v>442.56</v>
      </c>
      <c r="K124" vm="1373">
        <f ca="1"/>
        <v>45469</v>
      </c>
      <c r="L124" vm="1379">
        <f ca="1"/>
        <v>11.1816</v>
      </c>
      <c r="M124" vm="1373">
        <f ca="1"/>
        <v>45469</v>
      </c>
      <c r="N124" vm="1380">
        <f ca="1"/>
        <v>178.92</v>
      </c>
      <c r="O124" vm="1373">
        <f ca="1"/>
        <v>45469</v>
      </c>
      <c r="P124" vm="1381">
        <f ca="1"/>
        <v>376.25</v>
      </c>
      <c r="R124" vm="1352">
        <f ca="1"/>
        <v>45467</v>
      </c>
      <c r="S124" vm="1382">
        <f ca="1"/>
        <v>225.74170000000001</v>
      </c>
      <c r="T124" vm="1352">
        <f ca="1"/>
        <v>45467</v>
      </c>
      <c r="U124" vm="1383">
        <f ca="1"/>
        <v>726.5</v>
      </c>
      <c r="X124" vm="1373">
        <f ca="1"/>
        <v>45469</v>
      </c>
      <c r="Y124" vm="1384">
        <f ca="1"/>
        <v>503.07</v>
      </c>
    </row>
    <row r="125" spans="1:25" x14ac:dyDescent="0.35">
      <c r="A125" vm="1385">
        <f ca="1"/>
        <v>45470</v>
      </c>
      <c r="B125" vm="1386">
        <f ca="1"/>
        <v>15.04</v>
      </c>
      <c r="C125" vm="1385">
        <f ca="1"/>
        <v>45470</v>
      </c>
      <c r="D125" vm="1387">
        <f ca="1"/>
        <v>60.61</v>
      </c>
      <c r="E125" vm="1385">
        <f ca="1"/>
        <v>45470</v>
      </c>
      <c r="F125" vm="506">
        <f ca="1"/>
        <v>17.899999999999999</v>
      </c>
      <c r="G125" vm="1385">
        <f ca="1"/>
        <v>45470</v>
      </c>
      <c r="H125" vm="1388">
        <f ca="1"/>
        <v>139.52000000000001</v>
      </c>
      <c r="I125" vm="1385">
        <f ca="1"/>
        <v>45470</v>
      </c>
      <c r="J125" vm="1389">
        <f ca="1"/>
        <v>445.11</v>
      </c>
      <c r="K125" vm="1385">
        <f ca="1"/>
        <v>45470</v>
      </c>
      <c r="L125" vm="887">
        <f ca="1"/>
        <v>11.625299999999999</v>
      </c>
      <c r="M125" vm="1385">
        <f ca="1"/>
        <v>45470</v>
      </c>
      <c r="N125" vm="1390">
        <f ca="1"/>
        <v>189.2</v>
      </c>
      <c r="O125" vm="1385">
        <f ca="1"/>
        <v>45470</v>
      </c>
      <c r="P125" vm="1391">
        <f ca="1"/>
        <v>376.79</v>
      </c>
      <c r="R125" vm="1363">
        <f ca="1"/>
        <v>45468</v>
      </c>
      <c r="S125" vm="1392">
        <f ca="1"/>
        <v>225.04599999999999</v>
      </c>
      <c r="T125" vm="1363">
        <f ca="1"/>
        <v>45468</v>
      </c>
      <c r="U125" vm="1393">
        <f ca="1"/>
        <v>736.8</v>
      </c>
      <c r="X125" vm="1385">
        <f ca="1"/>
        <v>45470</v>
      </c>
      <c r="Y125" vm="1394">
        <f ca="1"/>
        <v>503.85</v>
      </c>
    </row>
    <row r="126" spans="1:25" x14ac:dyDescent="0.35">
      <c r="A126" vm="1395">
        <f ca="1"/>
        <v>45471</v>
      </c>
      <c r="B126" vm="732">
        <f ca="1"/>
        <v>15.49</v>
      </c>
      <c r="C126" vm="1395">
        <f ca="1"/>
        <v>45471</v>
      </c>
      <c r="D126" vm="1396">
        <f ca="1"/>
        <v>60.45</v>
      </c>
      <c r="E126" vm="1395">
        <f ca="1"/>
        <v>45471</v>
      </c>
      <c r="F126" vm="1397">
        <f ca="1"/>
        <v>17.75</v>
      </c>
      <c r="G126" vm="1395">
        <f ca="1"/>
        <v>45471</v>
      </c>
      <c r="H126" vm="1398">
        <f ca="1"/>
        <v>139.33000000000001</v>
      </c>
      <c r="I126" vm="1395">
        <f ca="1"/>
        <v>45471</v>
      </c>
      <c r="J126" vm="1399">
        <f ca="1"/>
        <v>444.85</v>
      </c>
      <c r="K126" vm="1395">
        <f ca="1"/>
        <v>45471</v>
      </c>
      <c r="L126" vm="908">
        <f ca="1"/>
        <v>11.5267</v>
      </c>
      <c r="M126" vm="1395">
        <f ca="1"/>
        <v>45471</v>
      </c>
      <c r="N126" vm="1400">
        <f ca="1"/>
        <v>192.19</v>
      </c>
      <c r="O126" vm="1395">
        <f ca="1"/>
        <v>45471</v>
      </c>
      <c r="P126" vm="1401">
        <f ca="1"/>
        <v>373.63</v>
      </c>
      <c r="R126" vm="1373">
        <f ca="1"/>
        <v>45469</v>
      </c>
      <c r="S126" vm="1402">
        <f ca="1"/>
        <v>225.79140000000001</v>
      </c>
      <c r="T126" vm="1373">
        <f ca="1"/>
        <v>45469</v>
      </c>
      <c r="U126" vm="1403">
        <f ca="1"/>
        <v>727</v>
      </c>
      <c r="X126" vm="1395">
        <f ca="1"/>
        <v>45471</v>
      </c>
      <c r="Y126" vm="1404">
        <f ca="1"/>
        <v>500.13</v>
      </c>
    </row>
    <row r="127" spans="1:25" x14ac:dyDescent="0.35">
      <c r="A127" vm="1405">
        <f ca="1"/>
        <v>45474</v>
      </c>
      <c r="B127" vm="1406">
        <f ca="1"/>
        <v>15.77</v>
      </c>
      <c r="C127" vm="1405">
        <f ca="1"/>
        <v>45474</v>
      </c>
      <c r="D127" vm="1407">
        <f ca="1"/>
        <v>60.64</v>
      </c>
      <c r="E127" vm="1405">
        <f ca="1"/>
        <v>45474</v>
      </c>
      <c r="F127" vm="402">
        <f ca="1"/>
        <v>17.809999999999999</v>
      </c>
      <c r="G127" vm="1405">
        <f ca="1"/>
        <v>45474</v>
      </c>
      <c r="H127" vm="1408">
        <f ca="1"/>
        <v>137.32</v>
      </c>
      <c r="I127" vm="1405">
        <f ca="1"/>
        <v>45474</v>
      </c>
      <c r="J127" vm="1409">
        <f ca="1"/>
        <v>436.24</v>
      </c>
      <c r="K127" vm="1405">
        <f ca="1"/>
        <v>45474</v>
      </c>
      <c r="L127" vm="1410">
        <f ca="1"/>
        <v>11.329499999999999</v>
      </c>
      <c r="M127" vm="1405">
        <f ca="1"/>
        <v>45474</v>
      </c>
      <c r="N127" vm="1411">
        <f ca="1"/>
        <v>198.62</v>
      </c>
      <c r="O127" vm="1405">
        <f ca="1"/>
        <v>45474</v>
      </c>
      <c r="P127" vm="1412">
        <f ca="1"/>
        <v>360.99</v>
      </c>
      <c r="R127" vm="1385">
        <f ca="1"/>
        <v>45470</v>
      </c>
      <c r="S127" vm="1413">
        <f ca="1"/>
        <v>224.89689999999999</v>
      </c>
      <c r="T127" vm="1385">
        <f ca="1"/>
        <v>45470</v>
      </c>
      <c r="U127" vm="1414">
        <f ca="1"/>
        <v>715.5</v>
      </c>
      <c r="X127" vm="1405">
        <f ca="1"/>
        <v>45474</v>
      </c>
      <c r="Y127" vm="1415">
        <f ca="1"/>
        <v>501.28</v>
      </c>
    </row>
    <row r="128" spans="1:25" x14ac:dyDescent="0.35">
      <c r="A128" vm="1416">
        <f ca="1"/>
        <v>45475</v>
      </c>
      <c r="B128" vm="226">
        <f ca="1"/>
        <v>15.8</v>
      </c>
      <c r="C128" vm="1416">
        <f ca="1"/>
        <v>45475</v>
      </c>
      <c r="D128" vm="1353">
        <f ca="1"/>
        <v>62.13</v>
      </c>
      <c r="E128" vm="1416">
        <f ca="1"/>
        <v>45475</v>
      </c>
      <c r="F128" vm="1417">
        <f ca="1"/>
        <v>17.54</v>
      </c>
      <c r="G128" vm="1416">
        <f ca="1"/>
        <v>45475</v>
      </c>
      <c r="H128" vm="1418">
        <f ca="1"/>
        <v>138.88</v>
      </c>
      <c r="I128" vm="1416">
        <f ca="1"/>
        <v>45475</v>
      </c>
      <c r="J128" vm="1419">
        <f ca="1"/>
        <v>438.81</v>
      </c>
      <c r="K128" vm="1416">
        <f ca="1"/>
        <v>45475</v>
      </c>
      <c r="L128" vm="1420">
        <f ca="1"/>
        <v>11.447800000000001</v>
      </c>
      <c r="M128" vm="1416">
        <f ca="1"/>
        <v>45475</v>
      </c>
      <c r="N128" vm="1421">
        <f ca="1"/>
        <v>196.66</v>
      </c>
      <c r="O128" vm="1416">
        <f ca="1"/>
        <v>45475</v>
      </c>
      <c r="P128" vm="1422">
        <f ca="1"/>
        <v>364.95</v>
      </c>
      <c r="R128" vm="1395">
        <f ca="1"/>
        <v>45471</v>
      </c>
      <c r="S128" vm="1423">
        <f ca="1"/>
        <v>222.9093</v>
      </c>
      <c r="T128" vm="1395">
        <f ca="1"/>
        <v>45471</v>
      </c>
      <c r="U128" vm="1361">
        <f ca="1"/>
        <v>713.6</v>
      </c>
      <c r="X128" vm="1416">
        <f ca="1"/>
        <v>45475</v>
      </c>
      <c r="Y128" vm="1424">
        <f ca="1"/>
        <v>504.53</v>
      </c>
    </row>
    <row r="129" spans="1:25" x14ac:dyDescent="0.35">
      <c r="A129" vm="1425">
        <f ca="1"/>
        <v>45476</v>
      </c>
      <c r="B129" vm="1426">
        <f ca="1"/>
        <v>15.31</v>
      </c>
      <c r="C129" vm="1425">
        <f ca="1"/>
        <v>45476</v>
      </c>
      <c r="D129" vm="1427">
        <f ca="1"/>
        <v>62.69</v>
      </c>
      <c r="E129" vm="1425">
        <f ca="1"/>
        <v>45476</v>
      </c>
      <c r="F129" vm="619">
        <f ca="1"/>
        <v>17.7</v>
      </c>
      <c r="G129" vm="1425">
        <f ca="1"/>
        <v>45476</v>
      </c>
      <c r="H129" vm="1428">
        <f ca="1"/>
        <v>138.66999999999999</v>
      </c>
      <c r="I129" vm="1425">
        <f ca="1"/>
        <v>45476</v>
      </c>
      <c r="J129" vm="1429">
        <f ca="1"/>
        <v>434.81</v>
      </c>
      <c r="K129" vm="1425">
        <f ca="1"/>
        <v>45476</v>
      </c>
      <c r="L129" vm="1430">
        <f ca="1"/>
        <v>11.753500000000001</v>
      </c>
      <c r="M129" vm="1425">
        <f ca="1"/>
        <v>45476</v>
      </c>
      <c r="N129" vm="1431">
        <f ca="1"/>
        <v>198.4</v>
      </c>
      <c r="O129" vm="1425">
        <f ca="1"/>
        <v>45476</v>
      </c>
      <c r="P129" vm="1432">
        <f ca="1"/>
        <v>362.79</v>
      </c>
      <c r="R129" vm="1405">
        <f ca="1"/>
        <v>45474</v>
      </c>
      <c r="S129" vm="1433">
        <f ca="1"/>
        <v>223.9528</v>
      </c>
      <c r="T129" vm="1405">
        <f ca="1"/>
        <v>45474</v>
      </c>
      <c r="U129" vm="1434">
        <f ca="1"/>
        <v>712</v>
      </c>
      <c r="X129" vm="1425">
        <f ca="1"/>
        <v>45476</v>
      </c>
      <c r="Y129" vm="1435">
        <f ca="1"/>
        <v>506.81</v>
      </c>
    </row>
    <row r="130" spans="1:25" x14ac:dyDescent="0.35">
      <c r="A130" vm="1436">
        <f ca="1"/>
        <v>45478</v>
      </c>
      <c r="B130" vm="1437">
        <f ca="1"/>
        <v>15.19</v>
      </c>
      <c r="C130" vm="1436">
        <f ca="1"/>
        <v>45478</v>
      </c>
      <c r="D130" vm="1438">
        <f ca="1"/>
        <v>61.36</v>
      </c>
      <c r="E130" vm="1436">
        <f ca="1"/>
        <v>45478</v>
      </c>
      <c r="F130" vm="332">
        <f ca="1"/>
        <v>17.690000000000001</v>
      </c>
      <c r="G130" vm="1436">
        <f ca="1"/>
        <v>45478</v>
      </c>
      <c r="H130" vm="1439">
        <f ca="1"/>
        <v>138.26</v>
      </c>
      <c r="I130" vm="1436">
        <f ca="1"/>
        <v>45478</v>
      </c>
      <c r="J130" vm="1440">
        <f ca="1"/>
        <v>443.76</v>
      </c>
      <c r="K130" vm="1436">
        <f ca="1"/>
        <v>45478</v>
      </c>
      <c r="L130" vm="1441">
        <f ca="1"/>
        <v>11.8225</v>
      </c>
      <c r="M130" vm="1436">
        <f ca="1"/>
        <v>45478</v>
      </c>
      <c r="N130" vm="1442">
        <f ca="1"/>
        <v>201.65</v>
      </c>
      <c r="O130" vm="1436">
        <f ca="1"/>
        <v>45478</v>
      </c>
      <c r="P130" vm="1443">
        <f ca="1"/>
        <v>360.03</v>
      </c>
      <c r="R130" vm="1416">
        <f ca="1"/>
        <v>45475</v>
      </c>
      <c r="S130" vm="1444">
        <f ca="1"/>
        <v>223.20750000000001</v>
      </c>
      <c r="T130" vm="1416">
        <f ca="1"/>
        <v>45475</v>
      </c>
      <c r="U130" vm="1445">
        <f ca="1"/>
        <v>709.6</v>
      </c>
      <c r="X130" vm="1436">
        <f ca="1"/>
        <v>45478</v>
      </c>
      <c r="Y130" vm="1446">
        <f ca="1"/>
        <v>509.84</v>
      </c>
    </row>
    <row r="131" spans="1:25" x14ac:dyDescent="0.35">
      <c r="A131" vm="1447">
        <f ca="1"/>
        <v>45481</v>
      </c>
      <c r="B131" vm="1273">
        <f ca="1"/>
        <v>15.45</v>
      </c>
      <c r="C131" vm="1447">
        <f ca="1"/>
        <v>45481</v>
      </c>
      <c r="D131" vm="1448">
        <f ca="1"/>
        <v>63.38</v>
      </c>
      <c r="E131" vm="1447">
        <f ca="1"/>
        <v>45481</v>
      </c>
      <c r="F131" vm="1449">
        <f ca="1"/>
        <v>16.899999999999999</v>
      </c>
      <c r="G131" vm="1447">
        <f ca="1"/>
        <v>45481</v>
      </c>
      <c r="H131" vm="1450">
        <f ca="1"/>
        <v>139.65</v>
      </c>
      <c r="I131" vm="1447">
        <f ca="1"/>
        <v>45481</v>
      </c>
      <c r="J131" vm="1451">
        <f ca="1"/>
        <v>444.53</v>
      </c>
      <c r="K131" vm="1447">
        <f ca="1"/>
        <v>45481</v>
      </c>
      <c r="L131" vm="1452">
        <f ca="1"/>
        <v>12.374700000000001</v>
      </c>
      <c r="M131" vm="1447">
        <f ca="1"/>
        <v>45481</v>
      </c>
      <c r="N131" vm="1453">
        <f ca="1"/>
        <v>201.63</v>
      </c>
      <c r="O131" vm="1447">
        <f ca="1"/>
        <v>45481</v>
      </c>
      <c r="P131" vm="1454">
        <f ca="1"/>
        <v>355</v>
      </c>
      <c r="R131" vm="1425">
        <f ca="1"/>
        <v>45476</v>
      </c>
      <c r="S131" vm="1360">
        <f ca="1"/>
        <v>227.779</v>
      </c>
      <c r="T131" vm="1425">
        <f ca="1"/>
        <v>45476</v>
      </c>
      <c r="U131" vm="1455">
        <f ca="1"/>
        <v>714.8</v>
      </c>
      <c r="X131" vm="1447">
        <f ca="1"/>
        <v>45481</v>
      </c>
      <c r="Y131" vm="1456">
        <f ca="1"/>
        <v>510.33</v>
      </c>
    </row>
    <row r="132" spans="1:25" x14ac:dyDescent="0.35">
      <c r="A132" vm="1457">
        <f ca="1"/>
        <v>45482</v>
      </c>
      <c r="B132" vm="1458">
        <f ca="1"/>
        <v>15.61</v>
      </c>
      <c r="C132" vm="1457">
        <f ca="1"/>
        <v>45482</v>
      </c>
      <c r="D132" vm="1459">
        <f ca="1"/>
        <v>63.13</v>
      </c>
      <c r="E132" vm="1457">
        <f ca="1"/>
        <v>45482</v>
      </c>
      <c r="F132" vm="1096">
        <f ca="1"/>
        <v>16.920000000000002</v>
      </c>
      <c r="G132" vm="1457">
        <f ca="1"/>
        <v>45482</v>
      </c>
      <c r="H132" vm="1460">
        <f ca="1"/>
        <v>140.58000000000001</v>
      </c>
      <c r="I132" vm="1457">
        <f ca="1"/>
        <v>45482</v>
      </c>
      <c r="J132" vm="1461">
        <f ca="1"/>
        <v>442.3</v>
      </c>
      <c r="K132" vm="1457">
        <f ca="1"/>
        <v>45482</v>
      </c>
      <c r="L132" vm="1462">
        <f ca="1"/>
        <v>12.4634</v>
      </c>
      <c r="M132" vm="1457">
        <f ca="1"/>
        <v>45482</v>
      </c>
      <c r="N132" vm="1463">
        <f ca="1"/>
        <v>197.36</v>
      </c>
      <c r="O132" vm="1457">
        <f ca="1"/>
        <v>45482</v>
      </c>
      <c r="P132" vm="1464">
        <f ca="1"/>
        <v>348.84</v>
      </c>
      <c r="R132" vm="1465">
        <f ca="1"/>
        <v>45477</v>
      </c>
      <c r="S132" vm="1466">
        <f ca="1"/>
        <v>229.1206</v>
      </c>
      <c r="T132" vm="1465">
        <f ca="1"/>
        <v>45477</v>
      </c>
      <c r="U132" vm="1467">
        <f ca="1"/>
        <v>719.8</v>
      </c>
      <c r="X132" vm="1457">
        <f ca="1"/>
        <v>45482</v>
      </c>
      <c r="Y132" vm="1468">
        <f ca="1"/>
        <v>510.89</v>
      </c>
    </row>
    <row r="133" spans="1:25" x14ac:dyDescent="0.35">
      <c r="A133" vm="1469">
        <f ca="1"/>
        <v>45483</v>
      </c>
      <c r="B133" vm="1470">
        <f ca="1"/>
        <v>15.46</v>
      </c>
      <c r="C133" vm="1469">
        <f ca="1"/>
        <v>45483</v>
      </c>
      <c r="D133" vm="1471">
        <f ca="1"/>
        <v>64.23</v>
      </c>
      <c r="E133" vm="1469">
        <f ca="1"/>
        <v>45483</v>
      </c>
      <c r="F133" vm="1472">
        <f ca="1"/>
        <v>17.23</v>
      </c>
      <c r="G133" vm="1469">
        <f ca="1"/>
        <v>45483</v>
      </c>
      <c r="H133" vm="1473">
        <f ca="1"/>
        <v>144.09</v>
      </c>
      <c r="I133" vm="1469">
        <f ca="1"/>
        <v>45483</v>
      </c>
      <c r="J133" vm="1474">
        <f ca="1"/>
        <v>444.74</v>
      </c>
      <c r="K133" vm="1469">
        <f ca="1"/>
        <v>45483</v>
      </c>
      <c r="L133" vm="382">
        <f ca="1"/>
        <v>12.7395</v>
      </c>
      <c r="M133" vm="1469">
        <f ca="1"/>
        <v>45483</v>
      </c>
      <c r="N133" vm="1475">
        <f ca="1"/>
        <v>197.37</v>
      </c>
      <c r="O133" vm="1469">
        <f ca="1"/>
        <v>45483</v>
      </c>
      <c r="P133" vm="1476">
        <f ca="1"/>
        <v>351.53</v>
      </c>
      <c r="R133" vm="1436">
        <f ca="1"/>
        <v>45478</v>
      </c>
      <c r="S133" vm="1477">
        <f ca="1"/>
        <v>226.33799999999999</v>
      </c>
      <c r="T133" vm="1436">
        <f ca="1"/>
        <v>45478</v>
      </c>
      <c r="U133" vm="1478">
        <f ca="1"/>
        <v>716.4</v>
      </c>
      <c r="X133" vm="1469">
        <f ca="1"/>
        <v>45483</v>
      </c>
      <c r="Y133" vm="1479">
        <f ca="1"/>
        <v>515.80999999999995</v>
      </c>
    </row>
    <row r="134" spans="1:25" x14ac:dyDescent="0.35">
      <c r="A134" vm="1480">
        <f ca="1"/>
        <v>45484</v>
      </c>
      <c r="B134" vm="1219">
        <f ca="1"/>
        <v>16.309999999999999</v>
      </c>
      <c r="C134" vm="1480">
        <f ca="1"/>
        <v>45484</v>
      </c>
      <c r="D134" vm="1481">
        <f ca="1"/>
        <v>64.25</v>
      </c>
      <c r="E134" vm="1480">
        <f ca="1"/>
        <v>45484</v>
      </c>
      <c r="F134" vm="1482">
        <f ca="1"/>
        <v>17.46</v>
      </c>
      <c r="G134" vm="1480">
        <f ca="1"/>
        <v>45484</v>
      </c>
      <c r="H134" vm="1483">
        <f ca="1"/>
        <v>145.30000000000001</v>
      </c>
      <c r="I134" vm="1480">
        <f ca="1"/>
        <v>45484</v>
      </c>
      <c r="J134" vm="1484">
        <f ca="1"/>
        <v>443.5</v>
      </c>
      <c r="K134" vm="1480">
        <f ca="1"/>
        <v>45484</v>
      </c>
      <c r="L134" vm="1485">
        <f ca="1"/>
        <v>13.055</v>
      </c>
      <c r="M134" vm="1480">
        <f ca="1"/>
        <v>45484</v>
      </c>
      <c r="N134" vm="1486">
        <f ca="1"/>
        <v>195.92</v>
      </c>
      <c r="O134" vm="1480">
        <f ca="1"/>
        <v>45484</v>
      </c>
      <c r="P134" vm="1487">
        <f ca="1"/>
        <v>361.6</v>
      </c>
      <c r="R134" vm="1447">
        <f ca="1"/>
        <v>45481</v>
      </c>
      <c r="S134" vm="1488">
        <f ca="1"/>
        <v>227.38140000000001</v>
      </c>
      <c r="T134" vm="1447">
        <f ca="1"/>
        <v>45481</v>
      </c>
      <c r="U134" vm="1489">
        <f ca="1"/>
        <v>695.7</v>
      </c>
      <c r="X134" vm="1480">
        <f ca="1"/>
        <v>45484</v>
      </c>
      <c r="Y134" vm="1490">
        <f ca="1"/>
        <v>511.39</v>
      </c>
    </row>
    <row r="135" spans="1:25" x14ac:dyDescent="0.35">
      <c r="A135" vm="1491">
        <f ca="1"/>
        <v>45485</v>
      </c>
      <c r="B135" vm="1492">
        <f ca="1"/>
        <v>16.579999999999998</v>
      </c>
      <c r="C135" vm="1491">
        <f ca="1"/>
        <v>45485</v>
      </c>
      <c r="D135" vm="1493">
        <f ca="1"/>
        <v>64.28</v>
      </c>
      <c r="E135" vm="1491">
        <f ca="1"/>
        <v>45485</v>
      </c>
      <c r="F135" vm="619">
        <f ca="1"/>
        <v>17.7</v>
      </c>
      <c r="G135" vm="1491">
        <f ca="1"/>
        <v>45485</v>
      </c>
      <c r="H135" vm="1494">
        <f ca="1"/>
        <v>145.68</v>
      </c>
      <c r="I135" vm="1491">
        <f ca="1"/>
        <v>45485</v>
      </c>
      <c r="J135" vm="1495">
        <f ca="1"/>
        <v>444.16</v>
      </c>
      <c r="K135" vm="1491">
        <f ca="1"/>
        <v>45485</v>
      </c>
      <c r="L135" vm="370">
        <f ca="1"/>
        <v>13.1241</v>
      </c>
      <c r="M135" vm="1491">
        <f ca="1"/>
        <v>45485</v>
      </c>
      <c r="N135" vm="1496">
        <f ca="1"/>
        <v>201.9</v>
      </c>
      <c r="O135" vm="1491">
        <f ca="1"/>
        <v>45485</v>
      </c>
      <c r="P135" vm="1497">
        <f ca="1"/>
        <v>365.33</v>
      </c>
      <c r="R135" vm="1457">
        <f ca="1"/>
        <v>45482</v>
      </c>
      <c r="S135" vm="1498">
        <f ca="1"/>
        <v>223.70439999999999</v>
      </c>
      <c r="T135" vm="1457">
        <f ca="1"/>
        <v>45482</v>
      </c>
      <c r="U135" vm="1499">
        <f ca="1"/>
        <v>686.9</v>
      </c>
      <c r="X135" vm="1491">
        <f ca="1"/>
        <v>45485</v>
      </c>
      <c r="Y135" vm="1500">
        <f ca="1"/>
        <v>514.54999999999995</v>
      </c>
    </row>
    <row r="136" spans="1:25" x14ac:dyDescent="0.35">
      <c r="A136" vm="1501">
        <f ca="1"/>
        <v>45488</v>
      </c>
      <c r="B136" vm="1502">
        <f ca="1"/>
        <v>16.75</v>
      </c>
      <c r="C136" vm="1501">
        <f ca="1"/>
        <v>45488</v>
      </c>
      <c r="D136" vm="1503">
        <f ca="1"/>
        <v>63.4</v>
      </c>
      <c r="E136" vm="1501">
        <f ca="1"/>
        <v>45488</v>
      </c>
      <c r="F136" vm="402">
        <f ca="1"/>
        <v>17.809999999999999</v>
      </c>
      <c r="G136" vm="1501">
        <f ca="1"/>
        <v>45488</v>
      </c>
      <c r="H136" vm="1504">
        <f ca="1"/>
        <v>145</v>
      </c>
      <c r="I136" vm="1501">
        <f ca="1"/>
        <v>45488</v>
      </c>
      <c r="J136" vm="1505">
        <f ca="1"/>
        <v>437.25</v>
      </c>
      <c r="K136" vm="1501">
        <f ca="1"/>
        <v>45488</v>
      </c>
      <c r="L136" vm="206">
        <f ca="1"/>
        <v>13.133900000000001</v>
      </c>
      <c r="M136" vm="1501">
        <f ca="1"/>
        <v>45488</v>
      </c>
      <c r="N136" vm="1506">
        <f ca="1"/>
        <v>204.47</v>
      </c>
      <c r="O136" vm="1501">
        <f ca="1"/>
        <v>45488</v>
      </c>
      <c r="P136" vm="1507">
        <f ca="1"/>
        <v>371.67</v>
      </c>
      <c r="R136" vm="1469">
        <f ca="1"/>
        <v>45483</v>
      </c>
      <c r="S136" vm="1508">
        <f ca="1"/>
        <v>226.43729999999999</v>
      </c>
      <c r="T136" vm="1469">
        <f ca="1"/>
        <v>45483</v>
      </c>
      <c r="U136" vm="1509">
        <f ca="1"/>
        <v>697.6</v>
      </c>
      <c r="X136" vm="1501">
        <f ca="1"/>
        <v>45488</v>
      </c>
      <c r="Y136" vm="1510">
        <f ca="1"/>
        <v>516.11</v>
      </c>
    </row>
    <row r="137" spans="1:25" x14ac:dyDescent="0.35">
      <c r="A137" vm="1511">
        <f ca="1"/>
        <v>45489</v>
      </c>
      <c r="B137" vm="1512">
        <f ca="1"/>
        <v>16.989999999999998</v>
      </c>
      <c r="C137" vm="1511">
        <f ca="1"/>
        <v>45489</v>
      </c>
      <c r="D137" vm="1513">
        <f ca="1"/>
        <v>64.56</v>
      </c>
      <c r="E137" vm="1511">
        <f ca="1"/>
        <v>45489</v>
      </c>
      <c r="F137" vm="861">
        <f ca="1"/>
        <v>18.37</v>
      </c>
      <c r="G137" vm="1511">
        <f ca="1"/>
        <v>45489</v>
      </c>
      <c r="H137" vm="1514">
        <f ca="1"/>
        <v>146.66999999999999</v>
      </c>
      <c r="I137" vm="1511">
        <f ca="1"/>
        <v>45489</v>
      </c>
      <c r="J137" vm="1515">
        <f ca="1"/>
        <v>438.01</v>
      </c>
      <c r="K137" vm="1511">
        <f ca="1"/>
        <v>45489</v>
      </c>
      <c r="L137" vm="1516">
        <f ca="1"/>
        <v>13.449400000000001</v>
      </c>
      <c r="M137" vm="1511">
        <f ca="1"/>
        <v>45489</v>
      </c>
      <c r="N137" vm="1517">
        <f ca="1"/>
        <v>203.12</v>
      </c>
      <c r="O137" vm="1511">
        <f ca="1"/>
        <v>45489</v>
      </c>
      <c r="P137" vm="1518">
        <f ca="1"/>
        <v>377.51</v>
      </c>
      <c r="R137" vm="1480">
        <f ca="1"/>
        <v>45484</v>
      </c>
      <c r="S137" vm="1519">
        <f ca="1"/>
        <v>228.52430000000001</v>
      </c>
      <c r="T137" vm="1480">
        <f ca="1"/>
        <v>45484</v>
      </c>
      <c r="U137" vm="1520">
        <f ca="1"/>
        <v>710</v>
      </c>
      <c r="X137" vm="1511">
        <f ca="1"/>
        <v>45489</v>
      </c>
      <c r="Y137" vm="1521">
        <f ca="1"/>
        <v>519.04</v>
      </c>
    </row>
    <row r="138" spans="1:25" x14ac:dyDescent="0.35">
      <c r="A138" vm="1522">
        <f ca="1"/>
        <v>45490</v>
      </c>
      <c r="B138" vm="1449">
        <f ca="1"/>
        <v>16.899999999999999</v>
      </c>
      <c r="C138" vm="1522">
        <f ca="1"/>
        <v>45490</v>
      </c>
      <c r="D138" vm="1523">
        <f ca="1"/>
        <v>65.72</v>
      </c>
      <c r="E138" vm="1522">
        <f ca="1"/>
        <v>45490</v>
      </c>
      <c r="F138" vm="686">
        <f ca="1"/>
        <v>18.78</v>
      </c>
      <c r="G138" vm="1522">
        <f ca="1"/>
        <v>45490</v>
      </c>
      <c r="H138" vm="1524">
        <f ca="1"/>
        <v>147</v>
      </c>
      <c r="I138" vm="1522">
        <f ca="1"/>
        <v>45490</v>
      </c>
      <c r="J138" vm="1525">
        <f ca="1"/>
        <v>426.23</v>
      </c>
      <c r="K138" vm="1522">
        <f ca="1"/>
        <v>45490</v>
      </c>
      <c r="L138" vm="1526">
        <f ca="1"/>
        <v>13.183199999999999</v>
      </c>
      <c r="M138" vm="1522">
        <f ca="1"/>
        <v>45490</v>
      </c>
      <c r="N138" vm="1527">
        <f ca="1"/>
        <v>194.93</v>
      </c>
      <c r="O138" vm="1522">
        <f ca="1"/>
        <v>45490</v>
      </c>
      <c r="P138" vm="1528">
        <f ca="1"/>
        <v>385.13</v>
      </c>
      <c r="R138" vm="1491">
        <f ca="1"/>
        <v>45485</v>
      </c>
      <c r="S138" vm="1529">
        <f ca="1"/>
        <v>233.4436</v>
      </c>
      <c r="T138" vm="1491">
        <f ca="1"/>
        <v>45485</v>
      </c>
      <c r="U138" vm="1530">
        <f ca="1"/>
        <v>724.8</v>
      </c>
      <c r="X138" vm="1522">
        <f ca="1"/>
        <v>45490</v>
      </c>
      <c r="Y138" vm="1531">
        <f ca="1"/>
        <v>511.79</v>
      </c>
    </row>
    <row r="139" spans="1:25" x14ac:dyDescent="0.35">
      <c r="A139" vm="1532">
        <f ca="1"/>
        <v>45491</v>
      </c>
      <c r="B139" vm="1533">
        <f ca="1"/>
        <v>16.72</v>
      </c>
      <c r="C139" vm="1532">
        <f ca="1"/>
        <v>45491</v>
      </c>
      <c r="D139" vm="1534">
        <f ca="1"/>
        <v>64.790000000000006</v>
      </c>
      <c r="E139" vm="1532">
        <f ca="1"/>
        <v>45491</v>
      </c>
      <c r="F139" vm="1535">
        <f ca="1"/>
        <v>19.02</v>
      </c>
      <c r="G139" vm="1532">
        <f ca="1"/>
        <v>45491</v>
      </c>
      <c r="H139" vm="1536">
        <f ca="1"/>
        <v>146.52000000000001</v>
      </c>
      <c r="I139" vm="1532">
        <f ca="1"/>
        <v>45491</v>
      </c>
      <c r="J139" vm="1537">
        <f ca="1"/>
        <v>416.14</v>
      </c>
      <c r="K139" vm="1532">
        <f ca="1"/>
        <v>45491</v>
      </c>
      <c r="L139" vm="137">
        <f ca="1"/>
        <v>12.5817</v>
      </c>
      <c r="M139" vm="1532">
        <f ca="1"/>
        <v>45491</v>
      </c>
      <c r="N139" vm="1538">
        <f ca="1"/>
        <v>190.37</v>
      </c>
      <c r="O139" vm="1532">
        <f ca="1"/>
        <v>45491</v>
      </c>
      <c r="P139" vm="1539">
        <f ca="1"/>
        <v>380.64</v>
      </c>
      <c r="R139" vm="1501">
        <f ca="1"/>
        <v>45488</v>
      </c>
      <c r="S139" vm="1540">
        <f ca="1"/>
        <v>230.4622</v>
      </c>
      <c r="T139" vm="1501">
        <f ca="1"/>
        <v>45488</v>
      </c>
      <c r="U139" vm="1541">
        <f ca="1"/>
        <v>705.6</v>
      </c>
      <c r="X139" vm="1532">
        <f ca="1"/>
        <v>45491</v>
      </c>
      <c r="Y139" vm="1542">
        <f ca="1"/>
        <v>507.94</v>
      </c>
    </row>
    <row r="140" spans="1:25" x14ac:dyDescent="0.35">
      <c r="A140" vm="1543">
        <f ca="1"/>
        <v>45492</v>
      </c>
      <c r="B140" vm="1544">
        <f ca="1"/>
        <v>16.940000000000001</v>
      </c>
      <c r="C140" vm="1543">
        <f ca="1"/>
        <v>45492</v>
      </c>
      <c r="D140" vm="1545">
        <f ca="1"/>
        <v>64.19</v>
      </c>
      <c r="E140" vm="1543">
        <f ca="1"/>
        <v>45492</v>
      </c>
      <c r="F140" vm="1142">
        <f ca="1"/>
        <v>19.27</v>
      </c>
      <c r="G140" vm="1543">
        <f ca="1"/>
        <v>45492</v>
      </c>
      <c r="H140" vm="1546">
        <f ca="1"/>
        <v>140.19999999999999</v>
      </c>
      <c r="I140" vm="1543">
        <f ca="1"/>
        <v>45492</v>
      </c>
      <c r="J140" vm="1547">
        <f ca="1"/>
        <v>455.01</v>
      </c>
      <c r="K140" vm="1543">
        <f ca="1"/>
        <v>45492</v>
      </c>
      <c r="L140" vm="1548">
        <f ca="1"/>
        <v>12.7789</v>
      </c>
      <c r="M140" vm="1543">
        <f ca="1"/>
        <v>45492</v>
      </c>
      <c r="N140" vm="1549">
        <f ca="1"/>
        <v>188.54</v>
      </c>
      <c r="O140" vm="1543">
        <f ca="1"/>
        <v>45492</v>
      </c>
      <c r="P140" vm="1550">
        <f ca="1"/>
        <v>378.06</v>
      </c>
      <c r="R140" vm="1511">
        <f ca="1"/>
        <v>45489</v>
      </c>
      <c r="S140" vm="1551">
        <f ca="1"/>
        <v>230.36279999999999</v>
      </c>
      <c r="T140" vm="1511">
        <f ca="1"/>
        <v>45489</v>
      </c>
      <c r="U140" vm="1552">
        <f ca="1"/>
        <v>692.1</v>
      </c>
      <c r="X140" vm="1543">
        <f ca="1"/>
        <v>45492</v>
      </c>
      <c r="Y140" vm="1553">
        <f ca="1"/>
        <v>504.55</v>
      </c>
    </row>
    <row r="141" spans="1:25" x14ac:dyDescent="0.35">
      <c r="A141" vm="1554">
        <f ca="1"/>
        <v>45495</v>
      </c>
      <c r="B141" vm="1555">
        <f ca="1"/>
        <v>17</v>
      </c>
      <c r="C141" vm="1554">
        <f ca="1"/>
        <v>45495</v>
      </c>
      <c r="D141" vm="1556">
        <f ca="1"/>
        <v>64.150000000000006</v>
      </c>
      <c r="E141" vm="1554">
        <f ca="1"/>
        <v>45495</v>
      </c>
      <c r="F141" vm="1557">
        <f ca="1"/>
        <v>19.829999999999998</v>
      </c>
      <c r="G141" vm="1554">
        <f ca="1"/>
        <v>45495</v>
      </c>
      <c r="H141" vm="1558">
        <f ca="1"/>
        <v>143.25</v>
      </c>
      <c r="I141" vm="1554">
        <f ca="1"/>
        <v>45495</v>
      </c>
      <c r="J141" vm="1559">
        <f ca="1"/>
        <v>461.12</v>
      </c>
      <c r="K141" vm="1554">
        <f ca="1"/>
        <v>45495</v>
      </c>
      <c r="L141" vm="1560">
        <f ca="1"/>
        <v>13.2128</v>
      </c>
      <c r="M141" vm="1554">
        <f ca="1"/>
        <v>45495</v>
      </c>
      <c r="N141" vm="1561">
        <f ca="1"/>
        <v>188.41</v>
      </c>
      <c r="O141" vm="1554">
        <f ca="1"/>
        <v>45495</v>
      </c>
      <c r="P141" vm="1562">
        <f ca="1"/>
        <v>379.25</v>
      </c>
      <c r="R141" vm="1522">
        <f ca="1"/>
        <v>45490</v>
      </c>
      <c r="S141" vm="1563">
        <f ca="1"/>
        <v>226.48699999999999</v>
      </c>
      <c r="T141" vm="1522">
        <f ca="1"/>
        <v>45490</v>
      </c>
      <c r="U141" vm="1564">
        <f ca="1"/>
        <v>690.2</v>
      </c>
      <c r="X141" vm="1554">
        <f ca="1"/>
        <v>45495</v>
      </c>
      <c r="Y141" vm="1565">
        <f ca="1"/>
        <v>509.79</v>
      </c>
    </row>
    <row r="142" spans="1:25" x14ac:dyDescent="0.35">
      <c r="A142" vm="1566">
        <f ca="1"/>
        <v>45496</v>
      </c>
      <c r="B142" vm="1567">
        <f ca="1"/>
        <v>17.559999999999999</v>
      </c>
      <c r="C142" vm="1566">
        <f ca="1"/>
        <v>45496</v>
      </c>
      <c r="D142" vm="1568">
        <f ca="1"/>
        <v>62.22</v>
      </c>
      <c r="E142" vm="1566">
        <f ca="1"/>
        <v>45496</v>
      </c>
      <c r="F142" vm="1569">
        <f ca="1"/>
        <v>19.78</v>
      </c>
      <c r="G142" vm="1566">
        <f ca="1"/>
        <v>45496</v>
      </c>
      <c r="H142" vm="1570">
        <f ca="1"/>
        <v>141.99</v>
      </c>
      <c r="I142" vm="1566">
        <f ca="1"/>
        <v>45496</v>
      </c>
      <c r="J142" vm="1571">
        <f ca="1"/>
        <v>455.06</v>
      </c>
      <c r="K142" vm="1566">
        <f ca="1"/>
        <v>45496</v>
      </c>
      <c r="L142" vm="1572">
        <f ca="1"/>
        <v>13.3508</v>
      </c>
      <c r="M142" vm="1566">
        <f ca="1"/>
        <v>45496</v>
      </c>
      <c r="N142" vm="1573">
        <f ca="1"/>
        <v>191.07</v>
      </c>
      <c r="O142" vm="1566">
        <f ca="1"/>
        <v>45496</v>
      </c>
      <c r="P142" vm="1574">
        <f ca="1"/>
        <v>371.52</v>
      </c>
      <c r="R142" vm="1532">
        <f ca="1"/>
        <v>45491</v>
      </c>
      <c r="S142" vm="1575">
        <f ca="1"/>
        <v>219.43100000000001</v>
      </c>
      <c r="T142" vm="1532">
        <f ca="1"/>
        <v>45491</v>
      </c>
      <c r="U142" vm="1576">
        <f ca="1"/>
        <v>690.3</v>
      </c>
      <c r="X142" vm="1566">
        <f ca="1"/>
        <v>45496</v>
      </c>
      <c r="Y142" vm="1577">
        <f ca="1"/>
        <v>508.94</v>
      </c>
    </row>
    <row r="143" spans="1:25" x14ac:dyDescent="0.35">
      <c r="A143" vm="1578">
        <f ca="1"/>
        <v>45497</v>
      </c>
      <c r="B143" vm="574">
        <f ca="1"/>
        <v>17.510000000000002</v>
      </c>
      <c r="C143" vm="1578">
        <f ca="1"/>
        <v>45497</v>
      </c>
      <c r="D143" vm="733">
        <f ca="1"/>
        <v>62.65</v>
      </c>
      <c r="E143" vm="1578">
        <f ca="1"/>
        <v>45497</v>
      </c>
      <c r="F143" vm="1177">
        <f ca="1"/>
        <v>19.350000000000001</v>
      </c>
      <c r="G143" vm="1578">
        <f ca="1"/>
        <v>45497</v>
      </c>
      <c r="H143" vm="1579">
        <f ca="1"/>
        <v>141.18</v>
      </c>
      <c r="I143" vm="1578">
        <f ca="1"/>
        <v>45497</v>
      </c>
      <c r="J143" vm="1580">
        <f ca="1"/>
        <v>454.02</v>
      </c>
      <c r="K143" vm="1578">
        <f ca="1"/>
        <v>45497</v>
      </c>
      <c r="L143" vm="1581">
        <f ca="1"/>
        <v>13.0748</v>
      </c>
      <c r="M143" vm="1578">
        <f ca="1"/>
        <v>45497</v>
      </c>
      <c r="N143" vm="1582">
        <f ca="1"/>
        <v>181.82</v>
      </c>
      <c r="O143" vm="1578">
        <f ca="1"/>
        <v>45497</v>
      </c>
      <c r="P143" vm="1583">
        <f ca="1"/>
        <v>369.39</v>
      </c>
      <c r="R143" vm="1543">
        <f ca="1"/>
        <v>45492</v>
      </c>
      <c r="S143" vm="1584">
        <f ca="1"/>
        <v>221.518</v>
      </c>
      <c r="T143" vm="1543">
        <f ca="1"/>
        <v>45492</v>
      </c>
      <c r="U143" vm="1585">
        <f ca="1"/>
        <v>679.8</v>
      </c>
      <c r="X143" vm="1578">
        <f ca="1"/>
        <v>45497</v>
      </c>
      <c r="Y143" vm="1586">
        <f ca="1"/>
        <v>497.29</v>
      </c>
    </row>
    <row r="144" spans="1:25" x14ac:dyDescent="0.35">
      <c r="A144" vm="1587">
        <f ca="1"/>
        <v>45498</v>
      </c>
      <c r="B144" vm="1588">
        <f ca="1"/>
        <v>17.37</v>
      </c>
      <c r="C144" vm="1587">
        <f ca="1"/>
        <v>45498</v>
      </c>
      <c r="D144" vm="1589">
        <f ca="1"/>
        <v>63.32</v>
      </c>
      <c r="E144" vm="1587">
        <f ca="1"/>
        <v>45498</v>
      </c>
      <c r="F144" vm="1590">
        <f ca="1"/>
        <v>19.59</v>
      </c>
      <c r="G144" vm="1587">
        <f ca="1"/>
        <v>45498</v>
      </c>
      <c r="H144" vm="1591">
        <f ca="1"/>
        <v>141.80000000000001</v>
      </c>
      <c r="I144" vm="1587">
        <f ca="1"/>
        <v>45498</v>
      </c>
      <c r="J144" vm="1592">
        <f ca="1"/>
        <v>436.74</v>
      </c>
      <c r="K144" vm="1587">
        <f ca="1"/>
        <v>45498</v>
      </c>
      <c r="L144" vm="1593">
        <f ca="1"/>
        <v>13.015599999999999</v>
      </c>
      <c r="M144" vm="1587">
        <f ca="1"/>
        <v>45498</v>
      </c>
      <c r="N144" vm="1594">
        <f ca="1"/>
        <v>182</v>
      </c>
      <c r="O144" vm="1587">
        <f ca="1"/>
        <v>45498</v>
      </c>
      <c r="P144" vm="1595">
        <f ca="1"/>
        <v>381.69</v>
      </c>
      <c r="R144" vm="1554">
        <f ca="1"/>
        <v>45495</v>
      </c>
      <c r="S144" vm="1596">
        <f ca="1"/>
        <v>225.1951</v>
      </c>
      <c r="T144" vm="1554">
        <f ca="1"/>
        <v>45495</v>
      </c>
      <c r="U144" vm="1552">
        <f ca="1"/>
        <v>692.1</v>
      </c>
      <c r="X144" vm="1587">
        <f ca="1"/>
        <v>45498</v>
      </c>
      <c r="Y144" vm="1597">
        <f ca="1"/>
        <v>494.78</v>
      </c>
    </row>
    <row r="145" spans="1:25" x14ac:dyDescent="0.35">
      <c r="A145" vm="1598">
        <f ca="1"/>
        <v>45499</v>
      </c>
      <c r="B145" vm="528">
        <f ca="1"/>
        <v>17.59</v>
      </c>
      <c r="C145" vm="1598">
        <f ca="1"/>
        <v>45499</v>
      </c>
      <c r="D145" vm="1599">
        <f ca="1"/>
        <v>63.98</v>
      </c>
      <c r="E145" vm="1598">
        <f ca="1"/>
        <v>45499</v>
      </c>
      <c r="F145" vm="1600">
        <f ca="1"/>
        <v>19.739999999999998</v>
      </c>
      <c r="G145" vm="1598">
        <f ca="1"/>
        <v>45499</v>
      </c>
      <c r="H145" vm="1601">
        <f ca="1"/>
        <v>145.18</v>
      </c>
      <c r="I145" vm="1598">
        <f ca="1"/>
        <v>45499</v>
      </c>
      <c r="J145" vm="1602">
        <f ca="1"/>
        <v>441.3</v>
      </c>
      <c r="K145" vm="1598">
        <f ca="1"/>
        <v>45499</v>
      </c>
      <c r="L145" vm="439">
        <f ca="1"/>
        <v>13.163500000000001</v>
      </c>
      <c r="M145" vm="1598">
        <f ca="1"/>
        <v>45499</v>
      </c>
      <c r="N145" vm="1603">
        <f ca="1"/>
        <v>181.36</v>
      </c>
      <c r="O145" vm="1598">
        <f ca="1"/>
        <v>45499</v>
      </c>
      <c r="P145" vm="1604">
        <f ca="1"/>
        <v>386.55</v>
      </c>
      <c r="R145" vm="1566">
        <f ca="1"/>
        <v>45496</v>
      </c>
      <c r="S145" vm="1605">
        <f ca="1"/>
        <v>227.9777</v>
      </c>
      <c r="T145" vm="1566">
        <f ca="1"/>
        <v>45496</v>
      </c>
      <c r="U145" vm="1606">
        <f ca="1"/>
        <v>691.6</v>
      </c>
      <c r="X145" vm="1598">
        <f ca="1"/>
        <v>45499</v>
      </c>
      <c r="Y145" vm="1607">
        <f ca="1"/>
        <v>500.33</v>
      </c>
    </row>
    <row r="146" spans="1:25" x14ac:dyDescent="0.35">
      <c r="A146" vm="1608">
        <f ca="1"/>
        <v>45502</v>
      </c>
      <c r="B146" vm="1609">
        <f ca="1"/>
        <v>17.48</v>
      </c>
      <c r="C146" vm="1608">
        <f ca="1"/>
        <v>45502</v>
      </c>
      <c r="D146" vm="1610">
        <f ca="1"/>
        <v>63.3</v>
      </c>
      <c r="E146" vm="1608">
        <f ca="1"/>
        <v>45502</v>
      </c>
      <c r="F146" vm="1177">
        <f ca="1"/>
        <v>19.350000000000001</v>
      </c>
      <c r="G146" vm="1608">
        <f ca="1"/>
        <v>45502</v>
      </c>
      <c r="H146" vm="1611">
        <f ca="1"/>
        <v>147.85</v>
      </c>
      <c r="I146" vm="1608">
        <f ca="1"/>
        <v>45502</v>
      </c>
      <c r="J146" vm="1612">
        <f ca="1"/>
        <v>443.66</v>
      </c>
      <c r="K146" vm="1608">
        <f ca="1"/>
        <v>45502</v>
      </c>
      <c r="L146" vm="1613">
        <f ca="1"/>
        <v>12.8874</v>
      </c>
      <c r="M146" vm="1608">
        <f ca="1"/>
        <v>45502</v>
      </c>
      <c r="N146" vm="1614">
        <f ca="1"/>
        <v>181.15</v>
      </c>
      <c r="O146" vm="1608">
        <f ca="1"/>
        <v>45502</v>
      </c>
      <c r="P146" vm="1615">
        <f ca="1"/>
        <v>376.77</v>
      </c>
      <c r="R146" vm="1578">
        <f ca="1"/>
        <v>45497</v>
      </c>
      <c r="S146" vm="1616">
        <f ca="1"/>
        <v>224.64850000000001</v>
      </c>
      <c r="T146" vm="1578">
        <f ca="1"/>
        <v>45497</v>
      </c>
      <c r="U146" vm="164">
        <f ca="1"/>
        <v>659.4</v>
      </c>
      <c r="X146" vm="1608">
        <f ca="1"/>
        <v>45502</v>
      </c>
      <c r="Y146" vm="1617">
        <f ca="1"/>
        <v>500.7</v>
      </c>
    </row>
    <row r="147" spans="1:25" x14ac:dyDescent="0.35">
      <c r="A147" vm="1618">
        <f ca="1"/>
        <v>45503</v>
      </c>
      <c r="B147" vm="1619">
        <f ca="1"/>
        <v>17.170000000000002</v>
      </c>
      <c r="C147" vm="1618">
        <f ca="1"/>
        <v>45503</v>
      </c>
      <c r="D147" vm="883">
        <f ca="1"/>
        <v>62.5</v>
      </c>
      <c r="E147" vm="1618">
        <f ca="1"/>
        <v>45503</v>
      </c>
      <c r="F147" vm="1620">
        <f ca="1"/>
        <v>19.059999999999999</v>
      </c>
      <c r="G147" vm="1618">
        <f ca="1"/>
        <v>45503</v>
      </c>
      <c r="H147" vm="1621">
        <f ca="1"/>
        <v>149.12</v>
      </c>
      <c r="I147" vm="1618">
        <f ca="1"/>
        <v>45503</v>
      </c>
      <c r="J147" vm="1622">
        <f ca="1"/>
        <v>432.69</v>
      </c>
      <c r="K147" vm="1618">
        <f ca="1"/>
        <v>45503</v>
      </c>
      <c r="L147" vm="1623">
        <f ca="1"/>
        <v>12.522600000000001</v>
      </c>
      <c r="M147" vm="1618">
        <f ca="1"/>
        <v>45503</v>
      </c>
      <c r="N147" vm="1624">
        <f ca="1"/>
        <v>176.75</v>
      </c>
      <c r="O147" vm="1618">
        <f ca="1"/>
        <v>45503</v>
      </c>
      <c r="P147" vm="1625">
        <f ca="1"/>
        <v>371.77</v>
      </c>
      <c r="R147" vm="1587">
        <f ca="1"/>
        <v>45498</v>
      </c>
      <c r="S147" vm="956">
        <f ca="1"/>
        <v>214.7105</v>
      </c>
      <c r="T147" vm="1587">
        <f ca="1"/>
        <v>45498</v>
      </c>
      <c r="U147" vm="1626">
        <f ca="1"/>
        <v>652.6</v>
      </c>
      <c r="X147" vm="1618">
        <f ca="1"/>
        <v>45503</v>
      </c>
      <c r="Y147" vm="1627">
        <f ca="1"/>
        <v>498.08</v>
      </c>
    </row>
    <row r="148" spans="1:25" x14ac:dyDescent="0.35">
      <c r="A148" vm="1628">
        <f ca="1"/>
        <v>45504</v>
      </c>
      <c r="B148" vm="1629">
        <f ca="1"/>
        <v>17.239999999999998</v>
      </c>
      <c r="C148" vm="1628">
        <f ca="1"/>
        <v>45504</v>
      </c>
      <c r="D148" vm="1630">
        <f ca="1"/>
        <v>62.01</v>
      </c>
      <c r="E148" vm="1628">
        <f ca="1"/>
        <v>45504</v>
      </c>
      <c r="F148" vm="1631">
        <f ca="1"/>
        <v>19.07</v>
      </c>
      <c r="G148" vm="1628">
        <f ca="1"/>
        <v>45504</v>
      </c>
      <c r="H148" vm="1632">
        <f ca="1"/>
        <v>150.94</v>
      </c>
      <c r="I148" vm="1628">
        <f ca="1"/>
        <v>45504</v>
      </c>
      <c r="J148" vm="1633">
        <f ca="1"/>
        <v>444.61</v>
      </c>
      <c r="K148" vm="1628">
        <f ca="1"/>
        <v>45504</v>
      </c>
      <c r="L148" vm="1079">
        <f ca="1"/>
        <v>12.6015</v>
      </c>
      <c r="M148" vm="1628">
        <f ca="1"/>
        <v>45504</v>
      </c>
      <c r="N148" vm="1634">
        <f ca="1"/>
        <v>179.35</v>
      </c>
      <c r="O148" vm="1628">
        <f ca="1"/>
        <v>45504</v>
      </c>
      <c r="P148" vm="1635">
        <f ca="1"/>
        <v>371.98</v>
      </c>
      <c r="R148" vm="1598">
        <f ca="1"/>
        <v>45499</v>
      </c>
      <c r="S148" vm="1636">
        <f ca="1"/>
        <v>218.18879999999999</v>
      </c>
      <c r="T148" vm="1598">
        <f ca="1"/>
        <v>45499</v>
      </c>
      <c r="U148" vm="1637">
        <f ca="1"/>
        <v>663.1</v>
      </c>
      <c r="X148" vm="1628">
        <f ca="1"/>
        <v>45504</v>
      </c>
      <c r="Y148" vm="1638">
        <f ca="1"/>
        <v>505.93</v>
      </c>
    </row>
    <row r="149" spans="1:25" x14ac:dyDescent="0.35">
      <c r="A149" vm="1639">
        <f ca="1"/>
        <v>45505</v>
      </c>
      <c r="B149" vm="1640">
        <f ca="1"/>
        <v>16.93</v>
      </c>
      <c r="C149" vm="1639">
        <f ca="1"/>
        <v>45505</v>
      </c>
      <c r="D149" vm="1641">
        <f ca="1"/>
        <v>60.48</v>
      </c>
      <c r="E149" vm="1639">
        <f ca="1"/>
        <v>45505</v>
      </c>
      <c r="F149" vm="1642">
        <f ca="1"/>
        <v>17.18</v>
      </c>
      <c r="G149" vm="1639">
        <f ca="1"/>
        <v>45505</v>
      </c>
      <c r="H149" vm="1643">
        <f ca="1"/>
        <v>148.4</v>
      </c>
      <c r="I149" vm="1639">
        <f ca="1"/>
        <v>45505</v>
      </c>
      <c r="J149" vm="1644">
        <f ca="1"/>
        <v>450.94</v>
      </c>
      <c r="K149" vm="1639">
        <f ca="1"/>
        <v>45505</v>
      </c>
      <c r="L149" vm="1645">
        <f ca="1"/>
        <v>12.216900000000001</v>
      </c>
      <c r="M149" vm="1639">
        <f ca="1"/>
        <v>45505</v>
      </c>
      <c r="N149" vm="1646">
        <f ca="1"/>
        <v>174.44</v>
      </c>
      <c r="O149" vm="1639">
        <f ca="1"/>
        <v>45505</v>
      </c>
      <c r="P149" vm="1647">
        <f ca="1"/>
        <v>357.91</v>
      </c>
      <c r="R149" vm="1608">
        <f ca="1"/>
        <v>45502</v>
      </c>
      <c r="S149" vm="1648">
        <f ca="1"/>
        <v>217.04589999999999</v>
      </c>
      <c r="T149" vm="1608">
        <f ca="1"/>
        <v>45502</v>
      </c>
      <c r="U149" vm="1649">
        <f ca="1"/>
        <v>654.70000000000005</v>
      </c>
      <c r="X149" vm="1639">
        <f ca="1"/>
        <v>45505</v>
      </c>
      <c r="Y149" vm="1650">
        <f ca="1"/>
        <v>499.03</v>
      </c>
    </row>
    <row r="150" spans="1:25" x14ac:dyDescent="0.35">
      <c r="A150" vm="1651">
        <f ca="1"/>
        <v>45506</v>
      </c>
      <c r="B150" vm="1652">
        <f ca="1"/>
        <v>16.47</v>
      </c>
      <c r="C150" vm="1651">
        <f ca="1"/>
        <v>45506</v>
      </c>
      <c r="D150" vm="1653">
        <f ca="1"/>
        <v>58.91</v>
      </c>
      <c r="E150" vm="1651">
        <f ca="1"/>
        <v>45506</v>
      </c>
      <c r="F150" vm="1654">
        <f ca="1"/>
        <v>16.260000000000002</v>
      </c>
      <c r="G150" vm="1651">
        <f ca="1"/>
        <v>45506</v>
      </c>
      <c r="H150" vm="1655">
        <f ca="1"/>
        <v>148.83000000000001</v>
      </c>
      <c r="I150" vm="1651">
        <f ca="1"/>
        <v>45506</v>
      </c>
      <c r="J150" vm="1656">
        <f ca="1"/>
        <v>449.73</v>
      </c>
      <c r="K150" vm="1651">
        <f ca="1"/>
        <v>45506</v>
      </c>
      <c r="L150" vm="1657">
        <f ca="1"/>
        <v>11.8718</v>
      </c>
      <c r="M150" vm="1651">
        <f ca="1"/>
        <v>45506</v>
      </c>
      <c r="N150" vm="1658">
        <f ca="1"/>
        <v>169.52</v>
      </c>
      <c r="O150" vm="1651">
        <f ca="1"/>
        <v>45506</v>
      </c>
      <c r="P150" vm="1659">
        <f ca="1"/>
        <v>353.75</v>
      </c>
      <c r="R150" vm="1618">
        <f ca="1"/>
        <v>45503</v>
      </c>
      <c r="S150" vm="1660">
        <f ca="1"/>
        <v>214.7602</v>
      </c>
      <c r="T150" vm="1618">
        <f ca="1"/>
        <v>45503</v>
      </c>
      <c r="U150" vm="1661">
        <f ca="1"/>
        <v>652.4</v>
      </c>
      <c r="X150" vm="1651">
        <f ca="1"/>
        <v>45506</v>
      </c>
      <c r="Y150" vm="1662">
        <f ca="1"/>
        <v>489.91</v>
      </c>
    </row>
    <row r="151" spans="1:25" x14ac:dyDescent="0.35">
      <c r="A151" vm="1663">
        <f ca="1"/>
        <v>45509</v>
      </c>
      <c r="B151" vm="732">
        <f ca="1"/>
        <v>15.49</v>
      </c>
      <c r="C151" vm="1663">
        <f ca="1"/>
        <v>45509</v>
      </c>
      <c r="D151" vm="1664">
        <f ca="1"/>
        <v>58.18</v>
      </c>
      <c r="E151" vm="1663">
        <f ca="1"/>
        <v>45509</v>
      </c>
      <c r="F151" vm="803">
        <f ca="1"/>
        <v>15.81</v>
      </c>
      <c r="G151" vm="1663">
        <f ca="1"/>
        <v>45509</v>
      </c>
      <c r="H151" vm="1665">
        <f ca="1"/>
        <v>145.5</v>
      </c>
      <c r="I151" vm="1663">
        <f ca="1"/>
        <v>45509</v>
      </c>
      <c r="J151" vm="1666">
        <f ca="1"/>
        <v>438</v>
      </c>
      <c r="K151" vm="1663">
        <f ca="1"/>
        <v>45509</v>
      </c>
      <c r="L151" vm="30">
        <f ca="1"/>
        <v>11.585900000000001</v>
      </c>
      <c r="M151" vm="1663">
        <f ca="1"/>
        <v>45509</v>
      </c>
      <c r="N151" vm="1667">
        <f ca="1"/>
        <v>165.23</v>
      </c>
      <c r="O151" vm="1663">
        <f ca="1"/>
        <v>45509</v>
      </c>
      <c r="P151" vm="1668">
        <f ca="1"/>
        <v>344.84</v>
      </c>
      <c r="R151" vm="1628">
        <f ca="1"/>
        <v>45504</v>
      </c>
      <c r="S151" vm="1669">
        <f ca="1"/>
        <v>221.4683</v>
      </c>
      <c r="T151" vm="1628">
        <f ca="1"/>
        <v>45504</v>
      </c>
      <c r="U151" vm="1670">
        <f ca="1"/>
        <v>653</v>
      </c>
      <c r="X151" vm="1663">
        <f ca="1"/>
        <v>45509</v>
      </c>
      <c r="Y151" vm="1671">
        <f ca="1"/>
        <v>475.2</v>
      </c>
    </row>
    <row r="152" spans="1:25" x14ac:dyDescent="0.35">
      <c r="A152" vm="1672">
        <f ca="1"/>
        <v>45510</v>
      </c>
      <c r="B152" vm="583">
        <f ca="1"/>
        <v>16.190000000000001</v>
      </c>
      <c r="C152" vm="1672">
        <f ca="1"/>
        <v>45510</v>
      </c>
      <c r="D152" vm="1673">
        <f ca="1"/>
        <v>57.96</v>
      </c>
      <c r="E152" vm="1672">
        <f ca="1"/>
        <v>45510</v>
      </c>
      <c r="F152" vm="1674">
        <f ca="1"/>
        <v>16.38</v>
      </c>
      <c r="G152" vm="1672">
        <f ca="1"/>
        <v>45510</v>
      </c>
      <c r="H152" vm="1675">
        <f ca="1"/>
        <v>145.72999999999999</v>
      </c>
      <c r="I152" vm="1672">
        <f ca="1"/>
        <v>45510</v>
      </c>
      <c r="J152" vm="1676">
        <f ca="1"/>
        <v>447.66</v>
      </c>
      <c r="K152" vm="1672">
        <f ca="1"/>
        <v>45510</v>
      </c>
      <c r="L152" vm="1677">
        <f ca="1"/>
        <v>11.5366</v>
      </c>
      <c r="M152" vm="1672">
        <f ca="1"/>
        <v>45510</v>
      </c>
      <c r="N152" vm="1678">
        <f ca="1"/>
        <v>165.75</v>
      </c>
      <c r="O152" vm="1672">
        <f ca="1"/>
        <v>45510</v>
      </c>
      <c r="P152" vm="1679">
        <f ca="1"/>
        <v>346.06</v>
      </c>
      <c r="R152" vm="1639">
        <f ca="1"/>
        <v>45505</v>
      </c>
      <c r="S152" vm="602">
        <f ca="1"/>
        <v>212.3751</v>
      </c>
      <c r="T152" vm="1639">
        <f ca="1"/>
        <v>45505</v>
      </c>
      <c r="U152" vm="1680">
        <f ca="1"/>
        <v>642</v>
      </c>
      <c r="X152" vm="1672">
        <f ca="1"/>
        <v>45510</v>
      </c>
      <c r="Y152" vm="1681">
        <f ca="1"/>
        <v>479.94</v>
      </c>
    </row>
    <row r="153" spans="1:25" x14ac:dyDescent="0.35">
      <c r="A153" vm="1682">
        <f ca="1"/>
        <v>45511</v>
      </c>
      <c r="B153" vm="1683">
        <f ca="1"/>
        <v>16.23</v>
      </c>
      <c r="C153" vm="1682">
        <f ca="1"/>
        <v>45511</v>
      </c>
      <c r="D153" vm="1664">
        <f ca="1"/>
        <v>58.18</v>
      </c>
      <c r="E153" vm="1682">
        <f ca="1"/>
        <v>45511</v>
      </c>
      <c r="F153" vm="1684">
        <f ca="1"/>
        <v>16.28</v>
      </c>
      <c r="G153" vm="1682">
        <f ca="1"/>
        <v>45511</v>
      </c>
      <c r="H153" vm="1685">
        <f ca="1"/>
        <v>144.41</v>
      </c>
      <c r="I153" vm="1682">
        <f ca="1"/>
        <v>45511</v>
      </c>
      <c r="J153" vm="1686">
        <f ca="1"/>
        <v>449.26</v>
      </c>
      <c r="K153" vm="1682">
        <f ca="1"/>
        <v>45511</v>
      </c>
      <c r="L153" vm="1687">
        <f ca="1"/>
        <v>11.457700000000001</v>
      </c>
      <c r="M153" vm="1682">
        <f ca="1"/>
        <v>45511</v>
      </c>
      <c r="N153" vm="1688">
        <f ca="1"/>
        <v>166.2</v>
      </c>
      <c r="O153" vm="1682">
        <f ca="1"/>
        <v>45511</v>
      </c>
      <c r="P153" vm="1689">
        <f ca="1"/>
        <v>345.98</v>
      </c>
      <c r="R153" vm="1651">
        <f ca="1"/>
        <v>45506</v>
      </c>
      <c r="S153" vm="1690">
        <f ca="1"/>
        <v>202.23830000000001</v>
      </c>
      <c r="T153" vm="1651">
        <f ca="1"/>
        <v>45506</v>
      </c>
      <c r="U153" vm="1691">
        <f ca="1"/>
        <v>630.5</v>
      </c>
      <c r="X153" vm="1682">
        <f ca="1"/>
        <v>45511</v>
      </c>
      <c r="Y153" vm="1692">
        <f ca="1"/>
        <v>476.61</v>
      </c>
    </row>
    <row r="154" spans="1:25" x14ac:dyDescent="0.35">
      <c r="A154" vm="1693">
        <f ca="1"/>
        <v>45512</v>
      </c>
      <c r="B154" vm="1694">
        <f ca="1"/>
        <v>18.3</v>
      </c>
      <c r="C154" vm="1693">
        <f ca="1"/>
        <v>45512</v>
      </c>
      <c r="D154" vm="1695">
        <f ca="1"/>
        <v>58.48</v>
      </c>
      <c r="E154" vm="1693">
        <f ca="1"/>
        <v>45512</v>
      </c>
      <c r="F154" vm="1696">
        <f ca="1"/>
        <v>16.89</v>
      </c>
      <c r="G154" vm="1693">
        <f ca="1"/>
        <v>45512</v>
      </c>
      <c r="H154" vm="1697">
        <f ca="1"/>
        <v>147.02000000000001</v>
      </c>
      <c r="I154" vm="1693">
        <f ca="1"/>
        <v>45512</v>
      </c>
      <c r="J154" vm="835">
        <f ca="1"/>
        <v>463.61</v>
      </c>
      <c r="K154" vm="1693">
        <f ca="1"/>
        <v>45512</v>
      </c>
      <c r="L154" vm="1698">
        <f ca="1"/>
        <v>12.039400000000001</v>
      </c>
      <c r="M154" vm="1693">
        <f ca="1"/>
        <v>45512</v>
      </c>
      <c r="N154" vm="1699">
        <f ca="1"/>
        <v>171.71</v>
      </c>
      <c r="O154" vm="1693">
        <f ca="1"/>
        <v>45512</v>
      </c>
      <c r="P154" vm="1700">
        <f ca="1"/>
        <v>349.14</v>
      </c>
      <c r="R154" vm="1663">
        <f ca="1"/>
        <v>45509</v>
      </c>
      <c r="S154" vm="1701">
        <f ca="1"/>
        <v>200.4992</v>
      </c>
      <c r="T154" vm="1663">
        <f ca="1"/>
        <v>45509</v>
      </c>
      <c r="U154" vm="1702">
        <f ca="1"/>
        <v>624.29999999999995</v>
      </c>
      <c r="X154" vm="1693">
        <f ca="1"/>
        <v>45512</v>
      </c>
      <c r="Y154" vm="1703">
        <f ca="1"/>
        <v>487.73</v>
      </c>
    </row>
    <row r="155" spans="1:25" x14ac:dyDescent="0.35">
      <c r="A155" vm="1704">
        <f ca="1"/>
        <v>45513</v>
      </c>
      <c r="B155" vm="1705">
        <f ca="1"/>
        <v>18.48</v>
      </c>
      <c r="C155" vm="1704">
        <f ca="1"/>
        <v>45513</v>
      </c>
      <c r="D155" vm="1706">
        <f ca="1"/>
        <v>58.44</v>
      </c>
      <c r="E155" vm="1704">
        <f ca="1"/>
        <v>45513</v>
      </c>
      <c r="F155" vm="1707">
        <f ca="1"/>
        <v>17.09</v>
      </c>
      <c r="G155" vm="1704">
        <f ca="1"/>
        <v>45513</v>
      </c>
      <c r="H155" vm="1708">
        <f ca="1"/>
        <v>146.6</v>
      </c>
      <c r="I155" vm="1704">
        <f ca="1"/>
        <v>45513</v>
      </c>
      <c r="J155" vm="1709">
        <f ca="1"/>
        <v>463.42500000000001</v>
      </c>
      <c r="K155" vm="1704">
        <f ca="1"/>
        <v>45513</v>
      </c>
      <c r="L155" vm="1710">
        <f ca="1"/>
        <v>12.3451</v>
      </c>
      <c r="M155" vm="1704">
        <f ca="1"/>
        <v>45513</v>
      </c>
      <c r="N155" vm="1711">
        <f ca="1"/>
        <v>174.36</v>
      </c>
      <c r="O155" vm="1704">
        <f ca="1"/>
        <v>45513</v>
      </c>
      <c r="P155" vm="1712">
        <f ca="1"/>
        <v>346.03</v>
      </c>
      <c r="R155" vm="1672">
        <f ca="1"/>
        <v>45510</v>
      </c>
      <c r="S155" vm="1713">
        <f ca="1"/>
        <v>201.44329999999999</v>
      </c>
      <c r="T155" vm="1672">
        <f ca="1"/>
        <v>45510</v>
      </c>
      <c r="U155" vm="1714">
        <f ca="1"/>
        <v>621.9</v>
      </c>
      <c r="X155" vm="1704">
        <f ca="1"/>
        <v>45513</v>
      </c>
      <c r="Y155" vm="1715">
        <f ca="1"/>
        <v>489.82</v>
      </c>
    </row>
    <row r="156" spans="1:25" x14ac:dyDescent="0.35">
      <c r="A156" vm="1716">
        <f ca="1"/>
        <v>45516</v>
      </c>
      <c r="B156" vm="1717">
        <f ca="1"/>
        <v>19.3</v>
      </c>
      <c r="C156" vm="1716">
        <f ca="1"/>
        <v>45516</v>
      </c>
      <c r="D156" vm="1718">
        <f ca="1"/>
        <v>58.07</v>
      </c>
      <c r="E156" vm="1716">
        <f ca="1"/>
        <v>45516</v>
      </c>
      <c r="F156" vm="1544">
        <f ca="1"/>
        <v>16.940000000000001</v>
      </c>
      <c r="G156" vm="1716">
        <f ca="1"/>
        <v>45516</v>
      </c>
      <c r="H156" vm="1719">
        <f ca="1"/>
        <v>145.91</v>
      </c>
      <c r="I156" vm="1716">
        <f ca="1"/>
        <v>45516</v>
      </c>
      <c r="J156" vm="1720">
        <f ca="1"/>
        <v>465.53</v>
      </c>
      <c r="K156" vm="1716">
        <f ca="1"/>
        <v>45516</v>
      </c>
      <c r="L156" vm="1721">
        <f ca="1"/>
        <v>12.246499999999999</v>
      </c>
      <c r="M156" vm="1716">
        <f ca="1"/>
        <v>45516</v>
      </c>
      <c r="N156" vm="1722">
        <f ca="1"/>
        <v>172.55</v>
      </c>
      <c r="O156" vm="1716">
        <f ca="1"/>
        <v>45516</v>
      </c>
      <c r="P156" vm="1723">
        <f ca="1"/>
        <v>345.01</v>
      </c>
      <c r="R156" vm="1682">
        <f ca="1"/>
        <v>45511</v>
      </c>
      <c r="S156" vm="1724">
        <f ca="1"/>
        <v>208.05199999999999</v>
      </c>
      <c r="T156" vm="1682">
        <f ca="1"/>
        <v>45511</v>
      </c>
      <c r="U156" vm="1725">
        <f ca="1"/>
        <v>631.4</v>
      </c>
      <c r="X156" vm="1716">
        <f ca="1"/>
        <v>45516</v>
      </c>
      <c r="Y156" vm="1726">
        <f ca="1"/>
        <v>490.07</v>
      </c>
    </row>
    <row r="157" spans="1:25" x14ac:dyDescent="0.35">
      <c r="A157" vm="1727">
        <f ca="1"/>
        <v>45517</v>
      </c>
      <c r="B157" vm="1590">
        <f ca="1"/>
        <v>19.59</v>
      </c>
      <c r="C157" vm="1727">
        <f ca="1"/>
        <v>45517</v>
      </c>
      <c r="D157" vm="1728">
        <f ca="1"/>
        <v>58.38</v>
      </c>
      <c r="E157" vm="1727">
        <f ca="1"/>
        <v>45517</v>
      </c>
      <c r="F157" vm="1729">
        <f ca="1"/>
        <v>17.3</v>
      </c>
      <c r="G157" vm="1727">
        <f ca="1"/>
        <v>45517</v>
      </c>
      <c r="H157" vm="1730">
        <f ca="1"/>
        <v>146.9</v>
      </c>
      <c r="I157" vm="1727">
        <f ca="1"/>
        <v>45517</v>
      </c>
      <c r="J157" vm="1731">
        <f ca="1"/>
        <v>469.23</v>
      </c>
      <c r="K157" vm="1727">
        <f ca="1"/>
        <v>45517</v>
      </c>
      <c r="L157" vm="1732">
        <f ca="1"/>
        <v>12.670500000000001</v>
      </c>
      <c r="M157" vm="1727">
        <f ca="1"/>
        <v>45517</v>
      </c>
      <c r="N157" vm="1733">
        <f ca="1"/>
        <v>178.49</v>
      </c>
      <c r="O157" vm="1727">
        <f ca="1"/>
        <v>45517</v>
      </c>
      <c r="P157" vm="1734">
        <f ca="1"/>
        <v>350.59</v>
      </c>
      <c r="R157" vm="1693">
        <f ca="1"/>
        <v>45512</v>
      </c>
      <c r="S157" vm="1735">
        <f ca="1"/>
        <v>207.90299999999999</v>
      </c>
      <c r="T157" vm="1693">
        <f ca="1"/>
        <v>45512</v>
      </c>
      <c r="U157" vm="1736">
        <f ca="1"/>
        <v>633.29999999999995</v>
      </c>
      <c r="X157" vm="1727">
        <f ca="1"/>
        <v>45517</v>
      </c>
      <c r="Y157" vm="1737">
        <f ca="1"/>
        <v>498.21</v>
      </c>
    </row>
    <row r="158" spans="1:25" x14ac:dyDescent="0.35">
      <c r="A158" vm="1738">
        <f ca="1"/>
        <v>45518</v>
      </c>
      <c r="B158" vm="1739">
        <f ca="1"/>
        <v>19.239999999999998</v>
      </c>
      <c r="C158" vm="1738">
        <f ca="1"/>
        <v>45518</v>
      </c>
      <c r="D158" vm="1728">
        <f ca="1"/>
        <v>58.38</v>
      </c>
      <c r="E158" vm="1738">
        <f ca="1"/>
        <v>45518</v>
      </c>
      <c r="F158" vm="1740">
        <f ca="1"/>
        <v>17.71</v>
      </c>
      <c r="G158" vm="1738">
        <f ca="1"/>
        <v>45518</v>
      </c>
      <c r="H158" vm="1741">
        <f ca="1"/>
        <v>146.46</v>
      </c>
      <c r="I158" vm="1738">
        <f ca="1"/>
        <v>45518</v>
      </c>
      <c r="J158" vm="1742">
        <f ca="1"/>
        <v>471.21</v>
      </c>
      <c r="K158" vm="1738">
        <f ca="1"/>
        <v>45518</v>
      </c>
      <c r="L158" vm="542">
        <f ca="1"/>
        <v>12.9466</v>
      </c>
      <c r="M158" vm="1738">
        <f ca="1"/>
        <v>45518</v>
      </c>
      <c r="N158" vm="1743">
        <f ca="1"/>
        <v>183.98</v>
      </c>
      <c r="O158" vm="1738">
        <f ca="1"/>
        <v>45518</v>
      </c>
      <c r="P158" vm="1744">
        <f ca="1"/>
        <v>351.28</v>
      </c>
      <c r="R158" vm="1704">
        <f ca="1"/>
        <v>45513</v>
      </c>
      <c r="S158" vm="1745">
        <f ca="1"/>
        <v>209.14519999999999</v>
      </c>
      <c r="T158" vm="1704">
        <f ca="1"/>
        <v>45513</v>
      </c>
      <c r="U158" vm="1746">
        <f ca="1"/>
        <v>636</v>
      </c>
      <c r="X158" vm="1738">
        <f ca="1"/>
        <v>45518</v>
      </c>
      <c r="Y158" vm="1747">
        <f ca="1"/>
        <v>499.8</v>
      </c>
    </row>
    <row r="159" spans="1:25" x14ac:dyDescent="0.35">
      <c r="A159" vm="1748">
        <f ca="1"/>
        <v>45519</v>
      </c>
      <c r="B159" vm="1749">
        <f ca="1"/>
        <v>19.91</v>
      </c>
      <c r="C159" vm="1748">
        <f ca="1"/>
        <v>45519</v>
      </c>
      <c r="D159" vm="1750">
        <f ca="1"/>
        <v>58.86</v>
      </c>
      <c r="E159" vm="1748">
        <f ca="1"/>
        <v>45519</v>
      </c>
      <c r="F159" vm="355">
        <f ca="1"/>
        <v>18.03</v>
      </c>
      <c r="G159" vm="1748">
        <f ca="1"/>
        <v>45519</v>
      </c>
      <c r="H159" vm="1751">
        <f ca="1"/>
        <v>147.04</v>
      </c>
      <c r="I159" vm="1748">
        <f ca="1"/>
        <v>45519</v>
      </c>
      <c r="J159" vm="1752">
        <f ca="1"/>
        <v>480.17</v>
      </c>
      <c r="K159" vm="1748">
        <f ca="1"/>
        <v>45519</v>
      </c>
      <c r="L159" vm="1753">
        <f ca="1"/>
        <v>13.696</v>
      </c>
      <c r="M159" vm="1748">
        <f ca="1"/>
        <v>45519</v>
      </c>
      <c r="N159" vm="1754">
        <f ca="1"/>
        <v>190.34</v>
      </c>
      <c r="O159" vm="1748">
        <f ca="1"/>
        <v>45519</v>
      </c>
      <c r="P159" vm="1755">
        <f ca="1"/>
        <v>373.26</v>
      </c>
      <c r="R159" vm="1716">
        <f ca="1"/>
        <v>45516</v>
      </c>
      <c r="S159" vm="1756">
        <f ca="1"/>
        <v>209.94030000000001</v>
      </c>
      <c r="T159" vm="1716">
        <f ca="1"/>
        <v>45516</v>
      </c>
      <c r="U159" vm="1757">
        <f ca="1"/>
        <v>635.1</v>
      </c>
      <c r="X159" vm="1748">
        <f ca="1"/>
        <v>45519</v>
      </c>
      <c r="Y159" vm="1758">
        <f ca="1"/>
        <v>508.38</v>
      </c>
    </row>
    <row r="160" spans="1:25" x14ac:dyDescent="0.35">
      <c r="A160" vm="1759">
        <f ca="1"/>
        <v>45520</v>
      </c>
      <c r="B160" vm="1760">
        <f ca="1"/>
        <v>19.87</v>
      </c>
      <c r="C160" vm="1759">
        <f ca="1"/>
        <v>45520</v>
      </c>
      <c r="D160" vm="1761">
        <f ca="1"/>
        <v>59.09</v>
      </c>
      <c r="E160" vm="1759">
        <f ca="1"/>
        <v>45520</v>
      </c>
      <c r="F160" vm="1762">
        <f ca="1"/>
        <v>17.8</v>
      </c>
      <c r="G160" vm="1759">
        <f ca="1"/>
        <v>45520</v>
      </c>
      <c r="H160" vm="1763">
        <f ca="1"/>
        <v>148.36000000000001</v>
      </c>
      <c r="I160" vm="1759">
        <f ca="1"/>
        <v>45520</v>
      </c>
      <c r="J160" vm="1764">
        <f ca="1"/>
        <v>478.98</v>
      </c>
      <c r="K160" vm="1759">
        <f ca="1"/>
        <v>45520</v>
      </c>
      <c r="L160" vm="1765">
        <f ca="1"/>
        <v>13.972</v>
      </c>
      <c r="M160" vm="1759">
        <f ca="1"/>
        <v>45520</v>
      </c>
      <c r="N160" vm="1766">
        <f ca="1"/>
        <v>192.9</v>
      </c>
      <c r="O160" vm="1759">
        <f ca="1"/>
        <v>45520</v>
      </c>
      <c r="P160" vm="1767">
        <f ca="1"/>
        <v>377.92</v>
      </c>
      <c r="R160" vm="1727">
        <f ca="1"/>
        <v>45517</v>
      </c>
      <c r="S160" vm="1768">
        <f ca="1"/>
        <v>213.26949999999999</v>
      </c>
      <c r="T160" vm="1727">
        <f ca="1"/>
        <v>45517</v>
      </c>
      <c r="U160" vm="1769">
        <f ca="1"/>
        <v>634.20000000000005</v>
      </c>
      <c r="X160" vm="1759">
        <f ca="1"/>
        <v>45520</v>
      </c>
      <c r="Y160" vm="1770">
        <f ca="1"/>
        <v>509.45</v>
      </c>
    </row>
    <row r="161" spans="1:25" x14ac:dyDescent="0.35">
      <c r="A161" vm="1771">
        <f ca="1"/>
        <v>45523</v>
      </c>
      <c r="B161" vm="1772">
        <f ca="1"/>
        <v>19.989999999999998</v>
      </c>
      <c r="C161" vm="1771">
        <f ca="1"/>
        <v>45523</v>
      </c>
      <c r="D161" vm="1773">
        <f ca="1"/>
        <v>59.68</v>
      </c>
      <c r="E161" vm="1771">
        <f ca="1"/>
        <v>45523</v>
      </c>
      <c r="F161" vm="436">
        <f ca="1"/>
        <v>17.87</v>
      </c>
      <c r="G161" vm="1771">
        <f ca="1"/>
        <v>45523</v>
      </c>
      <c r="H161" vm="1774">
        <f ca="1"/>
        <v>149.66999999999999</v>
      </c>
      <c r="I161" vm="1771">
        <f ca="1"/>
        <v>45523</v>
      </c>
      <c r="J161" vm="1775">
        <f ca="1"/>
        <v>482.16</v>
      </c>
      <c r="K161" vm="1771">
        <f ca="1"/>
        <v>45523</v>
      </c>
      <c r="L161" vm="1776">
        <f ca="1"/>
        <v>14.396000000000001</v>
      </c>
      <c r="M161" vm="1771">
        <f ca="1"/>
        <v>45523</v>
      </c>
      <c r="N161" vm="1777">
        <f ca="1"/>
        <v>195.5</v>
      </c>
      <c r="O161" vm="1771">
        <f ca="1"/>
        <v>45523</v>
      </c>
      <c r="P161" vm="1778">
        <f ca="1"/>
        <v>372.91</v>
      </c>
      <c r="R161" vm="1738">
        <f ca="1"/>
        <v>45518</v>
      </c>
      <c r="S161" vm="681">
        <f ca="1"/>
        <v>216.69810000000001</v>
      </c>
      <c r="T161" vm="1738">
        <f ca="1"/>
        <v>45518</v>
      </c>
      <c r="U161" vm="1779">
        <f ca="1"/>
        <v>644.20000000000005</v>
      </c>
      <c r="X161" vm="1771">
        <f ca="1"/>
        <v>45523</v>
      </c>
      <c r="Y161" vm="1780">
        <f ca="1"/>
        <v>514.35</v>
      </c>
    </row>
    <row r="162" spans="1:25" x14ac:dyDescent="0.35">
      <c r="A162" vm="1781">
        <f ca="1"/>
        <v>45524</v>
      </c>
      <c r="B162" vm="1782">
        <f ca="1"/>
        <v>20.69</v>
      </c>
      <c r="C162" vm="1781">
        <f ca="1"/>
        <v>45524</v>
      </c>
      <c r="D162" vm="1783">
        <f ca="1"/>
        <v>59.01</v>
      </c>
      <c r="E162" vm="1781">
        <f ca="1"/>
        <v>45524</v>
      </c>
      <c r="F162" vm="1784">
        <f ca="1"/>
        <v>17.68</v>
      </c>
      <c r="G162" vm="1781">
        <f ca="1"/>
        <v>45524</v>
      </c>
      <c r="H162" vm="1785">
        <f ca="1"/>
        <v>149.05000000000001</v>
      </c>
      <c r="I162" vm="1781">
        <f ca="1"/>
        <v>45524</v>
      </c>
      <c r="J162" vm="1786">
        <f ca="1"/>
        <v>483.21</v>
      </c>
      <c r="K162" vm="1781">
        <f ca="1"/>
        <v>45524</v>
      </c>
      <c r="L162" vm="1787">
        <f ca="1"/>
        <v>14.386200000000001</v>
      </c>
      <c r="M162" vm="1781">
        <f ca="1"/>
        <v>45524</v>
      </c>
      <c r="N162" vm="1788">
        <f ca="1"/>
        <v>197.15</v>
      </c>
      <c r="O162" vm="1781">
        <f ca="1"/>
        <v>45524</v>
      </c>
      <c r="P162" vm="1789">
        <f ca="1"/>
        <v>372.59</v>
      </c>
      <c r="R162" vm="1748">
        <f ca="1"/>
        <v>45519</v>
      </c>
      <c r="S162" vm="1790">
        <f ca="1"/>
        <v>219.92789999999999</v>
      </c>
      <c r="T162" vm="1748">
        <f ca="1"/>
        <v>45519</v>
      </c>
      <c r="U162" vm="1791">
        <f ca="1"/>
        <v>656</v>
      </c>
      <c r="X162" vm="1781">
        <f ca="1"/>
        <v>45524</v>
      </c>
      <c r="Y162" vm="1792">
        <f ca="1"/>
        <v>513.5</v>
      </c>
    </row>
    <row r="163" spans="1:25" x14ac:dyDescent="0.35">
      <c r="A163" vm="1793">
        <f ca="1"/>
        <v>45525</v>
      </c>
      <c r="B163" vm="1794">
        <f ca="1"/>
        <v>20.47</v>
      </c>
      <c r="C163" vm="1793">
        <f ca="1"/>
        <v>45525</v>
      </c>
      <c r="D163" vm="1795">
        <f ca="1"/>
        <v>59.22</v>
      </c>
      <c r="E163" vm="1793">
        <f ca="1"/>
        <v>45525</v>
      </c>
      <c r="F163" vm="1588">
        <f ca="1"/>
        <v>17.37</v>
      </c>
      <c r="G163" vm="1793">
        <f ca="1"/>
        <v>45525</v>
      </c>
      <c r="H163" vm="1796">
        <f ca="1"/>
        <v>149.75</v>
      </c>
      <c r="I163" vm="1793">
        <f ca="1"/>
        <v>45525</v>
      </c>
      <c r="J163" vm="1797">
        <f ca="1"/>
        <v>487.42</v>
      </c>
      <c r="K163" vm="1793">
        <f ca="1"/>
        <v>45525</v>
      </c>
      <c r="L163" vm="78">
        <f ca="1"/>
        <v>12.2958</v>
      </c>
      <c r="M163" vm="1793">
        <f ca="1"/>
        <v>45525</v>
      </c>
      <c r="N163" vm="1798">
        <f ca="1"/>
        <v>200.47</v>
      </c>
      <c r="O163" vm="1793">
        <f ca="1"/>
        <v>45525</v>
      </c>
      <c r="P163" vm="1799">
        <f ca="1"/>
        <v>377.05</v>
      </c>
      <c r="R163" vm="1759">
        <f ca="1"/>
        <v>45520</v>
      </c>
      <c r="S163" vm="1800">
        <f ca="1"/>
        <v>220.52420000000001</v>
      </c>
      <c r="T163" vm="1759">
        <f ca="1"/>
        <v>45520</v>
      </c>
      <c r="U163" vm="1801">
        <f ca="1"/>
        <v>658.1</v>
      </c>
      <c r="X163" vm="1793">
        <f ca="1"/>
        <v>45525</v>
      </c>
      <c r="Y163" vm="1802">
        <f ca="1"/>
        <v>515.29999999999995</v>
      </c>
    </row>
    <row r="164" spans="1:25" x14ac:dyDescent="0.35">
      <c r="A164" vm="1803">
        <f ca="1"/>
        <v>45526</v>
      </c>
      <c r="B164" vm="1804">
        <f ca="1"/>
        <v>20.74</v>
      </c>
      <c r="C164" vm="1803">
        <f ca="1"/>
        <v>45526</v>
      </c>
      <c r="D164" vm="1805">
        <f ca="1"/>
        <v>59.25</v>
      </c>
      <c r="E164" vm="1803">
        <f ca="1"/>
        <v>45526</v>
      </c>
      <c r="F164" vm="1209">
        <f ca="1"/>
        <v>17.32</v>
      </c>
      <c r="G164" vm="1803">
        <f ca="1"/>
        <v>45526</v>
      </c>
      <c r="H164" vm="1806">
        <f ca="1"/>
        <v>147.13</v>
      </c>
      <c r="I164" vm="1803">
        <f ca="1"/>
        <v>45526</v>
      </c>
      <c r="J164" vm="1807">
        <f ca="1"/>
        <v>490.43</v>
      </c>
      <c r="K164" vm="1803">
        <f ca="1"/>
        <v>45526</v>
      </c>
      <c r="L164" vm="1808">
        <f ca="1"/>
        <v>11.5661</v>
      </c>
      <c r="M164" vm="1803">
        <f ca="1"/>
        <v>45526</v>
      </c>
      <c r="N164" vm="1809">
        <f ca="1"/>
        <v>197.78</v>
      </c>
      <c r="O164" vm="1803">
        <f ca="1"/>
        <v>45526</v>
      </c>
      <c r="P164" vm="1810">
        <f ca="1"/>
        <v>376.59</v>
      </c>
      <c r="R164" vm="1771">
        <f ca="1"/>
        <v>45523</v>
      </c>
      <c r="S164" vm="1811">
        <f ca="1"/>
        <v>222.36279999999999</v>
      </c>
      <c r="T164" vm="1771">
        <f ca="1"/>
        <v>45523</v>
      </c>
      <c r="U164" vm="1812">
        <f ca="1"/>
        <v>674.5</v>
      </c>
      <c r="X164" vm="1803">
        <f ca="1"/>
        <v>45526</v>
      </c>
      <c r="Y164" vm="1813">
        <f ca="1"/>
        <v>511.13</v>
      </c>
    </row>
    <row r="165" spans="1:25" x14ac:dyDescent="0.35">
      <c r="A165" vm="1814">
        <f ca="1"/>
        <v>45527</v>
      </c>
      <c r="B165" vm="1815">
        <f ca="1"/>
        <v>20.32</v>
      </c>
      <c r="C165" vm="1814">
        <f ca="1"/>
        <v>45527</v>
      </c>
      <c r="D165" vm="1816">
        <f ca="1"/>
        <v>60.5</v>
      </c>
      <c r="E165" vm="1814">
        <f ca="1"/>
        <v>45527</v>
      </c>
      <c r="F165" vm="1588">
        <f ca="1"/>
        <v>17.37</v>
      </c>
      <c r="G165" vm="1814">
        <f ca="1"/>
        <v>45527</v>
      </c>
      <c r="H165" vm="1817">
        <f ca="1"/>
        <v>147.62</v>
      </c>
      <c r="I165" vm="1814">
        <f ca="1"/>
        <v>45527</v>
      </c>
      <c r="J165" vm="1818">
        <f ca="1"/>
        <v>486.55</v>
      </c>
      <c r="K165" vm="1814">
        <f ca="1"/>
        <v>45527</v>
      </c>
      <c r="L165" vm="1819">
        <f ca="1"/>
        <v>11.576000000000001</v>
      </c>
      <c r="M165" vm="1814">
        <f ca="1"/>
        <v>45527</v>
      </c>
      <c r="N165" vm="1820">
        <f ca="1"/>
        <v>199.43</v>
      </c>
      <c r="O165" vm="1814">
        <f ca="1"/>
        <v>45527</v>
      </c>
      <c r="P165" vm="1821">
        <f ca="1"/>
        <v>381.18</v>
      </c>
      <c r="R165" vm="1781">
        <f ca="1"/>
        <v>45524</v>
      </c>
      <c r="S165" vm="1227">
        <f ca="1"/>
        <v>223.0087</v>
      </c>
      <c r="T165" vm="1781">
        <f ca="1"/>
        <v>45524</v>
      </c>
      <c r="U165" vm="1822">
        <f ca="1"/>
        <v>677.8</v>
      </c>
      <c r="X165" vm="1814">
        <f ca="1"/>
        <v>45527</v>
      </c>
      <c r="Y165" vm="1823">
        <f ca="1"/>
        <v>516.66</v>
      </c>
    </row>
    <row r="166" spans="1:25" x14ac:dyDescent="0.35">
      <c r="A166" vm="1824">
        <f ca="1"/>
        <v>45530</v>
      </c>
      <c r="B166" vm="1825">
        <f ca="1"/>
        <v>20.55</v>
      </c>
      <c r="C166" vm="1824">
        <f ca="1"/>
        <v>45530</v>
      </c>
      <c r="D166" vm="1826">
        <f ca="1"/>
        <v>60.74</v>
      </c>
      <c r="E166" vm="1824">
        <f ca="1"/>
        <v>45530</v>
      </c>
      <c r="F166" vm="321">
        <f ca="1"/>
        <v>17.47</v>
      </c>
      <c r="G166" vm="1824">
        <f ca="1"/>
        <v>45530</v>
      </c>
      <c r="H166" vm="1827">
        <f ca="1"/>
        <v>148.56</v>
      </c>
      <c r="I166" vm="1824">
        <f ca="1"/>
        <v>45530</v>
      </c>
      <c r="J166" vm="1828">
        <f ca="1"/>
        <v>479.19</v>
      </c>
      <c r="K166" vm="1824">
        <f ca="1"/>
        <v>45530</v>
      </c>
      <c r="L166" vm="1829">
        <f ca="1"/>
        <v>11.151999999999999</v>
      </c>
      <c r="M166" vm="1824">
        <f ca="1"/>
        <v>45530</v>
      </c>
      <c r="N166" vm="1830">
        <f ca="1"/>
        <v>197.82</v>
      </c>
      <c r="O166" vm="1824">
        <f ca="1"/>
        <v>45530</v>
      </c>
      <c r="P166" vm="1831">
        <f ca="1"/>
        <v>383.09</v>
      </c>
      <c r="R166" vm="1793">
        <f ca="1"/>
        <v>45525</v>
      </c>
      <c r="S166" vm="1832">
        <f ca="1"/>
        <v>224.251</v>
      </c>
      <c r="T166" vm="1793">
        <f ca="1"/>
        <v>45525</v>
      </c>
      <c r="U166" vm="1833">
        <f ca="1"/>
        <v>678.8</v>
      </c>
      <c r="X166" vm="1824">
        <f ca="1"/>
        <v>45530</v>
      </c>
      <c r="Y166" vm="1834">
        <f ca="1"/>
        <v>515.39</v>
      </c>
    </row>
    <row r="167" spans="1:25" x14ac:dyDescent="0.35">
      <c r="A167" vm="1835">
        <f ca="1"/>
        <v>45531</v>
      </c>
      <c r="B167" vm="1794">
        <f ca="1"/>
        <v>20.47</v>
      </c>
      <c r="C167" vm="1835">
        <f ca="1"/>
        <v>45531</v>
      </c>
      <c r="D167" vm="1836">
        <f ca="1"/>
        <v>60.56</v>
      </c>
      <c r="E167" vm="1835">
        <f ca="1"/>
        <v>45531</v>
      </c>
      <c r="F167" vm="1837">
        <f ca="1"/>
        <v>17.57</v>
      </c>
      <c r="G167" vm="1835">
        <f ca="1"/>
        <v>45531</v>
      </c>
      <c r="H167" vm="1838">
        <f ca="1"/>
        <v>149.20500000000001</v>
      </c>
      <c r="I167" vm="1835">
        <f ca="1"/>
        <v>45531</v>
      </c>
      <c r="J167" vm="1839">
        <f ca="1"/>
        <v>482.35</v>
      </c>
      <c r="K167" vm="1835">
        <f ca="1"/>
        <v>45531</v>
      </c>
      <c r="L167" vm="1840">
        <f ca="1"/>
        <v>10.836499999999999</v>
      </c>
      <c r="M167" vm="1835">
        <f ca="1"/>
        <v>45531</v>
      </c>
      <c r="N167" vm="1841">
        <f ca="1"/>
        <v>197.22</v>
      </c>
      <c r="O167" vm="1835">
        <f ca="1"/>
        <v>45531</v>
      </c>
      <c r="P167" vm="1842">
        <f ca="1"/>
        <v>375.98</v>
      </c>
      <c r="R167" vm="1803">
        <f ca="1"/>
        <v>45526</v>
      </c>
      <c r="S167" vm="1280">
        <f ca="1"/>
        <v>224.44970000000001</v>
      </c>
      <c r="T167" vm="1803">
        <f ca="1"/>
        <v>45526</v>
      </c>
      <c r="U167" vm="1843">
        <f ca="1"/>
        <v>678</v>
      </c>
      <c r="X167" vm="1835">
        <f ca="1"/>
        <v>45531</v>
      </c>
      <c r="Y167" vm="1844">
        <f ca="1"/>
        <v>516.08000000000004</v>
      </c>
    </row>
    <row r="168" spans="1:25" x14ac:dyDescent="0.35">
      <c r="A168" vm="1845">
        <f ca="1"/>
        <v>45532</v>
      </c>
      <c r="B168" vm="1846">
        <f ca="1"/>
        <v>20.38</v>
      </c>
      <c r="C168" vm="1845">
        <f ca="1"/>
        <v>45532</v>
      </c>
      <c r="D168" vm="1847">
        <f ca="1"/>
        <v>60.96</v>
      </c>
      <c r="E168" vm="1845">
        <f ca="1"/>
        <v>45532</v>
      </c>
      <c r="F168" vm="1848">
        <f ca="1"/>
        <v>17.21</v>
      </c>
      <c r="G168" vm="1845">
        <f ca="1"/>
        <v>45532</v>
      </c>
      <c r="H168" vm="1849">
        <f ca="1"/>
        <v>149.32</v>
      </c>
      <c r="I168" vm="1845">
        <f ca="1"/>
        <v>45532</v>
      </c>
      <c r="J168" vm="1850">
        <f ca="1"/>
        <v>482.21</v>
      </c>
      <c r="K168" vm="1845">
        <f ca="1"/>
        <v>45532</v>
      </c>
      <c r="L168" vm="1851">
        <f ca="1"/>
        <v>10.7477</v>
      </c>
      <c r="M168" vm="1845">
        <f ca="1"/>
        <v>45532</v>
      </c>
      <c r="N168" vm="1852">
        <f ca="1"/>
        <v>193.97</v>
      </c>
      <c r="O168" vm="1845">
        <f ca="1"/>
        <v>45532</v>
      </c>
      <c r="P168" vm="1290">
        <f ca="1"/>
        <v>377.95</v>
      </c>
      <c r="R168" vm="1814">
        <f ca="1"/>
        <v>45527</v>
      </c>
      <c r="S168" vm="1853">
        <f ca="1"/>
        <v>225.4932</v>
      </c>
      <c r="T168" vm="1814">
        <f ca="1"/>
        <v>45527</v>
      </c>
      <c r="U168" vm="1854">
        <f ca="1"/>
        <v>681.1</v>
      </c>
      <c r="X168" vm="1845">
        <f ca="1"/>
        <v>45532</v>
      </c>
      <c r="Y168" vm="1855">
        <f ca="1"/>
        <v>513.13</v>
      </c>
    </row>
    <row r="169" spans="1:25" x14ac:dyDescent="0.35">
      <c r="A169" vm="1856">
        <f ca="1"/>
        <v>45533</v>
      </c>
      <c r="B169" vm="1857">
        <f ca="1"/>
        <v>19.98</v>
      </c>
      <c r="C169" vm="1856">
        <f ca="1"/>
        <v>45533</v>
      </c>
      <c r="D169" vm="1858">
        <f ca="1"/>
        <v>60.84</v>
      </c>
      <c r="E169" vm="1856">
        <f ca="1"/>
        <v>45533</v>
      </c>
      <c r="F169" vm="1740">
        <f ca="1"/>
        <v>17.71</v>
      </c>
      <c r="G169" vm="1856">
        <f ca="1"/>
        <v>45533</v>
      </c>
      <c r="H169" vm="1859">
        <f ca="1"/>
        <v>150.25</v>
      </c>
      <c r="I169" vm="1856">
        <f ca="1"/>
        <v>45533</v>
      </c>
      <c r="J169" vm="1105">
        <f ca="1"/>
        <v>487.17</v>
      </c>
      <c r="K169" vm="1856">
        <f ca="1"/>
        <v>45533</v>
      </c>
      <c r="L169" vm="1860">
        <f ca="1"/>
        <v>10.5801</v>
      </c>
      <c r="M169" vm="1856">
        <f ca="1"/>
        <v>45533</v>
      </c>
      <c r="N169" vm="1861">
        <f ca="1"/>
        <v>197.25</v>
      </c>
      <c r="O169" vm="1856">
        <f ca="1"/>
        <v>45533</v>
      </c>
      <c r="P169" vm="1862">
        <f ca="1"/>
        <v>381.82</v>
      </c>
      <c r="R169" vm="1824">
        <f ca="1"/>
        <v>45530</v>
      </c>
      <c r="S169" vm="1863">
        <f ca="1"/>
        <v>224.59880000000001</v>
      </c>
      <c r="T169" vm="1824">
        <f ca="1"/>
        <v>45530</v>
      </c>
      <c r="U169" vm="1864">
        <f ca="1"/>
        <v>682</v>
      </c>
      <c r="X169" vm="1856">
        <f ca="1"/>
        <v>45533</v>
      </c>
      <c r="Y169" vm="1865">
        <f ca="1"/>
        <v>513.21</v>
      </c>
    </row>
    <row r="170" spans="1:25" x14ac:dyDescent="0.35">
      <c r="A170" vm="1866">
        <f ca="1"/>
        <v>45534</v>
      </c>
      <c r="B170" vm="1867">
        <f ca="1"/>
        <v>20.25</v>
      </c>
      <c r="C170" vm="1866">
        <f ca="1"/>
        <v>45534</v>
      </c>
      <c r="D170" vm="1868">
        <f ca="1"/>
        <v>60.99</v>
      </c>
      <c r="E170" vm="1866">
        <f ca="1"/>
        <v>45534</v>
      </c>
      <c r="F170" vm="1275">
        <f ca="1"/>
        <v>17.64</v>
      </c>
      <c r="G170" vm="1866">
        <f ca="1"/>
        <v>45534</v>
      </c>
      <c r="H170" vm="1869">
        <f ca="1"/>
        <v>151.82</v>
      </c>
      <c r="I170" vm="1866">
        <f ca="1"/>
        <v>45534</v>
      </c>
      <c r="J170" vm="1870">
        <f ca="1"/>
        <v>492.63</v>
      </c>
      <c r="K170" vm="1866">
        <f ca="1"/>
        <v>45534</v>
      </c>
      <c r="L170" vm="1871">
        <f ca="1"/>
        <v>10.9154</v>
      </c>
      <c r="M170" vm="1866">
        <f ca="1"/>
        <v>45534</v>
      </c>
      <c r="N170" vm="1872">
        <f ca="1"/>
        <v>199.98</v>
      </c>
      <c r="O170" vm="1866">
        <f ca="1"/>
        <v>45534</v>
      </c>
      <c r="P170" vm="1873">
        <f ca="1"/>
        <v>385.74</v>
      </c>
      <c r="R170" vm="1835">
        <f ca="1"/>
        <v>45531</v>
      </c>
      <c r="S170" vm="1832">
        <f ca="1"/>
        <v>224.251</v>
      </c>
      <c r="T170" vm="1835">
        <f ca="1"/>
        <v>45531</v>
      </c>
      <c r="U170" vm="1874">
        <f ca="1"/>
        <v>669.8</v>
      </c>
      <c r="X170" vm="1866">
        <f ca="1"/>
        <v>45534</v>
      </c>
      <c r="Y170" vm="1875">
        <f ca="1"/>
        <v>518.04</v>
      </c>
    </row>
    <row r="171" spans="1:25" x14ac:dyDescent="0.35">
      <c r="A171" vm="1876">
        <f ca="1"/>
        <v>45538</v>
      </c>
      <c r="B171" vm="1600">
        <f ca="1"/>
        <v>19.739999999999998</v>
      </c>
      <c r="C171" vm="1876">
        <f ca="1"/>
        <v>45538</v>
      </c>
      <c r="D171" vm="1877">
        <f ca="1"/>
        <v>60.62</v>
      </c>
      <c r="E171" vm="1876">
        <f ca="1"/>
        <v>45538</v>
      </c>
      <c r="F171" vm="1878">
        <f ca="1"/>
        <v>17.05</v>
      </c>
      <c r="G171" vm="1876">
        <f ca="1"/>
        <v>45538</v>
      </c>
      <c r="H171" vm="1879">
        <f ca="1"/>
        <v>146.22999999999999</v>
      </c>
      <c r="I171" vm="1876">
        <f ca="1"/>
        <v>45538</v>
      </c>
      <c r="J171" vm="1139">
        <f ca="1"/>
        <v>483.44</v>
      </c>
      <c r="K171" vm="1876">
        <f ca="1"/>
        <v>45538</v>
      </c>
      <c r="L171" vm="1880">
        <f ca="1"/>
        <v>10.9055</v>
      </c>
      <c r="M171" vm="1876">
        <f ca="1"/>
        <v>45538</v>
      </c>
      <c r="N171" vm="1881">
        <f ca="1"/>
        <v>193.19</v>
      </c>
      <c r="O171" vm="1876">
        <f ca="1"/>
        <v>45538</v>
      </c>
      <c r="P171" vm="1882">
        <f ca="1"/>
        <v>385.69</v>
      </c>
      <c r="R171" vm="1845">
        <f ca="1"/>
        <v>45532</v>
      </c>
      <c r="S171" vm="1883">
        <f ca="1"/>
        <v>225.5429</v>
      </c>
      <c r="T171" vm="1845">
        <f ca="1"/>
        <v>45532</v>
      </c>
      <c r="U171" vm="1884">
        <f ca="1"/>
        <v>666.2</v>
      </c>
      <c r="X171" vm="1876">
        <f ca="1"/>
        <v>45538</v>
      </c>
      <c r="Y171" vm="1885">
        <f ca="1"/>
        <v>507.56</v>
      </c>
    </row>
    <row r="172" spans="1:25" x14ac:dyDescent="0.35">
      <c r="A172" vm="1886">
        <f ca="1"/>
        <v>45539</v>
      </c>
      <c r="B172" vm="1749">
        <f ca="1"/>
        <v>19.91</v>
      </c>
      <c r="C172" vm="1886">
        <f ca="1"/>
        <v>45539</v>
      </c>
      <c r="D172" vm="1887">
        <f ca="1"/>
        <v>61.42</v>
      </c>
      <c r="E172" vm="1886">
        <f ca="1"/>
        <v>45539</v>
      </c>
      <c r="F172" vm="526">
        <f ca="1"/>
        <v>16.64</v>
      </c>
      <c r="G172" vm="1886">
        <f ca="1"/>
        <v>45539</v>
      </c>
      <c r="H172" vm="1888">
        <f ca="1"/>
        <v>147.08000000000001</v>
      </c>
      <c r="I172" vm="1886">
        <f ca="1"/>
        <v>45539</v>
      </c>
      <c r="J172" vm="1889">
        <f ca="1"/>
        <v>481.73</v>
      </c>
      <c r="K172" vm="1886">
        <f ca="1"/>
        <v>45539</v>
      </c>
      <c r="L172" vm="1890">
        <f ca="1"/>
        <v>10.4519</v>
      </c>
      <c r="M172" vm="1886">
        <f ca="1"/>
        <v>45539</v>
      </c>
      <c r="N172" vm="1891">
        <f ca="1"/>
        <v>157.13</v>
      </c>
      <c r="O172" vm="1886">
        <f ca="1"/>
        <v>45539</v>
      </c>
      <c r="P172" vm="1892">
        <f ca="1"/>
        <v>391.95</v>
      </c>
      <c r="R172" vm="1856">
        <f ca="1"/>
        <v>45533</v>
      </c>
      <c r="S172" vm="1893">
        <f ca="1"/>
        <v>228.97149999999999</v>
      </c>
      <c r="T172" vm="1856">
        <f ca="1"/>
        <v>45533</v>
      </c>
      <c r="U172" vm="1894">
        <f ca="1"/>
        <v>677.4</v>
      </c>
      <c r="X172" vm="1886">
        <f ca="1"/>
        <v>45539</v>
      </c>
      <c r="Y172" vm="1895">
        <f ca="1"/>
        <v>506.3</v>
      </c>
    </row>
    <row r="173" spans="1:25" x14ac:dyDescent="0.35">
      <c r="A173" vm="1896">
        <f ca="1"/>
        <v>45540</v>
      </c>
      <c r="B173" vm="1897">
        <f ca="1"/>
        <v>19.82</v>
      </c>
      <c r="C173" vm="1896">
        <f ca="1"/>
        <v>45540</v>
      </c>
      <c r="D173" vm="1898">
        <f ca="1"/>
        <v>60.07</v>
      </c>
      <c r="E173" vm="1896">
        <f ca="1"/>
        <v>45540</v>
      </c>
      <c r="F173" vm="1899">
        <f ca="1"/>
        <v>16.5</v>
      </c>
      <c r="G173" vm="1896">
        <f ca="1"/>
        <v>45540</v>
      </c>
      <c r="H173" vm="1719">
        <f ca="1"/>
        <v>145.91</v>
      </c>
      <c r="I173" vm="1896">
        <f ca="1"/>
        <v>45540</v>
      </c>
      <c r="J173" vm="1900">
        <f ca="1"/>
        <v>476.69</v>
      </c>
      <c r="K173" vm="1896">
        <f ca="1"/>
        <v>45540</v>
      </c>
      <c r="L173" vm="1901">
        <f ca="1"/>
        <v>9.5645000000000007</v>
      </c>
      <c r="M173" vm="1896">
        <f ca="1"/>
        <v>45540</v>
      </c>
      <c r="N173" vm="1902">
        <f ca="1"/>
        <v>162.25</v>
      </c>
      <c r="O173" vm="1896">
        <f ca="1"/>
        <v>45540</v>
      </c>
      <c r="P173" vm="1903">
        <f ca="1"/>
        <v>383.69</v>
      </c>
      <c r="R173" vm="1866">
        <f ca="1"/>
        <v>45534</v>
      </c>
      <c r="S173" vm="1904">
        <f ca="1"/>
        <v>228.27590000000001</v>
      </c>
      <c r="T173" vm="1866">
        <f ca="1"/>
        <v>45534</v>
      </c>
      <c r="U173" vm="1905">
        <f ca="1"/>
        <v>674.3</v>
      </c>
      <c r="X173" vm="1896">
        <f ca="1"/>
        <v>45540</v>
      </c>
      <c r="Y173" vm="1906">
        <f ca="1"/>
        <v>505.05</v>
      </c>
    </row>
    <row r="174" spans="1:25" x14ac:dyDescent="0.35">
      <c r="A174" vm="1907">
        <f ca="1"/>
        <v>45541</v>
      </c>
      <c r="B174" vm="769">
        <f ca="1"/>
        <v>19.600000000000001</v>
      </c>
      <c r="C174" vm="1907">
        <f ca="1"/>
        <v>45541</v>
      </c>
      <c r="D174" vm="1908">
        <f ca="1"/>
        <v>59.47</v>
      </c>
      <c r="E174" vm="1907">
        <f ca="1"/>
        <v>45541</v>
      </c>
      <c r="F174" vm="1175">
        <f ca="1"/>
        <v>16.11</v>
      </c>
      <c r="G174" vm="1907">
        <f ca="1"/>
        <v>45541</v>
      </c>
      <c r="H174" vm="1909">
        <f ca="1"/>
        <v>144.01</v>
      </c>
      <c r="I174" vm="1907">
        <f ca="1"/>
        <v>45541</v>
      </c>
      <c r="J174" vm="1910">
        <f ca="1"/>
        <v>471.82</v>
      </c>
      <c r="K174" vm="1907">
        <f ca="1"/>
        <v>45541</v>
      </c>
      <c r="L174" vm="1911">
        <f ca="1"/>
        <v>9.2687000000000008</v>
      </c>
      <c r="M174" vm="1907">
        <f ca="1"/>
        <v>45541</v>
      </c>
      <c r="N174" vm="1912">
        <f ca="1"/>
        <v>156.78</v>
      </c>
      <c r="O174" vm="1907">
        <f ca="1"/>
        <v>45541</v>
      </c>
      <c r="P174" vm="1913">
        <f ca="1"/>
        <v>381.56</v>
      </c>
      <c r="R174" vm="1914">
        <f ca="1"/>
        <v>45537</v>
      </c>
      <c r="S174" vm="1915">
        <f ca="1"/>
        <v>229.1703</v>
      </c>
      <c r="T174" vm="1914">
        <f ca="1"/>
        <v>45537</v>
      </c>
      <c r="U174" vm="1916">
        <f ca="1"/>
        <v>673.2</v>
      </c>
      <c r="X174" vm="1907">
        <f ca="1"/>
        <v>45541</v>
      </c>
      <c r="Y174" vm="1917">
        <f ca="1"/>
        <v>496.64</v>
      </c>
    </row>
    <row r="175" spans="1:25" x14ac:dyDescent="0.35">
      <c r="A175" vm="1918">
        <f ca="1"/>
        <v>45544</v>
      </c>
      <c r="B175" vm="1919">
        <f ca="1"/>
        <v>19.649999999999999</v>
      </c>
      <c r="C175" vm="1918">
        <f ca="1"/>
        <v>45544</v>
      </c>
      <c r="D175" vm="1295">
        <f ca="1"/>
        <v>59.5</v>
      </c>
      <c r="E175" vm="1918">
        <f ca="1"/>
        <v>45544</v>
      </c>
      <c r="F175" vm="1920">
        <f ca="1"/>
        <v>16.600000000000001</v>
      </c>
      <c r="G175" vm="1918">
        <f ca="1"/>
        <v>45544</v>
      </c>
      <c r="H175" vm="1921">
        <f ca="1"/>
        <v>144.30000000000001</v>
      </c>
      <c r="I175" vm="1918">
        <f ca="1"/>
        <v>45544</v>
      </c>
      <c r="J175" vm="1922">
        <f ca="1"/>
        <v>479.39</v>
      </c>
      <c r="K175" vm="1918">
        <f ca="1"/>
        <v>45544</v>
      </c>
      <c r="L175" vm="1923">
        <f ca="1"/>
        <v>9.0419</v>
      </c>
      <c r="M175" vm="1918">
        <f ca="1"/>
        <v>45544</v>
      </c>
      <c r="N175" vm="1924">
        <f ca="1"/>
        <v>159.16</v>
      </c>
      <c r="O175" vm="1918">
        <f ca="1"/>
        <v>45544</v>
      </c>
      <c r="P175" vm="1925">
        <f ca="1"/>
        <v>387.23</v>
      </c>
      <c r="R175" vm="1876">
        <f ca="1"/>
        <v>45538</v>
      </c>
      <c r="S175" vm="1259">
        <f ca="1"/>
        <v>225.4435</v>
      </c>
      <c r="T175" vm="1876">
        <f ca="1"/>
        <v>45538</v>
      </c>
      <c r="U175" vm="1926">
        <f ca="1"/>
        <v>670.9</v>
      </c>
      <c r="X175" vm="1918">
        <f ca="1"/>
        <v>45544</v>
      </c>
      <c r="Y175" vm="1927">
        <f ca="1"/>
        <v>502.23</v>
      </c>
    </row>
    <row r="176" spans="1:25" x14ac:dyDescent="0.35">
      <c r="A176" vm="1928">
        <f ca="1"/>
        <v>45545</v>
      </c>
      <c r="B176" vm="1929">
        <f ca="1"/>
        <v>19.37</v>
      </c>
      <c r="C176" vm="1928">
        <f ca="1"/>
        <v>45545</v>
      </c>
      <c r="D176" vm="1930">
        <f ca="1"/>
        <v>59.05</v>
      </c>
      <c r="E176" vm="1928">
        <f ca="1"/>
        <v>45545</v>
      </c>
      <c r="F176" vm="1233">
        <f ca="1"/>
        <v>16.73</v>
      </c>
      <c r="G176" vm="1928">
        <f ca="1"/>
        <v>45545</v>
      </c>
      <c r="H176" vm="1931">
        <f ca="1"/>
        <v>143.80000000000001</v>
      </c>
      <c r="I176" vm="1928">
        <f ca="1"/>
        <v>45545</v>
      </c>
      <c r="J176" vm="1932">
        <f ca="1"/>
        <v>484.24</v>
      </c>
      <c r="K176" vm="1928">
        <f ca="1"/>
        <v>45545</v>
      </c>
      <c r="L176" vm="1933">
        <f ca="1"/>
        <v>8.9925999999999995</v>
      </c>
      <c r="M176" vm="1928">
        <f ca="1"/>
        <v>45545</v>
      </c>
      <c r="N176" vm="1934">
        <f ca="1"/>
        <v>155.9</v>
      </c>
      <c r="O176" vm="1928">
        <f ca="1"/>
        <v>45545</v>
      </c>
      <c r="P176" vm="1935">
        <f ca="1"/>
        <v>387.3</v>
      </c>
      <c r="R176" vm="1886">
        <f ca="1"/>
        <v>45539</v>
      </c>
      <c r="S176" vm="1936">
        <f ca="1"/>
        <v>223.25720000000001</v>
      </c>
      <c r="T176" vm="1886">
        <f ca="1"/>
        <v>45539</v>
      </c>
      <c r="U176" vm="1937">
        <f ca="1"/>
        <v>642.6</v>
      </c>
      <c r="X176" vm="1928">
        <f ca="1"/>
        <v>45545</v>
      </c>
      <c r="Y176" vm="1938">
        <f ca="1"/>
        <v>504.3</v>
      </c>
    </row>
    <row r="177" spans="1:25" x14ac:dyDescent="0.35">
      <c r="A177" vm="1939">
        <f ca="1"/>
        <v>45546</v>
      </c>
      <c r="B177" vm="1940">
        <f ca="1"/>
        <v>19.46</v>
      </c>
      <c r="C177" vm="1939">
        <f ca="1"/>
        <v>45546</v>
      </c>
      <c r="D177" vm="1941">
        <f ca="1"/>
        <v>59</v>
      </c>
      <c r="E177" vm="1939">
        <f ca="1"/>
        <v>45546</v>
      </c>
      <c r="F177" vm="1942">
        <f ca="1"/>
        <v>16.96</v>
      </c>
      <c r="G177" vm="1939">
        <f ca="1"/>
        <v>45546</v>
      </c>
      <c r="H177" vm="1943">
        <f ca="1"/>
        <v>143.69999999999999</v>
      </c>
      <c r="I177" vm="1939">
        <f ca="1"/>
        <v>45546</v>
      </c>
      <c r="J177" vm="1944">
        <f ca="1"/>
        <v>490.93</v>
      </c>
      <c r="K177" vm="1939">
        <f ca="1"/>
        <v>45546</v>
      </c>
      <c r="L177" vm="1945">
        <f ca="1"/>
        <v>9.0518000000000001</v>
      </c>
      <c r="M177" vm="1939">
        <f ca="1"/>
        <v>45546</v>
      </c>
      <c r="N177" vm="1946">
        <f ca="1"/>
        <v>161.71</v>
      </c>
      <c r="O177" vm="1939">
        <f ca="1"/>
        <v>45546</v>
      </c>
      <c r="P177" vm="1947">
        <f ca="1"/>
        <v>388.59</v>
      </c>
      <c r="R177" vm="1896">
        <f ca="1"/>
        <v>45540</v>
      </c>
      <c r="S177" vm="1948">
        <f ca="1"/>
        <v>218.6857</v>
      </c>
      <c r="T177" vm="1896">
        <f ca="1"/>
        <v>45540</v>
      </c>
      <c r="U177" vm="1949">
        <f ca="1"/>
        <v>619.20000000000005</v>
      </c>
      <c r="X177" vm="1939">
        <f ca="1"/>
        <v>45546</v>
      </c>
      <c r="Y177" vm="1950">
        <f ca="1"/>
        <v>509.46</v>
      </c>
    </row>
    <row r="178" spans="1:25" x14ac:dyDescent="0.35">
      <c r="A178" vm="1951">
        <f ca="1"/>
        <v>45547</v>
      </c>
      <c r="B178" vm="1952">
        <f ca="1"/>
        <v>20.29</v>
      </c>
      <c r="C178" vm="1951">
        <f ca="1"/>
        <v>45547</v>
      </c>
      <c r="D178" vm="1953">
        <f ca="1"/>
        <v>59.62</v>
      </c>
      <c r="E178" vm="1951">
        <f ca="1"/>
        <v>45547</v>
      </c>
      <c r="F178" vm="1642">
        <f ca="1"/>
        <v>17.18</v>
      </c>
      <c r="G178" vm="1951">
        <f ca="1"/>
        <v>45547</v>
      </c>
      <c r="H178" vm="1954">
        <f ca="1"/>
        <v>144.75</v>
      </c>
      <c r="I178" vm="1951">
        <f ca="1"/>
        <v>45547</v>
      </c>
      <c r="J178" vm="1955">
        <f ca="1"/>
        <v>494.01</v>
      </c>
      <c r="K178" vm="1951">
        <f ca="1"/>
        <v>45547</v>
      </c>
      <c r="L178" vm="1956">
        <f ca="1"/>
        <v>8.9236000000000004</v>
      </c>
      <c r="M178" vm="1951">
        <f ca="1"/>
        <v>45547</v>
      </c>
      <c r="N178" vm="1957">
        <f ca="1"/>
        <v>166.71</v>
      </c>
      <c r="O178" vm="1951">
        <f ca="1"/>
        <v>45547</v>
      </c>
      <c r="P178" vm="1958">
        <f ca="1"/>
        <v>387</v>
      </c>
      <c r="R178" vm="1907">
        <f ca="1"/>
        <v>45541</v>
      </c>
      <c r="S178" vm="692">
        <f ca="1"/>
        <v>213.6173</v>
      </c>
      <c r="T178" vm="1907">
        <f ca="1"/>
        <v>45541</v>
      </c>
      <c r="U178" vm="1959">
        <f ca="1"/>
        <v>612</v>
      </c>
      <c r="X178" vm="1951">
        <f ca="1"/>
        <v>45547</v>
      </c>
      <c r="Y178" vm="1960">
        <f ca="1"/>
        <v>513.84</v>
      </c>
    </row>
    <row r="179" spans="1:25" x14ac:dyDescent="0.35">
      <c r="A179" vm="1961">
        <f ca="1"/>
        <v>45548</v>
      </c>
      <c r="B179" vm="1962">
        <f ca="1"/>
        <v>20.22</v>
      </c>
      <c r="C179" vm="1961">
        <f ca="1"/>
        <v>45548</v>
      </c>
      <c r="D179" vm="1963">
        <f ca="1"/>
        <v>60.39</v>
      </c>
      <c r="E179" vm="1961">
        <f ca="1"/>
        <v>45548</v>
      </c>
      <c r="F179" vm="1417">
        <f ca="1"/>
        <v>17.54</v>
      </c>
      <c r="G179" vm="1961">
        <f ca="1"/>
        <v>45548</v>
      </c>
      <c r="H179" vm="1964">
        <f ca="1"/>
        <v>145.83000000000001</v>
      </c>
      <c r="I179" vm="1961">
        <f ca="1"/>
        <v>45548</v>
      </c>
      <c r="J179" vm="1965">
        <f ca="1"/>
        <v>489.86</v>
      </c>
      <c r="K179" vm="1961">
        <f ca="1"/>
        <v>45548</v>
      </c>
      <c r="L179" vm="1933">
        <f ca="1"/>
        <v>8.9925999999999995</v>
      </c>
      <c r="M179" vm="1961">
        <f ca="1"/>
        <v>45548</v>
      </c>
      <c r="N179" vm="1966">
        <f ca="1"/>
        <v>170.06</v>
      </c>
      <c r="O179" vm="1961">
        <f ca="1"/>
        <v>45548</v>
      </c>
      <c r="P179" vm="1967">
        <f ca="1"/>
        <v>394.68</v>
      </c>
      <c r="R179" vm="1918">
        <f ca="1"/>
        <v>45544</v>
      </c>
      <c r="S179" vm="1968">
        <f ca="1"/>
        <v>217.94030000000001</v>
      </c>
      <c r="T179" vm="1918">
        <f ca="1"/>
        <v>45544</v>
      </c>
      <c r="U179" vm="1969">
        <f ca="1"/>
        <v>616.20000000000005</v>
      </c>
      <c r="X179" vm="1961">
        <f ca="1"/>
        <v>45548</v>
      </c>
      <c r="Y179" vm="1970">
        <f ca="1"/>
        <v>516.57000000000005</v>
      </c>
    </row>
    <row r="180" spans="1:25" x14ac:dyDescent="0.35">
      <c r="A180" vm="1971">
        <f ca="1"/>
        <v>45551</v>
      </c>
      <c r="B180" vm="1972">
        <f ca="1"/>
        <v>20.440000000000001</v>
      </c>
      <c r="C180" vm="1971">
        <f ca="1"/>
        <v>45551</v>
      </c>
      <c r="D180" vm="607">
        <f ca="1"/>
        <v>60.41</v>
      </c>
      <c r="E180" vm="1971">
        <f ca="1"/>
        <v>45551</v>
      </c>
      <c r="F180" vm="355">
        <f ca="1"/>
        <v>18.03</v>
      </c>
      <c r="G180" vm="1971">
        <f ca="1"/>
        <v>45551</v>
      </c>
      <c r="H180" vm="1536">
        <f ca="1"/>
        <v>146.52000000000001</v>
      </c>
      <c r="I180" vm="1971">
        <f ca="1"/>
        <v>45551</v>
      </c>
      <c r="J180" vm="1973">
        <f ca="1"/>
        <v>491.39</v>
      </c>
      <c r="K180" vm="1971">
        <f ca="1"/>
        <v>45551</v>
      </c>
      <c r="L180" vm="1974">
        <f ca="1"/>
        <v>8.8940000000000001</v>
      </c>
      <c r="M180" vm="1971">
        <f ca="1"/>
        <v>45551</v>
      </c>
      <c r="N180" vm="1975">
        <f ca="1"/>
        <v>171.78</v>
      </c>
      <c r="O180" vm="1971">
        <f ca="1"/>
        <v>45551</v>
      </c>
      <c r="P180" vm="1976">
        <f ca="1"/>
        <v>394.66</v>
      </c>
      <c r="R180" vm="1928">
        <f ca="1"/>
        <v>45545</v>
      </c>
      <c r="S180" vm="1977">
        <f ca="1"/>
        <v>218.53659999999999</v>
      </c>
      <c r="T180" vm="1928">
        <f ca="1"/>
        <v>45545</v>
      </c>
      <c r="U180" vm="1978">
        <f ca="1"/>
        <v>612.4</v>
      </c>
      <c r="X180" vm="1971">
        <f ca="1"/>
        <v>45551</v>
      </c>
      <c r="Y180" vm="1979">
        <f ca="1"/>
        <v>517.35</v>
      </c>
    </row>
    <row r="181" spans="1:25" x14ac:dyDescent="0.35">
      <c r="A181" vm="1980">
        <f ca="1"/>
        <v>45552</v>
      </c>
      <c r="B181" vm="1972">
        <f ca="1"/>
        <v>20.440000000000001</v>
      </c>
      <c r="C181" vm="1980">
        <f ca="1"/>
        <v>45552</v>
      </c>
      <c r="D181" vm="1981">
        <f ca="1"/>
        <v>60.46</v>
      </c>
      <c r="E181" vm="1980">
        <f ca="1"/>
        <v>45552</v>
      </c>
      <c r="F181" vm="1982">
        <f ca="1"/>
        <v>18.2</v>
      </c>
      <c r="G181" vm="1980">
        <f ca="1"/>
        <v>45552</v>
      </c>
      <c r="H181" vm="427">
        <f ca="1"/>
        <v>142.59</v>
      </c>
      <c r="I181" vm="1980">
        <f ca="1"/>
        <v>45552</v>
      </c>
      <c r="J181" vm="1983">
        <f ca="1"/>
        <v>483.32</v>
      </c>
      <c r="K181" vm="1980">
        <f ca="1"/>
        <v>45552</v>
      </c>
      <c r="L181" vm="1984">
        <f ca="1"/>
        <v>9.1011000000000006</v>
      </c>
      <c r="M181" vm="1980">
        <f ca="1"/>
        <v>45552</v>
      </c>
      <c r="N181" vm="1985">
        <f ca="1"/>
        <v>170.32</v>
      </c>
      <c r="O181" vm="1980">
        <f ca="1"/>
        <v>45552</v>
      </c>
      <c r="P181" vm="1986">
        <f ca="1"/>
        <v>397.88</v>
      </c>
      <c r="R181" vm="1939">
        <f ca="1"/>
        <v>45546</v>
      </c>
      <c r="S181" vm="1948">
        <f ca="1"/>
        <v>218.6857</v>
      </c>
      <c r="T181" vm="1939">
        <f ca="1"/>
        <v>45546</v>
      </c>
      <c r="U181" vm="1987">
        <f ca="1"/>
        <v>607</v>
      </c>
      <c r="X181" vm="1980">
        <f ca="1"/>
        <v>45552</v>
      </c>
      <c r="Y181" vm="1988">
        <f ca="1"/>
        <v>517.59</v>
      </c>
    </row>
    <row r="182" spans="1:25" x14ac:dyDescent="0.35">
      <c r="A182" vm="1989">
        <f ca="1"/>
        <v>45553</v>
      </c>
      <c r="B182" vm="1990">
        <f ca="1"/>
        <v>20.43</v>
      </c>
      <c r="C182" vm="1989">
        <f ca="1"/>
        <v>45553</v>
      </c>
      <c r="D182" vm="1991">
        <f ca="1"/>
        <v>60.53</v>
      </c>
      <c r="E182" vm="1989">
        <f ca="1"/>
        <v>45553</v>
      </c>
      <c r="F182" vm="1992">
        <f ca="1"/>
        <v>18.170000000000002</v>
      </c>
      <c r="G182" vm="1989">
        <f ca="1"/>
        <v>45553</v>
      </c>
      <c r="H182" vm="1993">
        <f ca="1"/>
        <v>140.44999999999999</v>
      </c>
      <c r="I182" vm="1989">
        <f ca="1"/>
        <v>45553</v>
      </c>
      <c r="J182" vm="1994">
        <f ca="1"/>
        <v>482.09</v>
      </c>
      <c r="K182" vm="1989">
        <f ca="1"/>
        <v>45553</v>
      </c>
      <c r="L182" vm="1995">
        <f ca="1"/>
        <v>9.1700999999999997</v>
      </c>
      <c r="M182" vm="1989">
        <f ca="1"/>
        <v>45553</v>
      </c>
      <c r="N182" vm="1996">
        <f ca="1"/>
        <v>168.52</v>
      </c>
      <c r="O182" vm="1989">
        <f ca="1"/>
        <v>45553</v>
      </c>
      <c r="P182" vm="1997">
        <f ca="1"/>
        <v>401.07</v>
      </c>
      <c r="R182" vm="1951">
        <f ca="1"/>
        <v>45547</v>
      </c>
      <c r="S182" vm="1998">
        <f ca="1"/>
        <v>224.79759999999999</v>
      </c>
      <c r="T182" vm="1951">
        <f ca="1"/>
        <v>45547</v>
      </c>
      <c r="U182" vm="1999">
        <f ca="1"/>
        <v>606.79999999999995</v>
      </c>
      <c r="X182" vm="1989">
        <f ca="1"/>
        <v>45553</v>
      </c>
      <c r="Y182" vm="2000">
        <f ca="1"/>
        <v>515.91</v>
      </c>
    </row>
    <row r="183" spans="1:25" x14ac:dyDescent="0.35">
      <c r="A183" vm="2001">
        <f ca="1"/>
        <v>45554</v>
      </c>
      <c r="B183" vm="2002">
        <f ca="1"/>
        <v>21.35</v>
      </c>
      <c r="C183" vm="2001">
        <f ca="1"/>
        <v>45554</v>
      </c>
      <c r="D183" vm="2003">
        <f ca="1"/>
        <v>62.45</v>
      </c>
      <c r="E183" vm="2001">
        <f ca="1"/>
        <v>45554</v>
      </c>
      <c r="F183" vm="2004">
        <f ca="1"/>
        <v>18.84</v>
      </c>
      <c r="G183" vm="2001">
        <f ca="1"/>
        <v>45554</v>
      </c>
      <c r="H183" vm="2005">
        <f ca="1"/>
        <v>140.74</v>
      </c>
      <c r="I183" vm="2001">
        <f ca="1"/>
        <v>45554</v>
      </c>
      <c r="J183" vm="2006">
        <f ca="1"/>
        <v>490.01</v>
      </c>
      <c r="K183" vm="2001">
        <f ca="1"/>
        <v>45554</v>
      </c>
      <c r="L183" vm="2007">
        <f ca="1"/>
        <v>9.4263999999999992</v>
      </c>
      <c r="M183" vm="2001">
        <f ca="1"/>
        <v>45554</v>
      </c>
      <c r="N183" vm="2008">
        <f ca="1"/>
        <v>172.58</v>
      </c>
      <c r="O183" vm="2001">
        <f ca="1"/>
        <v>45554</v>
      </c>
      <c r="P183" vm="2009">
        <f ca="1"/>
        <v>409.73</v>
      </c>
      <c r="R183" vm="1961">
        <f ca="1"/>
        <v>45548</v>
      </c>
      <c r="S183" vm="1402">
        <f ca="1"/>
        <v>225.79140000000001</v>
      </c>
      <c r="T183" vm="1961">
        <f ca="1"/>
        <v>45548</v>
      </c>
      <c r="U183" vm="2010">
        <f ca="1"/>
        <v>608.1</v>
      </c>
      <c r="X183" vm="2001">
        <f ca="1"/>
        <v>45554</v>
      </c>
      <c r="Y183" vm="2011">
        <f ca="1"/>
        <v>524.91</v>
      </c>
    </row>
    <row r="184" spans="1:25" x14ac:dyDescent="0.35">
      <c r="A184" vm="2012">
        <f ca="1"/>
        <v>45555</v>
      </c>
      <c r="B184" vm="2013">
        <f ca="1"/>
        <v>20.79</v>
      </c>
      <c r="C184" vm="2012">
        <f ca="1"/>
        <v>45555</v>
      </c>
      <c r="D184" vm="1438">
        <f ca="1"/>
        <v>61.36</v>
      </c>
      <c r="E184" vm="2012">
        <f ca="1"/>
        <v>45555</v>
      </c>
      <c r="F184" vm="686">
        <f ca="1"/>
        <v>18.78</v>
      </c>
      <c r="G184" vm="2012">
        <f ca="1"/>
        <v>45555</v>
      </c>
      <c r="H184" vm="2014">
        <f ca="1"/>
        <v>139.55000000000001</v>
      </c>
      <c r="I184" vm="2012">
        <f ca="1"/>
        <v>45555</v>
      </c>
      <c r="J184" vm="2015">
        <f ca="1"/>
        <v>486.2</v>
      </c>
      <c r="K184" vm="2012">
        <f ca="1"/>
        <v>45555</v>
      </c>
      <c r="L184" vm="2016">
        <f ca="1"/>
        <v>8.9334000000000007</v>
      </c>
      <c r="M184" vm="2012">
        <f ca="1"/>
        <v>45555</v>
      </c>
      <c r="N184" vm="2017">
        <f ca="1"/>
        <v>172.71</v>
      </c>
      <c r="O184" vm="2012">
        <f ca="1"/>
        <v>45555</v>
      </c>
      <c r="P184" vm="2018">
        <f ca="1"/>
        <v>405.89</v>
      </c>
      <c r="R184" vm="1971">
        <f ca="1"/>
        <v>45551</v>
      </c>
      <c r="S184" vm="1382">
        <f ca="1"/>
        <v>225.74170000000001</v>
      </c>
      <c r="T184" vm="1971">
        <f ca="1"/>
        <v>45551</v>
      </c>
      <c r="U184" vm="2019">
        <f ca="1"/>
        <v>603.6</v>
      </c>
      <c r="X184" vm="2012">
        <f ca="1"/>
        <v>45555</v>
      </c>
      <c r="Y184" vm="2020">
        <f ca="1"/>
        <v>523.88</v>
      </c>
    </row>
    <row r="185" spans="1:25" x14ac:dyDescent="0.35">
      <c r="A185" vm="2021">
        <f ca="1"/>
        <v>45558</v>
      </c>
      <c r="B185" vm="2022">
        <f ca="1"/>
        <v>20.49</v>
      </c>
      <c r="C185" vm="2021">
        <f ca="1"/>
        <v>45558</v>
      </c>
      <c r="D185" vm="2023">
        <f ca="1"/>
        <v>60.91</v>
      </c>
      <c r="E185" vm="2021">
        <f ca="1"/>
        <v>45558</v>
      </c>
      <c r="F185" vm="698">
        <f ca="1"/>
        <v>18.86</v>
      </c>
      <c r="G185" vm="2021">
        <f ca="1"/>
        <v>45558</v>
      </c>
      <c r="H185" vm="2024">
        <f ca="1"/>
        <v>141.07</v>
      </c>
      <c r="I185" vm="2021">
        <f ca="1"/>
        <v>45558</v>
      </c>
      <c r="J185" vm="2025">
        <f ca="1"/>
        <v>489.07</v>
      </c>
      <c r="K185" vm="2021">
        <f ca="1"/>
        <v>45558</v>
      </c>
      <c r="L185" vm="2026">
        <f ca="1"/>
        <v>8.9433000000000007</v>
      </c>
      <c r="M185" vm="2021">
        <f ca="1"/>
        <v>45558</v>
      </c>
      <c r="N185" vm="2027">
        <f ca="1"/>
        <v>174.79</v>
      </c>
      <c r="O185" vm="2021">
        <f ca="1"/>
        <v>45558</v>
      </c>
      <c r="P185" vm="2028">
        <f ca="1"/>
        <v>408.95</v>
      </c>
      <c r="R185" vm="1980">
        <f ca="1"/>
        <v>45552</v>
      </c>
      <c r="S185" vm="2029">
        <f ca="1"/>
        <v>228.92179999999999</v>
      </c>
      <c r="T185" vm="1980">
        <f ca="1"/>
        <v>45552</v>
      </c>
      <c r="U185" vm="2030">
        <f ca="1"/>
        <v>607.70000000000005</v>
      </c>
      <c r="X185" vm="2021">
        <f ca="1"/>
        <v>45558</v>
      </c>
      <c r="Y185" vm="2031">
        <f ca="1"/>
        <v>525.16999999999996</v>
      </c>
    </row>
    <row r="186" spans="1:25" x14ac:dyDescent="0.35">
      <c r="A186" vm="2032">
        <f ca="1"/>
        <v>45559</v>
      </c>
      <c r="B186" vm="2033">
        <f ca="1"/>
        <v>20.5</v>
      </c>
      <c r="C186" vm="2032">
        <f ca="1"/>
        <v>45559</v>
      </c>
      <c r="D186" vm="1285">
        <f ca="1"/>
        <v>60.73</v>
      </c>
      <c r="E186" vm="2032">
        <f ca="1"/>
        <v>45559</v>
      </c>
      <c r="F186" vm="2034">
        <f ca="1"/>
        <v>19.14</v>
      </c>
      <c r="G186" vm="2032">
        <f ca="1"/>
        <v>45559</v>
      </c>
      <c r="H186" vm="2035">
        <f ca="1"/>
        <v>141.63999999999999</v>
      </c>
      <c r="I186" vm="2032">
        <f ca="1"/>
        <v>45559</v>
      </c>
      <c r="J186" vm="2036">
        <f ca="1"/>
        <v>484.4</v>
      </c>
      <c r="K186" vm="2032">
        <f ca="1"/>
        <v>45559</v>
      </c>
      <c r="L186" vm="2037">
        <f ca="1"/>
        <v>9.032</v>
      </c>
      <c r="M186" vm="2032">
        <f ca="1"/>
        <v>45559</v>
      </c>
      <c r="N186" vm="2038">
        <f ca="1"/>
        <v>174.15</v>
      </c>
      <c r="O186" vm="2032">
        <f ca="1"/>
        <v>45559</v>
      </c>
      <c r="P186" vm="2039">
        <f ca="1"/>
        <v>410.89</v>
      </c>
      <c r="R186" vm="1989">
        <f ca="1"/>
        <v>45553</v>
      </c>
      <c r="S186" vm="1360">
        <f ca="1"/>
        <v>227.779</v>
      </c>
      <c r="T186" vm="1989">
        <f ca="1"/>
        <v>45553</v>
      </c>
      <c r="U186" vm="2040">
        <f ca="1"/>
        <v>595.9</v>
      </c>
      <c r="X186" vm="2032">
        <f ca="1"/>
        <v>45559</v>
      </c>
      <c r="Y186" vm="2041">
        <f ca="1"/>
        <v>526.67999999999995</v>
      </c>
    </row>
    <row r="187" spans="1:25" x14ac:dyDescent="0.35">
      <c r="A187" vm="2042">
        <f ca="1"/>
        <v>45560</v>
      </c>
      <c r="B187" vm="2043">
        <f ca="1"/>
        <v>20</v>
      </c>
      <c r="C187" vm="2042">
        <f ca="1"/>
        <v>45560</v>
      </c>
      <c r="D187" vm="2044">
        <f ca="1"/>
        <v>58.14</v>
      </c>
      <c r="E187" vm="2042">
        <f ca="1"/>
        <v>45560</v>
      </c>
      <c r="F187" vm="1165">
        <f ca="1"/>
        <v>19.23</v>
      </c>
      <c r="G187" vm="2042">
        <f ca="1"/>
        <v>45560</v>
      </c>
      <c r="H187" vm="2045">
        <f ca="1"/>
        <v>141.47999999999999</v>
      </c>
      <c r="I187" vm="2042">
        <f ca="1"/>
        <v>45560</v>
      </c>
      <c r="J187" vm="2046">
        <f ca="1"/>
        <v>484.39</v>
      </c>
      <c r="K187" vm="2042">
        <f ca="1"/>
        <v>45560</v>
      </c>
      <c r="L187" vm="2047">
        <f ca="1"/>
        <v>8.7658000000000005</v>
      </c>
      <c r="M187" vm="2042">
        <f ca="1"/>
        <v>45560</v>
      </c>
      <c r="N187" vm="2048">
        <f ca="1"/>
        <v>171.75</v>
      </c>
      <c r="O187" vm="2042">
        <f ca="1"/>
        <v>45560</v>
      </c>
      <c r="P187" vm="2049">
        <f ca="1"/>
        <v>406.93</v>
      </c>
      <c r="R187" vm="2001">
        <f ca="1"/>
        <v>45554</v>
      </c>
      <c r="S187" vm="2050">
        <f ca="1"/>
        <v>236.92189999999999</v>
      </c>
      <c r="T187" vm="2001">
        <f ca="1"/>
        <v>45554</v>
      </c>
      <c r="U187" vm="2051">
        <f ca="1"/>
        <v>614</v>
      </c>
      <c r="X187" vm="2042">
        <f ca="1"/>
        <v>45560</v>
      </c>
      <c r="Y187" vm="2052">
        <f ca="1"/>
        <v>525.61</v>
      </c>
    </row>
    <row r="188" spans="1:25" x14ac:dyDescent="0.35">
      <c r="A188" vm="2053">
        <f ca="1"/>
        <v>45561</v>
      </c>
      <c r="B188" vm="2054">
        <f ca="1"/>
        <v>19.95</v>
      </c>
      <c r="C188" vm="2053">
        <f ca="1"/>
        <v>45561</v>
      </c>
      <c r="D188" vm="2055">
        <f ca="1"/>
        <v>59.37</v>
      </c>
      <c r="E188" vm="2053">
        <f ca="1"/>
        <v>45561</v>
      </c>
      <c r="F188" vm="2056">
        <f ca="1"/>
        <v>18.95</v>
      </c>
      <c r="G188" vm="2053">
        <f ca="1"/>
        <v>45561</v>
      </c>
      <c r="H188" vm="2057">
        <f ca="1"/>
        <v>143.61000000000001</v>
      </c>
      <c r="I188" vm="2053">
        <f ca="1"/>
        <v>45561</v>
      </c>
      <c r="J188" vm="2058">
        <f ca="1"/>
        <v>486.33</v>
      </c>
      <c r="K188" vm="2053">
        <f ca="1"/>
        <v>45561</v>
      </c>
      <c r="L188" vm="2059">
        <f ca="1"/>
        <v>8.6868999999999996</v>
      </c>
      <c r="M188" vm="2053">
        <f ca="1"/>
        <v>45561</v>
      </c>
      <c r="N188" vm="2060">
        <f ca="1"/>
        <v>170.93</v>
      </c>
      <c r="O188" vm="2053">
        <f ca="1"/>
        <v>45561</v>
      </c>
      <c r="P188" vm="2061">
        <f ca="1"/>
        <v>411.47</v>
      </c>
      <c r="R188" vm="2012">
        <f ca="1"/>
        <v>45555</v>
      </c>
      <c r="S188" vm="2062">
        <f ca="1"/>
        <v>232.74799999999999</v>
      </c>
      <c r="T188" vm="2012">
        <f ca="1"/>
        <v>45555</v>
      </c>
      <c r="U188" vm="2063">
        <f ca="1"/>
        <v>591.9</v>
      </c>
      <c r="X188" vm="2053">
        <f ca="1"/>
        <v>45561</v>
      </c>
      <c r="Y188" vm="2064">
        <f ca="1"/>
        <v>527.70000000000005</v>
      </c>
    </row>
    <row r="189" spans="1:25" x14ac:dyDescent="0.35">
      <c r="A189" vm="2065">
        <f ca="1"/>
        <v>45562</v>
      </c>
      <c r="B189" vm="2066">
        <f ca="1"/>
        <v>19.559999999999999</v>
      </c>
      <c r="C189" vm="2065">
        <f ca="1"/>
        <v>45562</v>
      </c>
      <c r="D189" vm="2067">
        <f ca="1"/>
        <v>60</v>
      </c>
      <c r="E189" vm="2065">
        <f ca="1"/>
        <v>45562</v>
      </c>
      <c r="F189" vm="1739">
        <f ca="1"/>
        <v>19.239999999999998</v>
      </c>
      <c r="G189" vm="2065">
        <f ca="1"/>
        <v>45562</v>
      </c>
      <c r="H189" vm="2068">
        <f ca="1"/>
        <v>144.65</v>
      </c>
      <c r="I189" vm="2065">
        <f ca="1"/>
        <v>45562</v>
      </c>
      <c r="J189" vm="661">
        <f ca="1"/>
        <v>479.18</v>
      </c>
      <c r="K189" vm="2065">
        <f ca="1"/>
        <v>45562</v>
      </c>
      <c r="L189" vm="2069">
        <f ca="1"/>
        <v>8.8150999999999993</v>
      </c>
      <c r="M189" vm="2065">
        <f ca="1"/>
        <v>45562</v>
      </c>
      <c r="N189" vm="2070">
        <f ca="1"/>
        <v>171.77</v>
      </c>
      <c r="O189" vm="2065">
        <f ca="1"/>
        <v>45562</v>
      </c>
      <c r="P189" vm="2071">
        <f ca="1"/>
        <v>418</v>
      </c>
      <c r="R189" vm="2021">
        <f ca="1"/>
        <v>45558</v>
      </c>
      <c r="S189" vm="2072">
        <f ca="1"/>
        <v>236.87219999999999</v>
      </c>
      <c r="T189" vm="2021">
        <f ca="1"/>
        <v>45558</v>
      </c>
      <c r="U189" vm="2073">
        <f ca="1"/>
        <v>595.1</v>
      </c>
      <c r="X189" vm="2065">
        <f ca="1"/>
        <v>45562</v>
      </c>
      <c r="Y189" vm="2074">
        <f ca="1"/>
        <v>525.38</v>
      </c>
    </row>
    <row r="190" spans="1:25" x14ac:dyDescent="0.35">
      <c r="A190" vm="2075">
        <f ca="1"/>
        <v>45565</v>
      </c>
      <c r="B190" vm="2076">
        <f ca="1"/>
        <v>19.88</v>
      </c>
      <c r="C190" vm="2075">
        <f ca="1"/>
        <v>45565</v>
      </c>
      <c r="D190" vm="2077">
        <f ca="1"/>
        <v>59.74</v>
      </c>
      <c r="E190" vm="2075">
        <f ca="1"/>
        <v>45565</v>
      </c>
      <c r="F190" vm="2078">
        <f ca="1"/>
        <v>19.36</v>
      </c>
      <c r="G190" vm="2075">
        <f ca="1"/>
        <v>45565</v>
      </c>
      <c r="H190" vm="2079">
        <f ca="1"/>
        <v>143.44</v>
      </c>
      <c r="I190" vm="2075">
        <f ca="1"/>
        <v>45565</v>
      </c>
      <c r="J190" vm="2080">
        <f ca="1"/>
        <v>491.27</v>
      </c>
      <c r="K190" vm="2075">
        <f ca="1"/>
        <v>45565</v>
      </c>
      <c r="L190" vm="2081">
        <f ca="1"/>
        <v>8.4896999999999991</v>
      </c>
      <c r="M190" vm="2075">
        <f ca="1"/>
        <v>45565</v>
      </c>
      <c r="N190" vm="2082">
        <f ca="1"/>
        <v>170.94</v>
      </c>
      <c r="O190" vm="2075">
        <f ca="1"/>
        <v>45565</v>
      </c>
      <c r="P190" vm="2083">
        <f ca="1"/>
        <v>417.33</v>
      </c>
      <c r="R190" vm="2032">
        <f ca="1"/>
        <v>45559</v>
      </c>
      <c r="S190" vm="2084">
        <f ca="1"/>
        <v>238.512</v>
      </c>
      <c r="T190" vm="2032">
        <f ca="1"/>
        <v>45559</v>
      </c>
      <c r="U190" vm="2085">
        <f ca="1"/>
        <v>614.1</v>
      </c>
      <c r="X190" vm="2075">
        <f ca="1"/>
        <v>45565</v>
      </c>
      <c r="Y190" vm="2086">
        <f ca="1"/>
        <v>527.66999999999996</v>
      </c>
    </row>
    <row r="191" spans="1:25" x14ac:dyDescent="0.35">
      <c r="A191" vm="2087">
        <f ca="1"/>
        <v>45566</v>
      </c>
      <c r="B191" vm="1962">
        <f ca="1"/>
        <v>20.22</v>
      </c>
      <c r="C191" vm="2087">
        <f ca="1"/>
        <v>45566</v>
      </c>
      <c r="D191" vm="2088">
        <f ca="1"/>
        <v>59.52</v>
      </c>
      <c r="E191" vm="2087">
        <f ca="1"/>
        <v>45566</v>
      </c>
      <c r="F191" vm="2089">
        <f ca="1"/>
        <v>19.510000000000002</v>
      </c>
      <c r="G191" vm="2087">
        <f ca="1"/>
        <v>45566</v>
      </c>
      <c r="H191" vm="2090">
        <f ca="1"/>
        <v>142.25</v>
      </c>
      <c r="I191" vm="2087">
        <f ca="1"/>
        <v>45566</v>
      </c>
      <c r="J191" vm="2091">
        <f ca="1"/>
        <v>484.76</v>
      </c>
      <c r="K191" vm="2087">
        <f ca="1"/>
        <v>45566</v>
      </c>
      <c r="L191" vm="2092">
        <f ca="1"/>
        <v>8.3516999999999992</v>
      </c>
      <c r="M191" vm="2087">
        <f ca="1"/>
        <v>45566</v>
      </c>
      <c r="N191" vm="2093">
        <f ca="1"/>
        <v>166.99</v>
      </c>
      <c r="O191" vm="2087">
        <f ca="1"/>
        <v>45566</v>
      </c>
      <c r="P191" vm="2094">
        <f ca="1"/>
        <v>416.44</v>
      </c>
      <c r="R191" vm="2042">
        <f ca="1"/>
        <v>45560</v>
      </c>
      <c r="S191" vm="2095">
        <f ca="1"/>
        <v>239.6549</v>
      </c>
      <c r="T191" vm="2042">
        <f ca="1"/>
        <v>45560</v>
      </c>
      <c r="U191" vm="2096">
        <f ca="1"/>
        <v>617.5</v>
      </c>
      <c r="X191" vm="2087">
        <f ca="1"/>
        <v>45566</v>
      </c>
      <c r="Y191" vm="2097">
        <f ca="1"/>
        <v>522.74</v>
      </c>
    </row>
    <row r="192" spans="1:25" x14ac:dyDescent="0.35">
      <c r="A192" vm="2098">
        <f ca="1"/>
        <v>45567</v>
      </c>
      <c r="B192" vm="2043">
        <f ca="1"/>
        <v>20</v>
      </c>
      <c r="C192" vm="2098">
        <f ca="1"/>
        <v>45567</v>
      </c>
      <c r="D192" vm="2099">
        <f ca="1"/>
        <v>58.79</v>
      </c>
      <c r="E192" vm="2098">
        <f ca="1"/>
        <v>45567</v>
      </c>
      <c r="F192" vm="2100">
        <f ca="1"/>
        <v>19.7</v>
      </c>
      <c r="G192" vm="2098">
        <f ca="1"/>
        <v>45567</v>
      </c>
      <c r="H192" vm="2101">
        <f ca="1"/>
        <v>143.19999999999999</v>
      </c>
      <c r="I192" vm="2098">
        <f ca="1"/>
        <v>45567</v>
      </c>
      <c r="J192" vm="2102">
        <f ca="1"/>
        <v>486.62</v>
      </c>
      <c r="K192" vm="2098">
        <f ca="1"/>
        <v>45567</v>
      </c>
      <c r="L192" vm="2103">
        <f ca="1"/>
        <v>8.2037999999999993</v>
      </c>
      <c r="M192" vm="2098">
        <f ca="1"/>
        <v>45567</v>
      </c>
      <c r="N192" vm="2104">
        <f ca="1"/>
        <v>169.69</v>
      </c>
      <c r="O192" vm="2098">
        <f ca="1"/>
        <v>45567</v>
      </c>
      <c r="P192" vm="2105">
        <f ca="1"/>
        <v>416.49</v>
      </c>
      <c r="R192" vm="2053">
        <f ca="1"/>
        <v>45561</v>
      </c>
      <c r="S192" vm="2106">
        <f ca="1"/>
        <v>243.03380000000001</v>
      </c>
      <c r="T192" vm="2053">
        <f ca="1"/>
        <v>45561</v>
      </c>
      <c r="U192" vm="2107">
        <f ca="1"/>
        <v>678.5</v>
      </c>
      <c r="X192" vm="2098">
        <f ca="1"/>
        <v>45567</v>
      </c>
      <c r="Y192" vm="2108">
        <f ca="1"/>
        <v>522.83000000000004</v>
      </c>
    </row>
    <row r="193" spans="1:25" x14ac:dyDescent="0.35">
      <c r="A193" vm="2109">
        <f ca="1"/>
        <v>45568</v>
      </c>
      <c r="B193" vm="2076">
        <f ca="1"/>
        <v>19.88</v>
      </c>
      <c r="C193" vm="2109">
        <f ca="1"/>
        <v>45568</v>
      </c>
      <c r="D193" vm="2110">
        <f ca="1"/>
        <v>58.47</v>
      </c>
      <c r="E193" vm="2109">
        <f ca="1"/>
        <v>45568</v>
      </c>
      <c r="F193" vm="2111">
        <f ca="1"/>
        <v>20.12</v>
      </c>
      <c r="G193" vm="2109">
        <f ca="1"/>
        <v>45568</v>
      </c>
      <c r="H193" vm="2112">
        <f ca="1"/>
        <v>140.69</v>
      </c>
      <c r="I193" vm="2109">
        <f ca="1"/>
        <v>45568</v>
      </c>
      <c r="J193" vm="2113">
        <f ca="1"/>
        <v>479.63</v>
      </c>
      <c r="K193" vm="2109">
        <f ca="1"/>
        <v>45568</v>
      </c>
      <c r="L193" vm="2114">
        <f ca="1"/>
        <v>8.0853999999999999</v>
      </c>
      <c r="M193" vm="2109">
        <f ca="1"/>
        <v>45568</v>
      </c>
      <c r="N193" vm="2115">
        <f ca="1"/>
        <v>169.63</v>
      </c>
      <c r="O193" vm="2109">
        <f ca="1"/>
        <v>45568</v>
      </c>
      <c r="P193" vm="2116">
        <f ca="1"/>
        <v>408.74</v>
      </c>
      <c r="R193" vm="2065">
        <f ca="1"/>
        <v>45562</v>
      </c>
      <c r="S193" vm="2117">
        <f ca="1"/>
        <v>238.85980000000001</v>
      </c>
      <c r="T193" vm="2065">
        <f ca="1"/>
        <v>45562</v>
      </c>
      <c r="U193" vm="2118">
        <f ca="1"/>
        <v>703.4</v>
      </c>
      <c r="X193" vm="2109">
        <f ca="1"/>
        <v>45568</v>
      </c>
      <c r="Y193" vm="2119">
        <f ca="1"/>
        <v>521.84</v>
      </c>
    </row>
    <row r="194" spans="1:25" x14ac:dyDescent="0.35">
      <c r="A194" vm="2120">
        <f ca="1"/>
        <v>45569</v>
      </c>
      <c r="B194" vm="2043">
        <f ca="1"/>
        <v>20</v>
      </c>
      <c r="C194" vm="2120">
        <f ca="1"/>
        <v>45569</v>
      </c>
      <c r="D194" vm="2121">
        <f ca="1"/>
        <v>59.23</v>
      </c>
      <c r="E194" vm="2120">
        <f ca="1"/>
        <v>45569</v>
      </c>
      <c r="F194" vm="2122">
        <f ca="1"/>
        <v>20.88</v>
      </c>
      <c r="G194" vm="2120">
        <f ca="1"/>
        <v>45569</v>
      </c>
      <c r="H194" vm="2123">
        <f ca="1"/>
        <v>142.69999999999999</v>
      </c>
      <c r="I194" vm="2120">
        <f ca="1"/>
        <v>45569</v>
      </c>
      <c r="J194" vm="2124">
        <f ca="1"/>
        <v>481.95</v>
      </c>
      <c r="K194" vm="2120">
        <f ca="1"/>
        <v>45569</v>
      </c>
      <c r="L194" vm="2125">
        <f ca="1"/>
        <v>8.1150000000000002</v>
      </c>
      <c r="M194" vm="2120">
        <f ca="1"/>
        <v>45569</v>
      </c>
      <c r="N194" vm="2126">
        <f ca="1"/>
        <v>173.93</v>
      </c>
      <c r="O194" vm="2120">
        <f ca="1"/>
        <v>45569</v>
      </c>
      <c r="P194" vm="1048">
        <f ca="1"/>
        <v>407.99</v>
      </c>
      <c r="R194" vm="2075">
        <f ca="1"/>
        <v>45565</v>
      </c>
      <c r="S194" vm="2127">
        <f ca="1"/>
        <v>234.73560000000001</v>
      </c>
      <c r="T194" vm="2075">
        <f ca="1"/>
        <v>45565</v>
      </c>
      <c r="U194" vm="2128">
        <f ca="1"/>
        <v>688.5</v>
      </c>
      <c r="X194" vm="2120">
        <f ca="1"/>
        <v>45569</v>
      </c>
      <c r="Y194" vm="2129">
        <f ca="1"/>
        <v>526.65</v>
      </c>
    </row>
    <row r="195" spans="1:25" x14ac:dyDescent="0.35">
      <c r="A195" vm="2130">
        <f ca="1"/>
        <v>45572</v>
      </c>
      <c r="B195" vm="2131">
        <f ca="1"/>
        <v>19.73</v>
      </c>
      <c r="C195" vm="2130">
        <f ca="1"/>
        <v>45572</v>
      </c>
      <c r="D195" vm="1750">
        <f ca="1"/>
        <v>58.86</v>
      </c>
      <c r="E195" vm="2130">
        <f ca="1"/>
        <v>45572</v>
      </c>
      <c r="F195" vm="2132">
        <f ca="1"/>
        <v>20.72</v>
      </c>
      <c r="G195" vm="2130">
        <f ca="1"/>
        <v>45572</v>
      </c>
      <c r="H195" vm="2133">
        <f ca="1"/>
        <v>142.9</v>
      </c>
      <c r="I195" vm="2130">
        <f ca="1"/>
        <v>45572</v>
      </c>
      <c r="J195" vm="2134">
        <f ca="1"/>
        <v>471.23</v>
      </c>
      <c r="K195" vm="2130">
        <f ca="1"/>
        <v>45572</v>
      </c>
      <c r="L195" vm="2114">
        <f ca="1"/>
        <v>8.0853999999999999</v>
      </c>
      <c r="M195" vm="2130">
        <f ca="1"/>
        <v>45572</v>
      </c>
      <c r="N195" vm="2135">
        <f ca="1"/>
        <v>172.13</v>
      </c>
      <c r="O195" vm="2130">
        <f ca="1"/>
        <v>45572</v>
      </c>
      <c r="P195" vm="2136">
        <f ca="1"/>
        <v>406.04</v>
      </c>
      <c r="R195" vm="2087">
        <f ca="1"/>
        <v>45566</v>
      </c>
      <c r="S195" vm="2137">
        <f ca="1"/>
        <v>234.3877</v>
      </c>
      <c r="T195" vm="2087">
        <f ca="1"/>
        <v>45566</v>
      </c>
      <c r="U195" vm="2138">
        <f ca="1"/>
        <v>664</v>
      </c>
      <c r="X195" vm="2130">
        <f ca="1"/>
        <v>45572</v>
      </c>
      <c r="Y195" vm="2139">
        <f ca="1"/>
        <v>521.91</v>
      </c>
    </row>
    <row r="196" spans="1:25" x14ac:dyDescent="0.35">
      <c r="A196" vm="2140">
        <f ca="1"/>
        <v>45573</v>
      </c>
      <c r="B196" vm="2141">
        <f ca="1"/>
        <v>20.079999999999998</v>
      </c>
      <c r="C196" vm="2140">
        <f ca="1"/>
        <v>45573</v>
      </c>
      <c r="D196" vm="2142">
        <f ca="1"/>
        <v>57.55</v>
      </c>
      <c r="E196" vm="2140">
        <f ca="1"/>
        <v>45573</v>
      </c>
      <c r="F196" vm="2143">
        <f ca="1"/>
        <v>20.350000000000001</v>
      </c>
      <c r="G196" vm="2140">
        <f ca="1"/>
        <v>45573</v>
      </c>
      <c r="H196" vm="2144">
        <f ca="1"/>
        <v>143.33000000000001</v>
      </c>
      <c r="I196" vm="2140">
        <f ca="1"/>
        <v>45573</v>
      </c>
      <c r="J196" vm="2145">
        <f ca="1"/>
        <v>480.78500000000003</v>
      </c>
      <c r="K196" vm="2140">
        <f ca="1"/>
        <v>45573</v>
      </c>
      <c r="L196" vm="2146">
        <f ca="1"/>
        <v>8.2431999999999999</v>
      </c>
      <c r="M196" vm="2140">
        <f ca="1"/>
        <v>45573</v>
      </c>
      <c r="N196" vm="2147">
        <f ca="1"/>
        <v>176.93</v>
      </c>
      <c r="O196" vm="2140">
        <f ca="1"/>
        <v>45573</v>
      </c>
      <c r="P196" vm="2148">
        <f ca="1"/>
        <v>400.28</v>
      </c>
      <c r="R196" vm="2098">
        <f ca="1"/>
        <v>45567</v>
      </c>
      <c r="S196" vm="2149">
        <f ca="1"/>
        <v>235.33179999999999</v>
      </c>
      <c r="T196" vm="2098">
        <f ca="1"/>
        <v>45567</v>
      </c>
      <c r="U196" vm="2150">
        <f ca="1"/>
        <v>668.4</v>
      </c>
      <c r="X196" vm="2140">
        <f ca="1"/>
        <v>45573</v>
      </c>
      <c r="Y196" vm="2151">
        <f ca="1"/>
        <v>526.85</v>
      </c>
    </row>
    <row r="197" spans="1:25" x14ac:dyDescent="0.35">
      <c r="A197" vm="2152">
        <f ca="1"/>
        <v>45574</v>
      </c>
      <c r="B197" vm="2153">
        <f ca="1"/>
        <v>19.97</v>
      </c>
      <c r="C197" vm="2152">
        <f ca="1"/>
        <v>45574</v>
      </c>
      <c r="D197" vm="2154">
        <f ca="1"/>
        <v>56.97</v>
      </c>
      <c r="E197" vm="2152">
        <f ca="1"/>
        <v>45574</v>
      </c>
      <c r="F197" vm="2155">
        <f ca="1"/>
        <v>20.7</v>
      </c>
      <c r="G197" vm="2152">
        <f ca="1"/>
        <v>45574</v>
      </c>
      <c r="H197" vm="2156">
        <f ca="1"/>
        <v>143.74</v>
      </c>
      <c r="I197" vm="2152">
        <f ca="1"/>
        <v>45574</v>
      </c>
      <c r="J197" vm="2157">
        <f ca="1"/>
        <v>490.38</v>
      </c>
      <c r="K197" vm="2152">
        <f ca="1"/>
        <v>45574</v>
      </c>
      <c r="L197" vm="2158">
        <f ca="1"/>
        <v>7.9671000000000003</v>
      </c>
      <c r="M197" vm="2152">
        <f ca="1"/>
        <v>45574</v>
      </c>
      <c r="N197" vm="2159">
        <f ca="1"/>
        <v>185.97</v>
      </c>
      <c r="O197" vm="2152">
        <f ca="1"/>
        <v>45574</v>
      </c>
      <c r="P197" vm="2160">
        <f ca="1"/>
        <v>405.48</v>
      </c>
      <c r="R197" vm="2109">
        <f ca="1"/>
        <v>45568</v>
      </c>
      <c r="S197" vm="2161">
        <f ca="1"/>
        <v>231.7542</v>
      </c>
      <c r="T197" vm="2109">
        <f ca="1"/>
        <v>45568</v>
      </c>
      <c r="U197" vm="2162">
        <f ca="1"/>
        <v>661</v>
      </c>
      <c r="X197" vm="2152">
        <f ca="1"/>
        <v>45574</v>
      </c>
      <c r="Y197" vm="2163">
        <f ca="1"/>
        <v>530.45000000000005</v>
      </c>
    </row>
    <row r="198" spans="1:25" x14ac:dyDescent="0.35">
      <c r="A198" vm="2164">
        <f ca="1"/>
        <v>45575</v>
      </c>
      <c r="B198" vm="1749">
        <f ca="1"/>
        <v>19.91</v>
      </c>
      <c r="C198" vm="2164">
        <f ca="1"/>
        <v>45575</v>
      </c>
      <c r="D198" vm="2165">
        <f ca="1"/>
        <v>57.29</v>
      </c>
      <c r="E198" vm="2164">
        <f ca="1"/>
        <v>45575</v>
      </c>
      <c r="F198" vm="2166">
        <f ca="1"/>
        <v>20.95</v>
      </c>
      <c r="G198" vm="2164">
        <f ca="1"/>
        <v>45575</v>
      </c>
      <c r="H198" vm="2167">
        <f ca="1"/>
        <v>141.97</v>
      </c>
      <c r="I198" vm="2164">
        <f ca="1"/>
        <v>45575</v>
      </c>
      <c r="J198" vm="2168">
        <f ca="1"/>
        <v>483.84</v>
      </c>
      <c r="K198" vm="2164">
        <f ca="1"/>
        <v>45575</v>
      </c>
      <c r="L198" vm="2169">
        <f ca="1"/>
        <v>8.0360999999999994</v>
      </c>
      <c r="M198" vm="2164">
        <f ca="1"/>
        <v>45575</v>
      </c>
      <c r="N198" vm="1777">
        <f ca="1"/>
        <v>195.5</v>
      </c>
      <c r="O198" vm="2164">
        <f ca="1"/>
        <v>45575</v>
      </c>
      <c r="P198" vm="2170">
        <f ca="1"/>
        <v>405.76</v>
      </c>
      <c r="R198" vm="2120">
        <f ca="1"/>
        <v>45569</v>
      </c>
      <c r="S198" vm="2171">
        <f ca="1"/>
        <v>233.2946</v>
      </c>
      <c r="T198" vm="2120">
        <f ca="1"/>
        <v>45569</v>
      </c>
      <c r="U198" vm="2172">
        <f ca="1"/>
        <v>661.9</v>
      </c>
      <c r="X198" vm="2164">
        <f ca="1"/>
        <v>45575</v>
      </c>
      <c r="Y198" vm="2173">
        <f ca="1"/>
        <v>529.55999999999995</v>
      </c>
    </row>
    <row r="199" spans="1:25" x14ac:dyDescent="0.35">
      <c r="A199" vm="2174">
        <f ca="1"/>
        <v>45576</v>
      </c>
      <c r="B199" vm="2175">
        <f ca="1"/>
        <v>20.2</v>
      </c>
      <c r="C199" vm="2174">
        <f ca="1"/>
        <v>45576</v>
      </c>
      <c r="D199" vm="2176">
        <f ca="1"/>
        <v>57.97</v>
      </c>
      <c r="E199" vm="2174">
        <f ca="1"/>
        <v>45576</v>
      </c>
      <c r="F199" vm="2177">
        <f ca="1"/>
        <v>21.4</v>
      </c>
      <c r="G199" vm="2174">
        <f ca="1"/>
        <v>45576</v>
      </c>
      <c r="H199" vm="2178">
        <f ca="1"/>
        <v>143.24</v>
      </c>
      <c r="I199" vm="2174">
        <f ca="1"/>
        <v>45576</v>
      </c>
      <c r="J199" vm="2179">
        <f ca="1"/>
        <v>484.78</v>
      </c>
      <c r="K199" vm="2174">
        <f ca="1"/>
        <v>45576</v>
      </c>
      <c r="L199" vm="2180">
        <f ca="1"/>
        <v>8.0558999999999994</v>
      </c>
      <c r="M199" vm="2174">
        <f ca="1"/>
        <v>45576</v>
      </c>
      <c r="N199" vm="2181">
        <f ca="1"/>
        <v>198.26</v>
      </c>
      <c r="O199" vm="2174">
        <f ca="1"/>
        <v>45576</v>
      </c>
      <c r="P199" vm="2182">
        <f ca="1"/>
        <v>411.08</v>
      </c>
      <c r="R199" vm="2130">
        <f ca="1"/>
        <v>45572</v>
      </c>
      <c r="S199" vm="2183">
        <f ca="1"/>
        <v>234.6362</v>
      </c>
      <c r="T199" vm="2130">
        <f ca="1"/>
        <v>45572</v>
      </c>
      <c r="U199" vm="1585">
        <f ca="1"/>
        <v>679.8</v>
      </c>
      <c r="X199" vm="2174">
        <f ca="1"/>
        <v>45576</v>
      </c>
      <c r="Y199" vm="2184">
        <f ca="1"/>
        <v>532.71</v>
      </c>
    </row>
    <row r="200" spans="1:25" x14ac:dyDescent="0.35">
      <c r="A200" vm="2185">
        <f ca="1"/>
        <v>45579</v>
      </c>
      <c r="B200" vm="2186">
        <f ca="1"/>
        <v>20.64</v>
      </c>
      <c r="C200" vm="2185">
        <f ca="1"/>
        <v>45579</v>
      </c>
      <c r="D200" vm="2187">
        <f ca="1"/>
        <v>57.91</v>
      </c>
      <c r="E200" vm="2185">
        <f ca="1"/>
        <v>45579</v>
      </c>
      <c r="F200" vm="2188">
        <f ca="1"/>
        <v>21.66</v>
      </c>
      <c r="G200" vm="2185">
        <f ca="1"/>
        <v>45579</v>
      </c>
      <c r="H200" vm="2189">
        <f ca="1"/>
        <v>144.16999999999999</v>
      </c>
      <c r="I200" vm="2185">
        <f ca="1"/>
        <v>45579</v>
      </c>
      <c r="J200" vm="2190">
        <f ca="1"/>
        <v>487.61</v>
      </c>
      <c r="K200" vm="2185">
        <f ca="1"/>
        <v>45579</v>
      </c>
      <c r="L200" vm="2191">
        <f ca="1"/>
        <v>8.2530999999999999</v>
      </c>
      <c r="M200" vm="2185">
        <f ca="1"/>
        <v>45579</v>
      </c>
      <c r="N200" vm="2192">
        <f ca="1"/>
        <v>196.74</v>
      </c>
      <c r="O200" vm="2185">
        <f ca="1"/>
        <v>45579</v>
      </c>
      <c r="P200" vm="2193">
        <f ca="1"/>
        <v>407.72</v>
      </c>
      <c r="R200" vm="2140">
        <f ca="1"/>
        <v>45573</v>
      </c>
      <c r="S200" vm="2194">
        <f ca="1"/>
        <v>236.9716</v>
      </c>
      <c r="T200" vm="2140">
        <f ca="1"/>
        <v>45573</v>
      </c>
      <c r="U200" vm="2195">
        <f ca="1"/>
        <v>655.5</v>
      </c>
      <c r="X200" vm="2185">
        <f ca="1"/>
        <v>45579</v>
      </c>
      <c r="Y200" vm="2196">
        <f ca="1"/>
        <v>537.07000000000005</v>
      </c>
    </row>
    <row r="201" spans="1:25" x14ac:dyDescent="0.35">
      <c r="A201" vm="2197">
        <f ca="1"/>
        <v>45580</v>
      </c>
      <c r="B201" vm="2198">
        <f ca="1"/>
        <v>21.18</v>
      </c>
      <c r="C201" vm="2197">
        <f ca="1"/>
        <v>45580</v>
      </c>
      <c r="D201" vm="2199">
        <f ca="1"/>
        <v>57.67</v>
      </c>
      <c r="E201" vm="2197">
        <f ca="1"/>
        <v>45580</v>
      </c>
      <c r="F201" vm="2200">
        <f ca="1"/>
        <v>21.77</v>
      </c>
      <c r="G201" vm="2197">
        <f ca="1"/>
        <v>45580</v>
      </c>
      <c r="H201" vm="2201">
        <f ca="1"/>
        <v>146.41999999999999</v>
      </c>
      <c r="I201" vm="2197">
        <f ca="1"/>
        <v>45580</v>
      </c>
      <c r="J201" vm="2202">
        <f ca="1"/>
        <v>478.47</v>
      </c>
      <c r="K201" vm="2197">
        <f ca="1"/>
        <v>45580</v>
      </c>
      <c r="L201" vm="2125">
        <f ca="1"/>
        <v>8.1150000000000002</v>
      </c>
      <c r="M201" vm="2197">
        <f ca="1"/>
        <v>45580</v>
      </c>
      <c r="N201" vm="2203">
        <f ca="1"/>
        <v>195.16</v>
      </c>
      <c r="O201" vm="2197">
        <f ca="1"/>
        <v>45580</v>
      </c>
      <c r="P201" vm="2204">
        <f ca="1"/>
        <v>401.99</v>
      </c>
      <c r="R201" vm="2152">
        <f ca="1"/>
        <v>45574</v>
      </c>
      <c r="S201" vm="2205">
        <f ca="1"/>
        <v>240.74809999999999</v>
      </c>
      <c r="T201" vm="2152">
        <f ca="1"/>
        <v>45574</v>
      </c>
      <c r="U201" vm="2206">
        <f ca="1"/>
        <v>656.4</v>
      </c>
      <c r="X201" vm="2197">
        <f ca="1"/>
        <v>45580</v>
      </c>
      <c r="Y201" vm="2207">
        <f ca="1"/>
        <v>532.98</v>
      </c>
    </row>
    <row r="202" spans="1:25" x14ac:dyDescent="0.35">
      <c r="A202" vm="2208">
        <f ca="1"/>
        <v>45581</v>
      </c>
      <c r="B202" vm="2209">
        <f ca="1"/>
        <v>21.67</v>
      </c>
      <c r="C202" vm="2208">
        <f ca="1"/>
        <v>45581</v>
      </c>
      <c r="D202" vm="2210">
        <f ca="1"/>
        <v>58.29</v>
      </c>
      <c r="E202" vm="2208">
        <f ca="1"/>
        <v>45581</v>
      </c>
      <c r="F202" vm="2211">
        <f ca="1"/>
        <v>22.35</v>
      </c>
      <c r="G202" vm="2208">
        <f ca="1"/>
        <v>45581</v>
      </c>
      <c r="H202" vm="2212">
        <f ca="1"/>
        <v>145.04</v>
      </c>
      <c r="I202" vm="2208">
        <f ca="1"/>
        <v>45581</v>
      </c>
      <c r="J202" vm="2213">
        <f ca="1"/>
        <v>476.59</v>
      </c>
      <c r="K202" vm="2208">
        <f ca="1"/>
        <v>45581</v>
      </c>
      <c r="L202" vm="2214">
        <f ca="1"/>
        <v>8.2135999999999996</v>
      </c>
      <c r="M202" vm="2208">
        <f ca="1"/>
        <v>45581</v>
      </c>
      <c r="N202" vm="2215">
        <f ca="1"/>
        <v>191.55</v>
      </c>
      <c r="O202" vm="2208">
        <f ca="1"/>
        <v>45581</v>
      </c>
      <c r="P202" vm="2216">
        <f ca="1"/>
        <v>409.37</v>
      </c>
      <c r="R202" vm="2164">
        <f ca="1"/>
        <v>45575</v>
      </c>
      <c r="S202" vm="2217">
        <f ca="1"/>
        <v>237.66730000000001</v>
      </c>
      <c r="T202" vm="2164">
        <f ca="1"/>
        <v>45575</v>
      </c>
      <c r="U202" vm="2218">
        <f ca="1"/>
        <v>655</v>
      </c>
      <c r="X202" vm="2208">
        <f ca="1"/>
        <v>45581</v>
      </c>
      <c r="Y202" vm="2219">
        <f ca="1"/>
        <v>535.22</v>
      </c>
    </row>
    <row r="203" spans="1:25" x14ac:dyDescent="0.35">
      <c r="A203" vm="2220">
        <f ca="1"/>
        <v>45582</v>
      </c>
      <c r="B203" vm="2221">
        <f ca="1"/>
        <v>21.16</v>
      </c>
      <c r="C203" vm="2220">
        <f ca="1"/>
        <v>45582</v>
      </c>
      <c r="D203" vm="2222">
        <f ca="1"/>
        <v>58.63</v>
      </c>
      <c r="E203" vm="2220">
        <f ca="1"/>
        <v>45582</v>
      </c>
      <c r="F203" vm="2223">
        <f ca="1"/>
        <v>23.45</v>
      </c>
      <c r="G203" vm="2220">
        <f ca="1"/>
        <v>45582</v>
      </c>
      <c r="H203" vm="2224">
        <f ca="1"/>
        <v>144.19999999999999</v>
      </c>
      <c r="I203" vm="2220">
        <f ca="1"/>
        <v>45582</v>
      </c>
      <c r="J203" vm="2225">
        <f ca="1"/>
        <v>473.73</v>
      </c>
      <c r="K203" vm="2220">
        <f ca="1"/>
        <v>45582</v>
      </c>
      <c r="L203" vm="2226">
        <f ca="1"/>
        <v>8.2234999999999996</v>
      </c>
      <c r="M203" vm="2220">
        <f ca="1"/>
        <v>45582</v>
      </c>
      <c r="N203" vm="2227">
        <f ca="1"/>
        <v>188.76</v>
      </c>
      <c r="O203" vm="2220">
        <f ca="1"/>
        <v>45582</v>
      </c>
      <c r="P203" vm="2228">
        <f ca="1"/>
        <v>405.14</v>
      </c>
      <c r="R203" vm="2174">
        <f ca="1"/>
        <v>45576</v>
      </c>
      <c r="S203" vm="2229">
        <f ca="1"/>
        <v>240.05240000000001</v>
      </c>
      <c r="T203" vm="2174">
        <f ca="1"/>
        <v>45576</v>
      </c>
      <c r="U203" vm="2230">
        <f ca="1"/>
        <v>653.1</v>
      </c>
      <c r="X203" vm="2220">
        <f ca="1"/>
        <v>45582</v>
      </c>
      <c r="Y203" vm="2231">
        <f ca="1"/>
        <v>535.29999999999995</v>
      </c>
    </row>
    <row r="204" spans="1:25" x14ac:dyDescent="0.35">
      <c r="A204" vm="2232">
        <f ca="1"/>
        <v>45583</v>
      </c>
      <c r="B204" vm="2233">
        <f ca="1"/>
        <v>21.24</v>
      </c>
      <c r="C204" vm="2232">
        <f ca="1"/>
        <v>45583</v>
      </c>
      <c r="D204" vm="2234">
        <f ca="1"/>
        <v>56.4</v>
      </c>
      <c r="E204" vm="2232">
        <f ca="1"/>
        <v>45583</v>
      </c>
      <c r="F204" vm="2235">
        <f ca="1"/>
        <v>23.85</v>
      </c>
      <c r="G204" vm="2232">
        <f ca="1"/>
        <v>45583</v>
      </c>
      <c r="H204" vm="2236">
        <f ca="1"/>
        <v>144.35</v>
      </c>
      <c r="I204" vm="2232">
        <f ca="1"/>
        <v>45583</v>
      </c>
      <c r="J204" vm="2237">
        <f ca="1"/>
        <v>521.15</v>
      </c>
      <c r="K204" vm="2232">
        <f ca="1"/>
        <v>45583</v>
      </c>
      <c r="L204" vm="2238">
        <f ca="1"/>
        <v>8.3024000000000004</v>
      </c>
      <c r="M204" vm="2232">
        <f ca="1"/>
        <v>45583</v>
      </c>
      <c r="N204" vm="2239">
        <f ca="1"/>
        <v>190.01</v>
      </c>
      <c r="O204" vm="2232">
        <f ca="1"/>
        <v>45583</v>
      </c>
      <c r="P204" vm="2240">
        <f ca="1"/>
        <v>408.73</v>
      </c>
      <c r="R204" vm="2185">
        <f ca="1"/>
        <v>45579</v>
      </c>
      <c r="S204" vm="2241">
        <f ca="1"/>
        <v>242.13939999999999</v>
      </c>
      <c r="T204" vm="2185">
        <f ca="1"/>
        <v>45579</v>
      </c>
      <c r="U204" vm="2242">
        <f ca="1"/>
        <v>637.79999999999995</v>
      </c>
      <c r="X204" vm="2232">
        <f ca="1"/>
        <v>45583</v>
      </c>
      <c r="Y204" vm="2243">
        <f ca="1"/>
        <v>537.36</v>
      </c>
    </row>
    <row r="205" spans="1:25" x14ac:dyDescent="0.35">
      <c r="A205" vm="2244">
        <f ca="1"/>
        <v>45586</v>
      </c>
      <c r="B205" vm="2245">
        <f ca="1"/>
        <v>21.02</v>
      </c>
      <c r="C205" vm="2244">
        <f ca="1"/>
        <v>45586</v>
      </c>
      <c r="D205" vm="2246">
        <f ca="1"/>
        <v>56.13</v>
      </c>
      <c r="E205" vm="2244">
        <f ca="1"/>
        <v>45586</v>
      </c>
      <c r="F205" vm="2247">
        <f ca="1"/>
        <v>23.76</v>
      </c>
      <c r="G205" vm="2244">
        <f ca="1"/>
        <v>45586</v>
      </c>
      <c r="H205" vm="2248">
        <f ca="1"/>
        <v>145.71</v>
      </c>
      <c r="I205" vm="2244">
        <f ca="1"/>
        <v>45586</v>
      </c>
      <c r="J205" vm="2249">
        <f ca="1"/>
        <v>518.86</v>
      </c>
      <c r="K205" vm="2244">
        <f ca="1"/>
        <v>45586</v>
      </c>
      <c r="L205" vm="2191">
        <f ca="1"/>
        <v>8.2530999999999999</v>
      </c>
      <c r="M205" vm="2244">
        <f ca="1"/>
        <v>45586</v>
      </c>
      <c r="N205" vm="2250">
        <f ca="1"/>
        <v>187.96</v>
      </c>
      <c r="O205" vm="2244">
        <f ca="1"/>
        <v>45586</v>
      </c>
      <c r="P205" vm="2251">
        <f ca="1"/>
        <v>406.96</v>
      </c>
      <c r="R205" vm="2197">
        <f ca="1"/>
        <v>45580</v>
      </c>
      <c r="S205" vm="2252">
        <f ca="1"/>
        <v>238.6611</v>
      </c>
      <c r="T205" vm="2197">
        <f ca="1"/>
        <v>45580</v>
      </c>
      <c r="U205" vm="2253">
        <f ca="1"/>
        <v>625.4</v>
      </c>
      <c r="X205" vm="2244">
        <f ca="1"/>
        <v>45586</v>
      </c>
      <c r="Y205" vm="2254">
        <f ca="1"/>
        <v>536.53</v>
      </c>
    </row>
    <row r="206" spans="1:25" x14ac:dyDescent="0.35">
      <c r="A206" vm="2255">
        <f ca="1"/>
        <v>45587</v>
      </c>
      <c r="B206" vm="2256">
        <f ca="1"/>
        <v>21.46</v>
      </c>
      <c r="C206" vm="2255">
        <f ca="1"/>
        <v>45587</v>
      </c>
      <c r="D206" vm="260">
        <f ca="1"/>
        <v>55.69</v>
      </c>
      <c r="E206" vm="2255">
        <f ca="1"/>
        <v>45587</v>
      </c>
      <c r="F206" vm="2257">
        <f ca="1"/>
        <v>23.16</v>
      </c>
      <c r="G206" vm="2255">
        <f ca="1"/>
        <v>45587</v>
      </c>
      <c r="H206" vm="2258">
        <f ca="1"/>
        <v>145.72</v>
      </c>
      <c r="I206" vm="2255">
        <f ca="1"/>
        <v>45587</v>
      </c>
      <c r="J206" vm="2259">
        <f ca="1"/>
        <v>517.5</v>
      </c>
      <c r="K206" vm="2255">
        <f ca="1"/>
        <v>45587</v>
      </c>
      <c r="L206" vm="2260">
        <f ca="1"/>
        <v>8.1742000000000008</v>
      </c>
      <c r="M206" vm="2255">
        <f ca="1"/>
        <v>45587</v>
      </c>
      <c r="N206" vm="2261">
        <f ca="1"/>
        <v>186.16</v>
      </c>
      <c r="O206" vm="2255">
        <f ca="1"/>
        <v>45587</v>
      </c>
      <c r="P206" vm="2262">
        <f ca="1"/>
        <v>406.65</v>
      </c>
      <c r="R206" vm="2208">
        <f ca="1"/>
        <v>45581</v>
      </c>
      <c r="S206" vm="2263">
        <f ca="1"/>
        <v>237.2201</v>
      </c>
      <c r="T206" vm="2208">
        <f ca="1"/>
        <v>45581</v>
      </c>
      <c r="U206" vm="2264">
        <f ca="1"/>
        <v>602.4</v>
      </c>
      <c r="X206" vm="2255">
        <f ca="1"/>
        <v>45587</v>
      </c>
      <c r="Y206" vm="2265">
        <f ca="1"/>
        <v>536.16</v>
      </c>
    </row>
    <row r="207" spans="1:25" x14ac:dyDescent="0.35">
      <c r="A207" vm="2266">
        <f ca="1"/>
        <v>45588</v>
      </c>
      <c r="B207" vm="2267">
        <f ca="1"/>
        <v>21.34</v>
      </c>
      <c r="C207" vm="2266">
        <f ca="1"/>
        <v>45588</v>
      </c>
      <c r="D207" vm="2268">
        <f ca="1"/>
        <v>56.08</v>
      </c>
      <c r="E207" vm="2266">
        <f ca="1"/>
        <v>45588</v>
      </c>
      <c r="F207" vm="2269">
        <f ca="1"/>
        <v>23.05</v>
      </c>
      <c r="G207" vm="2266">
        <f ca="1"/>
        <v>45588</v>
      </c>
      <c r="H207" vm="2270">
        <f ca="1"/>
        <v>144.86000000000001</v>
      </c>
      <c r="I207" vm="2266">
        <f ca="1"/>
        <v>45588</v>
      </c>
      <c r="J207" vm="2271">
        <f ca="1"/>
        <v>512.58000000000004</v>
      </c>
      <c r="K207" vm="2266">
        <f ca="1"/>
        <v>45588</v>
      </c>
      <c r="L207" vm="2214">
        <f ca="1"/>
        <v>8.2135999999999996</v>
      </c>
      <c r="M207" vm="2266">
        <f ca="1"/>
        <v>45588</v>
      </c>
      <c r="N207" vm="2272">
        <f ca="1"/>
        <v>181.01</v>
      </c>
      <c r="O207" vm="2266">
        <f ca="1"/>
        <v>45588</v>
      </c>
      <c r="P207" vm="2273">
        <f ca="1"/>
        <v>408.64</v>
      </c>
      <c r="R207" vm="2220">
        <f ca="1"/>
        <v>45582</v>
      </c>
      <c r="S207" vm="2274">
        <f ca="1"/>
        <v>245.91579999999999</v>
      </c>
      <c r="T207" vm="2220">
        <f ca="1"/>
        <v>45582</v>
      </c>
      <c r="U207" vm="2275">
        <f ca="1"/>
        <v>609.4</v>
      </c>
      <c r="X207" vm="2266">
        <f ca="1"/>
        <v>45588</v>
      </c>
      <c r="Y207" vm="2276">
        <f ca="1"/>
        <v>531.27</v>
      </c>
    </row>
    <row r="208" spans="1:25" x14ac:dyDescent="0.35">
      <c r="A208" vm="2277">
        <f ca="1"/>
        <v>45589</v>
      </c>
      <c r="B208" vm="2278">
        <f ca="1"/>
        <v>21.41</v>
      </c>
      <c r="C208" vm="2277">
        <f ca="1"/>
        <v>45589</v>
      </c>
      <c r="D208" vm="2279">
        <f ca="1"/>
        <v>56.5</v>
      </c>
      <c r="E208" vm="2277">
        <f ca="1"/>
        <v>45589</v>
      </c>
      <c r="F208" vm="2280">
        <f ca="1"/>
        <v>23.36</v>
      </c>
      <c r="G208" vm="2277">
        <f ca="1"/>
        <v>45589</v>
      </c>
      <c r="H208" vm="2281">
        <f ca="1"/>
        <v>145.03</v>
      </c>
      <c r="I208" vm="2277">
        <f ca="1"/>
        <v>45589</v>
      </c>
      <c r="J208" vm="2282">
        <f ca="1"/>
        <v>511.63</v>
      </c>
      <c r="K208" vm="2277">
        <f ca="1"/>
        <v>45589</v>
      </c>
      <c r="L208" vm="2260">
        <f ca="1"/>
        <v>8.1742000000000008</v>
      </c>
      <c r="M208" vm="2277">
        <f ca="1"/>
        <v>45589</v>
      </c>
      <c r="N208" vm="2283">
        <f ca="1"/>
        <v>183.93</v>
      </c>
      <c r="O208" vm="2277">
        <f ca="1"/>
        <v>45589</v>
      </c>
      <c r="P208" vm="2284">
        <f ca="1"/>
        <v>411.07</v>
      </c>
      <c r="R208" vm="2232">
        <f ca="1"/>
        <v>45583</v>
      </c>
      <c r="S208" vm="2285">
        <f ca="1"/>
        <v>244.52449999999999</v>
      </c>
      <c r="T208" vm="2232">
        <f ca="1"/>
        <v>45583</v>
      </c>
      <c r="U208" vm="2286">
        <f ca="1"/>
        <v>623.20000000000005</v>
      </c>
      <c r="X208" vm="2277">
        <f ca="1"/>
        <v>45589</v>
      </c>
      <c r="Y208" vm="2287">
        <f ca="1"/>
        <v>532.47</v>
      </c>
    </row>
    <row r="209" spans="1:25" x14ac:dyDescent="0.35">
      <c r="A209" vm="2288">
        <f ca="1"/>
        <v>45590</v>
      </c>
      <c r="B209" vm="2256">
        <f ca="1"/>
        <v>21.46</v>
      </c>
      <c r="C209" vm="2288">
        <f ca="1"/>
        <v>45590</v>
      </c>
      <c r="D209" vm="2289">
        <f ca="1"/>
        <v>56.56</v>
      </c>
      <c r="E209" vm="2288">
        <f ca="1"/>
        <v>45590</v>
      </c>
      <c r="F209" vm="2290">
        <f ca="1"/>
        <v>22.97</v>
      </c>
      <c r="G209" vm="2288">
        <f ca="1"/>
        <v>45590</v>
      </c>
      <c r="H209" vm="2291">
        <f ca="1"/>
        <v>145.19999999999999</v>
      </c>
      <c r="I209" vm="2288">
        <f ca="1"/>
        <v>45590</v>
      </c>
      <c r="J209" vm="2292">
        <f ca="1"/>
        <v>511.27</v>
      </c>
      <c r="K209" vm="2288">
        <f ca="1"/>
        <v>45590</v>
      </c>
      <c r="L209" vm="2293">
        <f ca="1"/>
        <v>8.1545000000000005</v>
      </c>
      <c r="M209" vm="2288">
        <f ca="1"/>
        <v>45590</v>
      </c>
      <c r="N209" vm="2294">
        <f ca="1"/>
        <v>184.96</v>
      </c>
      <c r="O209" vm="2288">
        <f ca="1"/>
        <v>45590</v>
      </c>
      <c r="P209" vm="2295">
        <f ca="1"/>
        <v>407.93</v>
      </c>
      <c r="R209" vm="2244">
        <f ca="1"/>
        <v>45586</v>
      </c>
      <c r="S209" vm="2296">
        <f ca="1"/>
        <v>241.79150000000001</v>
      </c>
      <c r="T209" vm="2244">
        <f ca="1"/>
        <v>45586</v>
      </c>
      <c r="U209" vm="2297">
        <f ca="1"/>
        <v>611</v>
      </c>
      <c r="X209" vm="2288">
        <f ca="1"/>
        <v>45590</v>
      </c>
      <c r="Y209" vm="2298">
        <f ca="1"/>
        <v>532.26</v>
      </c>
    </row>
    <row r="210" spans="1:25" x14ac:dyDescent="0.35">
      <c r="A210" vm="2299">
        <f ca="1"/>
        <v>45593</v>
      </c>
      <c r="B210" vm="2300">
        <f ca="1"/>
        <v>21.86</v>
      </c>
      <c r="C210" vm="2299">
        <f ca="1"/>
        <v>45593</v>
      </c>
      <c r="D210" vm="2301">
        <f ca="1"/>
        <v>57.24</v>
      </c>
      <c r="E210" vm="2299">
        <f ca="1"/>
        <v>45593</v>
      </c>
      <c r="F210" vm="2302">
        <f ca="1"/>
        <v>23.04</v>
      </c>
      <c r="G210" vm="2299">
        <f ca="1"/>
        <v>45593</v>
      </c>
      <c r="H210" vm="2303">
        <f ca="1"/>
        <v>144.18</v>
      </c>
      <c r="I210" vm="2299">
        <f ca="1"/>
        <v>45593</v>
      </c>
      <c r="J210" vm="2304">
        <f ca="1"/>
        <v>510.88</v>
      </c>
      <c r="K210" vm="2299">
        <f ca="1"/>
        <v>45593</v>
      </c>
      <c r="L210" vm="2146">
        <f ca="1"/>
        <v>8.2431999999999999</v>
      </c>
      <c r="M210" vm="2299">
        <f ca="1"/>
        <v>45593</v>
      </c>
      <c r="N210" vm="2305">
        <f ca="1"/>
        <v>187</v>
      </c>
      <c r="O210" vm="2299">
        <f ca="1"/>
        <v>45593</v>
      </c>
      <c r="P210" vm="2306">
        <f ca="1"/>
        <v>412.35</v>
      </c>
      <c r="R210" vm="2255">
        <f ca="1"/>
        <v>45587</v>
      </c>
      <c r="S210" vm="2307">
        <f ca="1"/>
        <v>240.64869999999999</v>
      </c>
      <c r="T210" vm="2255">
        <f ca="1"/>
        <v>45587</v>
      </c>
      <c r="U210" vm="2308">
        <f ca="1"/>
        <v>616</v>
      </c>
      <c r="X210" vm="2299">
        <f ca="1"/>
        <v>45593</v>
      </c>
      <c r="Y210" vm="2309">
        <f ca="1"/>
        <v>533.91999999999996</v>
      </c>
    </row>
    <row r="211" spans="1:25" x14ac:dyDescent="0.35">
      <c r="A211" vm="2310">
        <f ca="1"/>
        <v>45594</v>
      </c>
      <c r="B211" vm="2200">
        <f ca="1"/>
        <v>21.77</v>
      </c>
      <c r="C211" vm="2310">
        <f ca="1"/>
        <v>45594</v>
      </c>
      <c r="D211" vm="2311">
        <f ca="1"/>
        <v>56.32</v>
      </c>
      <c r="E211" vm="2310">
        <f ca="1"/>
        <v>45594</v>
      </c>
      <c r="F211" vm="2312">
        <f ca="1"/>
        <v>23.27</v>
      </c>
      <c r="G211" vm="2310">
        <f ca="1"/>
        <v>45594</v>
      </c>
      <c r="H211" vm="2313">
        <f ca="1"/>
        <v>145.62</v>
      </c>
      <c r="I211" vm="2310">
        <f ca="1"/>
        <v>45594</v>
      </c>
      <c r="J211" vm="2314">
        <f ca="1"/>
        <v>516.30999999999995</v>
      </c>
      <c r="K211" vm="2310">
        <f ca="1"/>
        <v>45594</v>
      </c>
      <c r="L211" vm="2214">
        <f ca="1"/>
        <v>8.2135999999999996</v>
      </c>
      <c r="M211" vm="2310">
        <f ca="1"/>
        <v>45594</v>
      </c>
      <c r="N211" vm="2315">
        <f ca="1"/>
        <v>189.85</v>
      </c>
      <c r="O211" vm="2310">
        <f ca="1"/>
        <v>45594</v>
      </c>
      <c r="P211" vm="2136">
        <f ca="1"/>
        <v>406.04</v>
      </c>
      <c r="R211" vm="2266">
        <f ca="1"/>
        <v>45588</v>
      </c>
      <c r="S211" vm="2316">
        <f ca="1"/>
        <v>238.6114</v>
      </c>
      <c r="T211" vm="2266">
        <f ca="1"/>
        <v>45588</v>
      </c>
      <c r="U211" vm="2317">
        <f ca="1"/>
        <v>613.6</v>
      </c>
      <c r="X211" vm="2310">
        <f ca="1"/>
        <v>45594</v>
      </c>
      <c r="Y211" vm="2318">
        <f ca="1"/>
        <v>534.77</v>
      </c>
    </row>
    <row r="212" spans="1:25" x14ac:dyDescent="0.35">
      <c r="A212" vm="2319">
        <f ca="1"/>
        <v>45595</v>
      </c>
      <c r="B212" vm="2320">
        <f ca="1"/>
        <v>21.56</v>
      </c>
      <c r="C212" vm="2319">
        <f ca="1"/>
        <v>45595</v>
      </c>
      <c r="D212" vm="2321">
        <f ca="1"/>
        <v>55.53</v>
      </c>
      <c r="E212" vm="2319">
        <f ca="1"/>
        <v>45595</v>
      </c>
      <c r="F212" vm="2322">
        <f ca="1"/>
        <v>23.1</v>
      </c>
      <c r="G212" vm="2319">
        <f ca="1"/>
        <v>45595</v>
      </c>
      <c r="H212" vm="2323">
        <f ca="1"/>
        <v>149.13999999999999</v>
      </c>
      <c r="I212" vm="2319">
        <f ca="1"/>
        <v>45595</v>
      </c>
      <c r="J212" vm="2324">
        <f ca="1"/>
        <v>513.77</v>
      </c>
      <c r="K212" vm="2319">
        <f ca="1"/>
        <v>45595</v>
      </c>
      <c r="L212" vm="2125">
        <f ca="1"/>
        <v>8.1150000000000002</v>
      </c>
      <c r="M212" vm="2319">
        <f ca="1"/>
        <v>45595</v>
      </c>
      <c r="N212" vm="2325">
        <f ca="1"/>
        <v>186.78</v>
      </c>
      <c r="O212" vm="2319">
        <f ca="1"/>
        <v>45595</v>
      </c>
      <c r="P212" vm="2326">
        <f ca="1"/>
        <v>404.69</v>
      </c>
      <c r="R212" vm="2277">
        <f ca="1"/>
        <v>45589</v>
      </c>
      <c r="S212" vm="2327">
        <f ca="1"/>
        <v>239.20769999999999</v>
      </c>
      <c r="T212" vm="2277">
        <f ca="1"/>
        <v>45589</v>
      </c>
      <c r="U212" vm="2328">
        <f ca="1"/>
        <v>628.70000000000005</v>
      </c>
      <c r="X212" vm="2319">
        <f ca="1"/>
        <v>45595</v>
      </c>
      <c r="Y212" vm="2329">
        <f ca="1"/>
        <v>533.16</v>
      </c>
    </row>
    <row r="213" spans="1:25" x14ac:dyDescent="0.35">
      <c r="A213" vm="2330">
        <f ca="1"/>
        <v>45596</v>
      </c>
      <c r="B213" vm="2331">
        <f ca="1"/>
        <v>21.8</v>
      </c>
      <c r="C213" vm="2330">
        <f ca="1"/>
        <v>45596</v>
      </c>
      <c r="D213" vm="2332">
        <f ca="1"/>
        <v>55.21</v>
      </c>
      <c r="E213" vm="2330">
        <f ca="1"/>
        <v>45596</v>
      </c>
      <c r="F213" vm="2333">
        <f ca="1"/>
        <v>22.36</v>
      </c>
      <c r="G213" vm="2330">
        <f ca="1"/>
        <v>45596</v>
      </c>
      <c r="H213" vm="2334">
        <f ca="1"/>
        <v>150.85</v>
      </c>
      <c r="I213" vm="2330">
        <f ca="1"/>
        <v>45596</v>
      </c>
      <c r="J213" vm="2335">
        <f ca="1"/>
        <v>503.84</v>
      </c>
      <c r="K213" vm="2330">
        <f ca="1"/>
        <v>45596</v>
      </c>
      <c r="L213" vm="2336">
        <f ca="1"/>
        <v>7.9276999999999997</v>
      </c>
      <c r="M213" vm="2330">
        <f ca="1"/>
        <v>45596</v>
      </c>
      <c r="N213" vm="2337">
        <f ca="1"/>
        <v>180.79</v>
      </c>
      <c r="O213" vm="2330">
        <f ca="1"/>
        <v>45596</v>
      </c>
      <c r="P213" vm="2326">
        <f ca="1"/>
        <v>404.69</v>
      </c>
      <c r="R213" vm="2288">
        <f ca="1"/>
        <v>45590</v>
      </c>
      <c r="S213" vm="2338">
        <f ca="1"/>
        <v>240.84739999999999</v>
      </c>
      <c r="T213" vm="2288">
        <f ca="1"/>
        <v>45590</v>
      </c>
      <c r="U213" vm="2339">
        <f ca="1"/>
        <v>627</v>
      </c>
      <c r="X213" vm="2330">
        <f ca="1"/>
        <v>45596</v>
      </c>
      <c r="Y213" vm="2340">
        <f ca="1"/>
        <v>522.66999999999996</v>
      </c>
    </row>
    <row r="214" spans="1:25" x14ac:dyDescent="0.35">
      <c r="A214" vm="2341">
        <f ca="1"/>
        <v>45597</v>
      </c>
      <c r="B214" vm="2342">
        <f ca="1"/>
        <v>21.89</v>
      </c>
      <c r="C214" vm="2341">
        <f ca="1"/>
        <v>45597</v>
      </c>
      <c r="D214" vm="2343">
        <f ca="1"/>
        <v>54.64</v>
      </c>
      <c r="E214" vm="2341">
        <f ca="1"/>
        <v>45597</v>
      </c>
      <c r="F214" vm="2344">
        <f ca="1"/>
        <v>21.45</v>
      </c>
      <c r="G214" vm="2341">
        <f ca="1"/>
        <v>45597</v>
      </c>
      <c r="H214" vm="2345">
        <f ca="1"/>
        <v>151.26</v>
      </c>
      <c r="I214" vm="2341">
        <f ca="1"/>
        <v>45597</v>
      </c>
      <c r="J214" vm="2346">
        <f ca="1"/>
        <v>506.34</v>
      </c>
      <c r="K214" vm="2341">
        <f ca="1"/>
        <v>45597</v>
      </c>
      <c r="L214" vm="2347">
        <f ca="1"/>
        <v>7.9474</v>
      </c>
      <c r="M214" vm="2341">
        <f ca="1"/>
        <v>45597</v>
      </c>
      <c r="N214" vm="2348">
        <f ca="1"/>
        <v>182.59</v>
      </c>
      <c r="O214" vm="2341">
        <f ca="1"/>
        <v>45597</v>
      </c>
      <c r="P214" vm="2349">
        <f ca="1"/>
        <v>400.42</v>
      </c>
      <c r="R214" vm="2299">
        <f ca="1"/>
        <v>45593</v>
      </c>
      <c r="S214" vm="2350">
        <f ca="1"/>
        <v>243.6301</v>
      </c>
      <c r="T214" vm="2299">
        <f ca="1"/>
        <v>45593</v>
      </c>
      <c r="U214" vm="2351">
        <f ca="1"/>
        <v>632.1</v>
      </c>
      <c r="X214" vm="2341">
        <f ca="1"/>
        <v>45597</v>
      </c>
      <c r="Y214" vm="2352">
        <f ca="1"/>
        <v>524.94000000000005</v>
      </c>
    </row>
    <row r="215" spans="1:25" x14ac:dyDescent="0.35">
      <c r="A215" vm="2353">
        <f ca="1"/>
        <v>45600</v>
      </c>
      <c r="B215" vm="2354">
        <f ca="1"/>
        <v>21.75</v>
      </c>
      <c r="C215" vm="2353">
        <f ca="1"/>
        <v>45600</v>
      </c>
      <c r="D215" vm="2355">
        <f ca="1"/>
        <v>55.3</v>
      </c>
      <c r="E215" vm="2353">
        <f ca="1"/>
        <v>45600</v>
      </c>
      <c r="F215" vm="2356">
        <f ca="1"/>
        <v>20.97</v>
      </c>
      <c r="G215" vm="2353">
        <f ca="1"/>
        <v>45600</v>
      </c>
      <c r="H215" vm="2357">
        <f ca="1"/>
        <v>152.88999999999999</v>
      </c>
      <c r="I215" vm="2353">
        <f ca="1"/>
        <v>45600</v>
      </c>
      <c r="J215" vm="2358">
        <f ca="1"/>
        <v>507.42</v>
      </c>
      <c r="K215" vm="2353">
        <f ca="1"/>
        <v>45600</v>
      </c>
      <c r="L215" vm="2359">
        <f ca="1"/>
        <v>8.1249000000000002</v>
      </c>
      <c r="M215" vm="2353">
        <f ca="1"/>
        <v>45600</v>
      </c>
      <c r="N215" vm="2360">
        <f ca="1"/>
        <v>184.9</v>
      </c>
      <c r="O215" vm="2353">
        <f ca="1"/>
        <v>45600</v>
      </c>
      <c r="P215" vm="2361">
        <f ca="1"/>
        <v>401.68</v>
      </c>
      <c r="R215" vm="2310">
        <f ca="1"/>
        <v>45594</v>
      </c>
      <c r="S215" vm="2362">
        <f ca="1"/>
        <v>239.35669999999999</v>
      </c>
      <c r="T215" vm="2310">
        <f ca="1"/>
        <v>45594</v>
      </c>
      <c r="U215" vm="2363">
        <f ca="1"/>
        <v>630.9</v>
      </c>
      <c r="X215" vm="2353">
        <f ca="1"/>
        <v>45600</v>
      </c>
      <c r="Y215" vm="2364">
        <f ca="1"/>
        <v>523.79999999999995</v>
      </c>
    </row>
    <row r="216" spans="1:25" x14ac:dyDescent="0.35">
      <c r="A216" vm="2365">
        <f ca="1"/>
        <v>45601</v>
      </c>
      <c r="B216" vm="2366">
        <f ca="1"/>
        <v>21.96</v>
      </c>
      <c r="C216" vm="2365">
        <f ca="1"/>
        <v>45601</v>
      </c>
      <c r="D216" vm="2367">
        <f ca="1"/>
        <v>52</v>
      </c>
      <c r="E216" vm="2365">
        <f ca="1"/>
        <v>45601</v>
      </c>
      <c r="F216" vm="2368">
        <f ca="1"/>
        <v>21.31</v>
      </c>
      <c r="G216" vm="2365">
        <f ca="1"/>
        <v>45601</v>
      </c>
      <c r="H216" vm="2369">
        <f ca="1"/>
        <v>155.5</v>
      </c>
      <c r="I216" vm="2365">
        <f ca="1"/>
        <v>45601</v>
      </c>
      <c r="J216" vm="2370">
        <f ca="1"/>
        <v>515.16999999999996</v>
      </c>
      <c r="K216" vm="2365">
        <f ca="1"/>
        <v>45601</v>
      </c>
      <c r="L216" vm="2114">
        <f ca="1"/>
        <v>8.0853999999999999</v>
      </c>
      <c r="M216" vm="2365">
        <f ca="1"/>
        <v>45601</v>
      </c>
      <c r="N216" vm="2371">
        <f ca="1"/>
        <v>186.91</v>
      </c>
      <c r="O216" vm="2365">
        <f ca="1"/>
        <v>45601</v>
      </c>
      <c r="P216" vm="2372">
        <f ca="1"/>
        <v>400.37</v>
      </c>
      <c r="R216" vm="2319">
        <f ca="1"/>
        <v>45595</v>
      </c>
      <c r="S216" vm="2373">
        <f ca="1"/>
        <v>240.79769999999999</v>
      </c>
      <c r="T216" vm="2319">
        <f ca="1"/>
        <v>45595</v>
      </c>
      <c r="U216" vm="2374">
        <f ca="1"/>
        <v>618.1</v>
      </c>
      <c r="X216" vm="2365">
        <f ca="1"/>
        <v>45601</v>
      </c>
      <c r="Y216" vm="2375">
        <f ca="1"/>
        <v>530.1</v>
      </c>
    </row>
    <row r="217" spans="1:25" x14ac:dyDescent="0.35">
      <c r="A217" vm="2376">
        <f ca="1"/>
        <v>45602</v>
      </c>
      <c r="B217" vm="2377">
        <f ca="1"/>
        <v>22.71</v>
      </c>
      <c r="C217" vm="2376">
        <f ca="1"/>
        <v>45602</v>
      </c>
      <c r="D217" vm="2378">
        <f ca="1"/>
        <v>53.26</v>
      </c>
      <c r="E217" vm="2376">
        <f ca="1"/>
        <v>45602</v>
      </c>
      <c r="F217" vm="2379">
        <f ca="1"/>
        <v>23.4</v>
      </c>
      <c r="G217" vm="2376">
        <f ca="1"/>
        <v>45602</v>
      </c>
      <c r="H217" vm="2380">
        <f ca="1"/>
        <v>157.96</v>
      </c>
      <c r="I217" vm="2376">
        <f ca="1"/>
        <v>45602</v>
      </c>
      <c r="J217" vm="2381">
        <f ca="1"/>
        <v>515.54999999999995</v>
      </c>
      <c r="K217" vm="2376">
        <f ca="1"/>
        <v>45602</v>
      </c>
      <c r="L217" vm="2125">
        <f ca="1"/>
        <v>8.1150000000000002</v>
      </c>
      <c r="M217" vm="2376">
        <f ca="1"/>
        <v>45602</v>
      </c>
      <c r="N217" vm="2382">
        <f ca="1"/>
        <v>193.03</v>
      </c>
      <c r="O217" vm="2376">
        <f ca="1"/>
        <v>45602</v>
      </c>
      <c r="P217" vm="2383">
        <f ca="1"/>
        <v>405.71</v>
      </c>
      <c r="R217" vm="2330">
        <f ca="1"/>
        <v>45596</v>
      </c>
      <c r="S217" vm="2384">
        <f ca="1"/>
        <v>235.7294</v>
      </c>
      <c r="T217" vm="2330">
        <f ca="1"/>
        <v>45596</v>
      </c>
      <c r="U217" vm="2385">
        <f ca="1"/>
        <v>609.79999999999995</v>
      </c>
      <c r="X217" vm="2376">
        <f ca="1"/>
        <v>45602</v>
      </c>
      <c r="Y217" vm="2386">
        <f ca="1"/>
        <v>543.29999999999995</v>
      </c>
    </row>
    <row r="218" spans="1:25" x14ac:dyDescent="0.35">
      <c r="A218" vm="2387">
        <f ca="1"/>
        <v>45603</v>
      </c>
      <c r="B218" vm="2388">
        <f ca="1"/>
        <v>23.25</v>
      </c>
      <c r="C218" vm="2387">
        <f ca="1"/>
        <v>45603</v>
      </c>
      <c r="D218" vm="2389">
        <f ca="1"/>
        <v>52.49</v>
      </c>
      <c r="E218" vm="2387">
        <f ca="1"/>
        <v>45603</v>
      </c>
      <c r="F218" vm="2390">
        <f ca="1"/>
        <v>22.74</v>
      </c>
      <c r="G218" vm="2387">
        <f ca="1"/>
        <v>45603</v>
      </c>
      <c r="H218" vm="2391">
        <f ca="1"/>
        <v>160</v>
      </c>
      <c r="I218" vm="2387">
        <f ca="1"/>
        <v>45603</v>
      </c>
      <c r="J218" vm="2392">
        <f ca="1"/>
        <v>524.28</v>
      </c>
      <c r="K218" vm="2387">
        <f ca="1"/>
        <v>45603</v>
      </c>
      <c r="L218" vm="2393">
        <f ca="1"/>
        <v>7.8981000000000003</v>
      </c>
      <c r="M218" vm="2387">
        <f ca="1"/>
        <v>45603</v>
      </c>
      <c r="N218" vm="2394">
        <f ca="1"/>
        <v>196.71</v>
      </c>
      <c r="O218" vm="2387">
        <f ca="1"/>
        <v>45603</v>
      </c>
      <c r="P218" vm="2395">
        <f ca="1"/>
        <v>411.16</v>
      </c>
      <c r="R218" vm="2341">
        <f ca="1"/>
        <v>45597</v>
      </c>
      <c r="S218" vm="2396">
        <f ca="1"/>
        <v>238.4126</v>
      </c>
      <c r="T218" vm="2341">
        <f ca="1"/>
        <v>45597</v>
      </c>
      <c r="U218" vm="2297">
        <f ca="1"/>
        <v>611</v>
      </c>
      <c r="X218" vm="2387">
        <f ca="1"/>
        <v>45603</v>
      </c>
      <c r="Y218" vm="2397">
        <f ca="1"/>
        <v>547.53</v>
      </c>
    </row>
    <row r="219" spans="1:25" x14ac:dyDescent="0.35">
      <c r="A219" vm="2398">
        <f ca="1"/>
        <v>45604</v>
      </c>
      <c r="B219" vm="2399">
        <f ca="1"/>
        <v>23.93</v>
      </c>
      <c r="C219" vm="2398">
        <f ca="1"/>
        <v>45604</v>
      </c>
      <c r="D219" vm="2400">
        <f ca="1"/>
        <v>52.13</v>
      </c>
      <c r="E219" vm="2398">
        <f ca="1"/>
        <v>45604</v>
      </c>
      <c r="F219" vm="2401">
        <f ca="1"/>
        <v>22.9</v>
      </c>
      <c r="G219" vm="2398">
        <f ca="1"/>
        <v>45604</v>
      </c>
      <c r="H219" vm="2402">
        <f ca="1"/>
        <v>157.91</v>
      </c>
      <c r="I219" vm="2398">
        <f ca="1"/>
        <v>45604</v>
      </c>
      <c r="J219" vm="2403">
        <f ca="1"/>
        <v>536.45000000000005</v>
      </c>
      <c r="K219" vm="2398">
        <f ca="1"/>
        <v>45604</v>
      </c>
      <c r="L219" vm="2404">
        <f ca="1"/>
        <v>8.0066000000000006</v>
      </c>
      <c r="M219" vm="2398">
        <f ca="1"/>
        <v>45604</v>
      </c>
      <c r="N219" vm="2405">
        <f ca="1"/>
        <v>195.73</v>
      </c>
      <c r="O219" vm="2398">
        <f ca="1"/>
        <v>45604</v>
      </c>
      <c r="P219" vm="921">
        <f ca="1"/>
        <v>394.06</v>
      </c>
      <c r="R219" vm="2353">
        <f ca="1"/>
        <v>45600</v>
      </c>
      <c r="S219" vm="2406">
        <f ca="1"/>
        <v>232.84729999999999</v>
      </c>
      <c r="T219" vm="2353">
        <f ca="1"/>
        <v>45600</v>
      </c>
      <c r="U219" vm="2407">
        <f ca="1"/>
        <v>606.70000000000005</v>
      </c>
      <c r="X219" vm="2398">
        <f ca="1"/>
        <v>45604</v>
      </c>
      <c r="Y219" vm="2408">
        <f ca="1"/>
        <v>549.95000000000005</v>
      </c>
    </row>
    <row r="220" spans="1:25" x14ac:dyDescent="0.35">
      <c r="A220" vm="2409">
        <f ca="1"/>
        <v>45607</v>
      </c>
      <c r="B220" vm="2223">
        <f ca="1"/>
        <v>23.45</v>
      </c>
      <c r="C220" vm="2409">
        <f ca="1"/>
        <v>45607</v>
      </c>
      <c r="D220" vm="2410">
        <f ca="1"/>
        <v>52.36</v>
      </c>
      <c r="E220" vm="2409">
        <f ca="1"/>
        <v>45607</v>
      </c>
      <c r="F220" vm="2411">
        <f ca="1"/>
        <v>23.2</v>
      </c>
      <c r="G220" vm="2409">
        <f ca="1"/>
        <v>45607</v>
      </c>
      <c r="H220" vm="2412">
        <f ca="1"/>
        <v>159.38999999999999</v>
      </c>
      <c r="I220" vm="2409">
        <f ca="1"/>
        <v>45607</v>
      </c>
      <c r="J220" vm="2413">
        <f ca="1"/>
        <v>535.75</v>
      </c>
      <c r="K220" vm="2409">
        <f ca="1"/>
        <v>45607</v>
      </c>
      <c r="L220" vm="2238">
        <f ca="1"/>
        <v>8.3024000000000004</v>
      </c>
      <c r="M220" vm="2409">
        <f ca="1"/>
        <v>45607</v>
      </c>
      <c r="N220" vm="2414">
        <f ca="1"/>
        <v>199.54</v>
      </c>
      <c r="O220" vm="2409">
        <f ca="1"/>
        <v>45607</v>
      </c>
      <c r="P220" vm="2415">
        <f ca="1"/>
        <v>402.65</v>
      </c>
      <c r="R220" vm="2365">
        <f ca="1"/>
        <v>45601</v>
      </c>
      <c r="S220" vm="2416">
        <f ca="1"/>
        <v>238.16419999999999</v>
      </c>
      <c r="T220" vm="2365">
        <f ca="1"/>
        <v>45601</v>
      </c>
      <c r="U220" vm="2417">
        <f ca="1"/>
        <v>602.6</v>
      </c>
      <c r="X220" vm="2409">
        <f ca="1"/>
        <v>45607</v>
      </c>
      <c r="Y220" vm="2418">
        <f ca="1"/>
        <v>550.4</v>
      </c>
    </row>
    <row r="221" spans="1:25" x14ac:dyDescent="0.35">
      <c r="A221" vm="2419">
        <f ca="1"/>
        <v>45608</v>
      </c>
      <c r="B221" vm="2302">
        <f ca="1"/>
        <v>23.04</v>
      </c>
      <c r="C221" vm="2419">
        <f ca="1"/>
        <v>45608</v>
      </c>
      <c r="D221" vm="2420">
        <f ca="1"/>
        <v>51.43</v>
      </c>
      <c r="E221" vm="2419">
        <f ca="1"/>
        <v>45608</v>
      </c>
      <c r="F221" vm="2421">
        <f ca="1"/>
        <v>22.84</v>
      </c>
      <c r="G221" vm="2419">
        <f ca="1"/>
        <v>45608</v>
      </c>
      <c r="H221" vm="2422">
        <f ca="1"/>
        <v>162.87</v>
      </c>
      <c r="I221" vm="2419">
        <f ca="1"/>
        <v>45608</v>
      </c>
      <c r="J221" vm="2196">
        <f ca="1"/>
        <v>537.07000000000005</v>
      </c>
      <c r="K221" vm="2419">
        <f ca="1"/>
        <v>45608</v>
      </c>
      <c r="L221" vm="2423">
        <f ca="1"/>
        <v>8.3910999999999998</v>
      </c>
      <c r="M221" vm="2419">
        <f ca="1"/>
        <v>45608</v>
      </c>
      <c r="N221" vm="2424">
        <f ca="1"/>
        <v>209.04</v>
      </c>
      <c r="O221" vm="2419">
        <f ca="1"/>
        <v>45608</v>
      </c>
      <c r="P221" vm="2425">
        <f ca="1"/>
        <v>393.75</v>
      </c>
      <c r="R221" vm="2376">
        <f ca="1"/>
        <v>45602</v>
      </c>
      <c r="S221" vm="2426">
        <f ca="1"/>
        <v>237.76669999999999</v>
      </c>
      <c r="T221" vm="2376">
        <f ca="1"/>
        <v>45602</v>
      </c>
      <c r="U221" vm="2427">
        <f ca="1"/>
        <v>603.1</v>
      </c>
      <c r="X221" vm="2419">
        <f ca="1"/>
        <v>45608</v>
      </c>
      <c r="Y221" vm="2428">
        <f ca="1"/>
        <v>548.75</v>
      </c>
    </row>
    <row r="222" spans="1:25" x14ac:dyDescent="0.35">
      <c r="A222" vm="2429">
        <f ca="1"/>
        <v>45609</v>
      </c>
      <c r="B222" vm="2430">
        <f ca="1"/>
        <v>22.8</v>
      </c>
      <c r="C222" vm="2429">
        <f ca="1"/>
        <v>45609</v>
      </c>
      <c r="D222" vm="2431">
        <f ca="1"/>
        <v>51.87</v>
      </c>
      <c r="E222" vm="2429">
        <f ca="1"/>
        <v>45609</v>
      </c>
      <c r="F222" vm="2432">
        <f ca="1"/>
        <v>22.46</v>
      </c>
      <c r="G222" vm="2429">
        <f ca="1"/>
        <v>45609</v>
      </c>
      <c r="H222" vm="2433">
        <f ca="1"/>
        <v>162.72</v>
      </c>
      <c r="I222" vm="2429">
        <f ca="1"/>
        <v>45609</v>
      </c>
      <c r="J222" vm="2434">
        <f ca="1"/>
        <v>536.69000000000005</v>
      </c>
      <c r="K222" vm="2429">
        <f ca="1"/>
        <v>45609</v>
      </c>
      <c r="L222" vm="2435">
        <f ca="1"/>
        <v>7.9770000000000003</v>
      </c>
      <c r="M222" vm="2429">
        <f ca="1"/>
        <v>45609</v>
      </c>
      <c r="N222" vm="2436">
        <f ca="1"/>
        <v>209.85</v>
      </c>
      <c r="O222" vm="2429">
        <f ca="1"/>
        <v>45609</v>
      </c>
      <c r="P222" vm="2437">
        <f ca="1"/>
        <v>389.45</v>
      </c>
      <c r="R222" vm="2387">
        <f ca="1"/>
        <v>45603</v>
      </c>
      <c r="S222" vm="2438">
        <f ca="1"/>
        <v>239.05860000000001</v>
      </c>
      <c r="T222" vm="2387">
        <f ca="1"/>
        <v>45603</v>
      </c>
      <c r="U222" vm="2439">
        <f ca="1"/>
        <v>619</v>
      </c>
      <c r="X222" vm="2429">
        <f ca="1"/>
        <v>45609</v>
      </c>
      <c r="Y222" vm="2440">
        <f ca="1"/>
        <v>549.03</v>
      </c>
    </row>
    <row r="223" spans="1:25" x14ac:dyDescent="0.35">
      <c r="A223" vm="2441">
        <f ca="1"/>
        <v>45610</v>
      </c>
      <c r="B223" vm="2442">
        <f ca="1"/>
        <v>21.69</v>
      </c>
      <c r="C223" vm="2441">
        <f ca="1"/>
        <v>45610</v>
      </c>
      <c r="D223" vm="2443">
        <f ca="1"/>
        <v>52.51</v>
      </c>
      <c r="E223" vm="2441">
        <f ca="1"/>
        <v>45610</v>
      </c>
      <c r="F223" vm="2377">
        <f ca="1"/>
        <v>22.71</v>
      </c>
      <c r="G223" vm="2441">
        <f ca="1"/>
        <v>45610</v>
      </c>
      <c r="H223" vm="2444">
        <f ca="1"/>
        <v>164.12</v>
      </c>
      <c r="I223" vm="2441">
        <f ca="1"/>
        <v>45610</v>
      </c>
      <c r="J223" vm="2445">
        <f ca="1"/>
        <v>537.79999999999995</v>
      </c>
      <c r="K223" vm="2441">
        <f ca="1"/>
        <v>45610</v>
      </c>
      <c r="L223" vm="2446">
        <f ca="1"/>
        <v>7.7107999999999999</v>
      </c>
      <c r="M223" vm="2441">
        <f ca="1"/>
        <v>45610</v>
      </c>
      <c r="N223" vm="2447">
        <f ca="1"/>
        <v>208.5</v>
      </c>
      <c r="O223" vm="2441">
        <f ca="1"/>
        <v>45610</v>
      </c>
      <c r="P223" vm="2448">
        <f ca="1"/>
        <v>394.64</v>
      </c>
      <c r="R223" vm="2398">
        <f ca="1"/>
        <v>45604</v>
      </c>
      <c r="S223" vm="2449">
        <f ca="1"/>
        <v>239.25739999999999</v>
      </c>
      <c r="T223" vm="2398">
        <f ca="1"/>
        <v>45604</v>
      </c>
      <c r="U223" vm="2450">
        <f ca="1"/>
        <v>598.4</v>
      </c>
      <c r="X223" vm="2441">
        <f ca="1"/>
        <v>45610</v>
      </c>
      <c r="Y223" vm="2451">
        <f ca="1"/>
        <v>545.54</v>
      </c>
    </row>
    <row r="224" spans="1:25" x14ac:dyDescent="0.35">
      <c r="A224" vm="2452">
        <f ca="1"/>
        <v>45611</v>
      </c>
      <c r="B224" vm="2453">
        <f ca="1"/>
        <v>20.6</v>
      </c>
      <c r="C224" vm="2452">
        <f ca="1"/>
        <v>45611</v>
      </c>
      <c r="D224" vm="2454">
        <f ca="1"/>
        <v>53.35</v>
      </c>
      <c r="E224" vm="2452">
        <f ca="1"/>
        <v>45611</v>
      </c>
      <c r="F224" vm="2455">
        <f ca="1"/>
        <v>22.59</v>
      </c>
      <c r="G224" vm="2452">
        <f ca="1"/>
        <v>45611</v>
      </c>
      <c r="H224" vm="2456">
        <f ca="1"/>
        <v>161.36000000000001</v>
      </c>
      <c r="I224" vm="2452">
        <f ca="1"/>
        <v>45611</v>
      </c>
      <c r="J224" vm="2457">
        <f ca="1"/>
        <v>527.61</v>
      </c>
      <c r="K224" vm="2452">
        <f ca="1"/>
        <v>45611</v>
      </c>
      <c r="L224" vm="2458">
        <f ca="1"/>
        <v>7.5332999999999997</v>
      </c>
      <c r="M224" vm="2452">
        <f ca="1"/>
        <v>45611</v>
      </c>
      <c r="N224" vm="2459">
        <f ca="1"/>
        <v>201.47</v>
      </c>
      <c r="O224" vm="2452">
        <f ca="1"/>
        <v>45611</v>
      </c>
      <c r="P224" vm="2460">
        <f ca="1"/>
        <v>398.95</v>
      </c>
      <c r="R224" vm="2409">
        <f ca="1"/>
        <v>45607</v>
      </c>
      <c r="S224" vm="2461">
        <f ca="1"/>
        <v>247.25739999999999</v>
      </c>
      <c r="T224" vm="2409">
        <f ca="1"/>
        <v>45607</v>
      </c>
      <c r="U224" vm="2462">
        <f ca="1"/>
        <v>599.5</v>
      </c>
      <c r="X224" vm="2452">
        <f ca="1"/>
        <v>45611</v>
      </c>
      <c r="Y224" vm="2463">
        <f ca="1"/>
        <v>538.5</v>
      </c>
    </row>
    <row r="225" spans="1:25" x14ac:dyDescent="0.35">
      <c r="A225" vm="2464">
        <f ca="1"/>
        <v>45614</v>
      </c>
      <c r="B225" vm="2465">
        <f ca="1"/>
        <v>20.82</v>
      </c>
      <c r="C225" vm="2464">
        <f ca="1"/>
        <v>45614</v>
      </c>
      <c r="D225" vm="2466">
        <f ca="1"/>
        <v>52.71</v>
      </c>
      <c r="E225" vm="2464">
        <f ca="1"/>
        <v>45614</v>
      </c>
      <c r="F225" vm="2467">
        <f ca="1"/>
        <v>23.08</v>
      </c>
      <c r="G225" vm="2464">
        <f ca="1"/>
        <v>45614</v>
      </c>
      <c r="H225" vm="2468">
        <f ca="1"/>
        <v>164.01</v>
      </c>
      <c r="I225" vm="2464">
        <f ca="1"/>
        <v>45614</v>
      </c>
      <c r="J225" vm="2469">
        <f ca="1"/>
        <v>531.64</v>
      </c>
      <c r="K225" vm="2464">
        <f ca="1"/>
        <v>45614</v>
      </c>
      <c r="L225" vm="2470">
        <f ca="1"/>
        <v>7.484</v>
      </c>
      <c r="M225" vm="2464">
        <f ca="1"/>
        <v>45614</v>
      </c>
      <c r="N225" vm="2471">
        <f ca="1"/>
        <v>202.85</v>
      </c>
      <c r="O225" vm="2464">
        <f ca="1"/>
        <v>45614</v>
      </c>
      <c r="P225" vm="2472">
        <f ca="1"/>
        <v>404.53</v>
      </c>
      <c r="R225" vm="2419">
        <f ca="1"/>
        <v>45608</v>
      </c>
      <c r="S225" vm="2473">
        <f ca="1"/>
        <v>237.1704</v>
      </c>
      <c r="T225" vm="2419">
        <f ca="1"/>
        <v>45608</v>
      </c>
      <c r="U225" vm="2474">
        <f ca="1"/>
        <v>572.4</v>
      </c>
      <c r="X225" vm="2464">
        <f ca="1"/>
        <v>45614</v>
      </c>
      <c r="Y225" vm="2475">
        <f ca="1"/>
        <v>540.73</v>
      </c>
    </row>
    <row r="226" spans="1:25" x14ac:dyDescent="0.35">
      <c r="A226" vm="2476">
        <f ca="1"/>
        <v>45615</v>
      </c>
      <c r="B226" vm="2477">
        <f ca="1"/>
        <v>21.39</v>
      </c>
      <c r="C226" vm="2476">
        <f ca="1"/>
        <v>45615</v>
      </c>
      <c r="D226" vm="2478">
        <f ca="1"/>
        <v>52.99</v>
      </c>
      <c r="E226" vm="2476">
        <f ca="1"/>
        <v>45615</v>
      </c>
      <c r="F226" vm="2379">
        <f ca="1"/>
        <v>23.4</v>
      </c>
      <c r="G226" vm="2476">
        <f ca="1"/>
        <v>45615</v>
      </c>
      <c r="H226" vm="2479">
        <f ca="1"/>
        <v>166.13</v>
      </c>
      <c r="I226" vm="2476">
        <f ca="1"/>
        <v>45615</v>
      </c>
      <c r="J226" vm="2480">
        <f ca="1"/>
        <v>538.82000000000005</v>
      </c>
      <c r="K226" vm="2476">
        <f ca="1"/>
        <v>45615</v>
      </c>
      <c r="L226" vm="2481">
        <f ca="1"/>
        <v>7.4543999999999997</v>
      </c>
      <c r="M226" vm="2476">
        <f ca="1"/>
        <v>45615</v>
      </c>
      <c r="N226" vm="2482">
        <f ca="1"/>
        <v>204.36</v>
      </c>
      <c r="O226" vm="2476">
        <f ca="1"/>
        <v>45615</v>
      </c>
      <c r="P226" vm="2483">
        <f ca="1"/>
        <v>400.09</v>
      </c>
      <c r="R226" vm="2429">
        <f ca="1"/>
        <v>45609</v>
      </c>
      <c r="S226" vm="2484">
        <f ca="1"/>
        <v>239.7046</v>
      </c>
      <c r="T226" vm="2429">
        <f ca="1"/>
        <v>45609</v>
      </c>
      <c r="U226" vm="2485">
        <f ca="1"/>
        <v>574</v>
      </c>
      <c r="X226" vm="2476">
        <f ca="1"/>
        <v>45615</v>
      </c>
      <c r="Y226" vm="2486">
        <f ca="1"/>
        <v>542.70000000000005</v>
      </c>
    </row>
    <row r="227" spans="1:25" x14ac:dyDescent="0.35">
      <c r="A227" vm="2487">
        <f ca="1"/>
        <v>45616</v>
      </c>
      <c r="B227" vm="2488">
        <f ca="1"/>
        <v>21.15</v>
      </c>
      <c r="C227" vm="2487">
        <f ca="1"/>
        <v>45616</v>
      </c>
      <c r="D227" vm="2489">
        <f ca="1"/>
        <v>53.52</v>
      </c>
      <c r="E227" vm="2487">
        <f ca="1"/>
        <v>45616</v>
      </c>
      <c r="F227" vm="2490">
        <f ca="1"/>
        <v>23.47</v>
      </c>
      <c r="G227" vm="2487">
        <f ca="1"/>
        <v>45616</v>
      </c>
      <c r="H227" vm="1957">
        <f ca="1"/>
        <v>166.71</v>
      </c>
      <c r="I227" vm="2487">
        <f ca="1"/>
        <v>45616</v>
      </c>
      <c r="J227" vm="2491">
        <f ca="1"/>
        <v>541.82000000000005</v>
      </c>
      <c r="K227" vm="2487">
        <f ca="1"/>
        <v>45616</v>
      </c>
      <c r="L227" vm="2492">
        <f ca="1"/>
        <v>7.4347000000000003</v>
      </c>
      <c r="M227" vm="2487">
        <f ca="1"/>
        <v>45616</v>
      </c>
      <c r="N227" vm="2493">
        <f ca="1"/>
        <v>200.94</v>
      </c>
      <c r="O227" vm="2487">
        <f ca="1"/>
        <v>45616</v>
      </c>
      <c r="P227" vm="2494">
        <f ca="1"/>
        <v>404.96</v>
      </c>
      <c r="R227" vm="2441">
        <f ca="1"/>
        <v>45610</v>
      </c>
      <c r="S227" vm="2495">
        <f ca="1"/>
        <v>243.8288</v>
      </c>
      <c r="T227" vm="2441">
        <f ca="1"/>
        <v>45610</v>
      </c>
      <c r="U227" vm="2496">
        <f ca="1"/>
        <v>584.4</v>
      </c>
      <c r="X227" vm="2487">
        <f ca="1"/>
        <v>45616</v>
      </c>
      <c r="Y227" vm="2497">
        <f ca="1"/>
        <v>542.9</v>
      </c>
    </row>
    <row r="228" spans="1:25" x14ac:dyDescent="0.35">
      <c r="A228" vm="2498">
        <f ca="1"/>
        <v>45617</v>
      </c>
      <c r="B228" vm="2499">
        <f ca="1"/>
        <v>21.12</v>
      </c>
      <c r="C228" vm="2498">
        <f ca="1"/>
        <v>45617</v>
      </c>
      <c r="D228" vm="2500">
        <f ca="1"/>
        <v>53.19</v>
      </c>
      <c r="E228" vm="2498">
        <f ca="1"/>
        <v>45617</v>
      </c>
      <c r="F228" vm="2501">
        <f ca="1"/>
        <v>24.33</v>
      </c>
      <c r="G228" vm="2498">
        <f ca="1"/>
        <v>45617</v>
      </c>
      <c r="H228" vm="2502">
        <f ca="1"/>
        <v>167.97</v>
      </c>
      <c r="I228" vm="2498">
        <f ca="1"/>
        <v>45617</v>
      </c>
      <c r="J228" vm="2503">
        <f ca="1"/>
        <v>550.62</v>
      </c>
      <c r="K228" vm="2498">
        <f ca="1"/>
        <v>45617</v>
      </c>
      <c r="L228" vm="2504">
        <f ca="1"/>
        <v>7.4051</v>
      </c>
      <c r="M228" vm="2498">
        <f ca="1"/>
        <v>45617</v>
      </c>
      <c r="N228" vm="2505">
        <f ca="1"/>
        <v>207.3</v>
      </c>
      <c r="O228" vm="2498">
        <f ca="1"/>
        <v>45617</v>
      </c>
      <c r="P228" vm="2506">
        <f ca="1"/>
        <v>437.54</v>
      </c>
      <c r="R228" vm="2452">
        <f ca="1"/>
        <v>45611</v>
      </c>
      <c r="S228" vm="2205">
        <f ca="1"/>
        <v>240.74809999999999</v>
      </c>
      <c r="T228" vm="2452">
        <f ca="1"/>
        <v>45611</v>
      </c>
      <c r="U228" vm="2507">
        <f ca="1"/>
        <v>586.29999999999995</v>
      </c>
      <c r="X228" vm="2498">
        <f ca="1"/>
        <v>45617</v>
      </c>
      <c r="Y228" vm="2508">
        <f ca="1"/>
        <v>545.64</v>
      </c>
    </row>
    <row r="229" spans="1:25" x14ac:dyDescent="0.35">
      <c r="A229" vm="2509">
        <f ca="1"/>
        <v>45618</v>
      </c>
      <c r="B229" vm="2510">
        <f ca="1"/>
        <v>21.48</v>
      </c>
      <c r="C229" vm="2509">
        <f ca="1"/>
        <v>45618</v>
      </c>
      <c r="D229" vm="2511">
        <f ca="1"/>
        <v>53.13</v>
      </c>
      <c r="E229" vm="2509">
        <f ca="1"/>
        <v>45618</v>
      </c>
      <c r="F229" vm="2512">
        <f ca="1"/>
        <v>24.55</v>
      </c>
      <c r="G229" vm="2509">
        <f ca="1"/>
        <v>45618</v>
      </c>
      <c r="H229" vm="2513">
        <f ca="1"/>
        <v>166.67</v>
      </c>
      <c r="I229" vm="2509">
        <f ca="1"/>
        <v>45618</v>
      </c>
      <c r="J229" vm="2514">
        <f ca="1"/>
        <v>547.87</v>
      </c>
      <c r="K229" vm="2509">
        <f ca="1"/>
        <v>45618</v>
      </c>
      <c r="L229" vm="2515">
        <f ca="1"/>
        <v>7.8291000000000004</v>
      </c>
      <c r="M229" vm="2509">
        <f ca="1"/>
        <v>45618</v>
      </c>
      <c r="N229" vm="2516">
        <f ca="1"/>
        <v>210.96</v>
      </c>
      <c r="O229" vm="2509">
        <f ca="1"/>
        <v>45618</v>
      </c>
      <c r="P229" vm="2517">
        <f ca="1"/>
        <v>446.65</v>
      </c>
      <c r="R229" vm="2464">
        <f ca="1"/>
        <v>45614</v>
      </c>
      <c r="S229" vm="2518">
        <f ca="1"/>
        <v>238.11449999999999</v>
      </c>
      <c r="T229" vm="2464">
        <f ca="1"/>
        <v>45614</v>
      </c>
      <c r="U229" vm="2519">
        <f ca="1"/>
        <v>588.6</v>
      </c>
      <c r="X229" vm="2509">
        <f ca="1"/>
        <v>45618</v>
      </c>
      <c r="Y229" vm="2520">
        <f ca="1"/>
        <v>547.47</v>
      </c>
    </row>
    <row r="230" spans="1:25" x14ac:dyDescent="0.35">
      <c r="A230" vm="2521">
        <f ca="1"/>
        <v>45621</v>
      </c>
      <c r="B230" vm="2522">
        <f ca="1"/>
        <v>21.19</v>
      </c>
      <c r="C230" vm="2521">
        <f ca="1"/>
        <v>45621</v>
      </c>
      <c r="D230" vm="458">
        <f ca="1"/>
        <v>53.01</v>
      </c>
      <c r="E230" vm="2521">
        <f ca="1"/>
        <v>45621</v>
      </c>
      <c r="F230" vm="2523">
        <f ca="1"/>
        <v>24.39</v>
      </c>
      <c r="G230" vm="2521">
        <f ca="1"/>
        <v>45621</v>
      </c>
      <c r="H230" vm="2524">
        <f ca="1"/>
        <v>164.14</v>
      </c>
      <c r="I230" vm="2521">
        <f ca="1"/>
        <v>45621</v>
      </c>
      <c r="J230" vm="2525">
        <f ca="1"/>
        <v>536.54999999999995</v>
      </c>
      <c r="K230" vm="2521">
        <f ca="1"/>
        <v>45621</v>
      </c>
      <c r="L230" vm="2526">
        <f ca="1"/>
        <v>8.1052</v>
      </c>
      <c r="M230" vm="2521">
        <f ca="1"/>
        <v>45621</v>
      </c>
      <c r="N230" vm="2527">
        <f ca="1"/>
        <v>210.42</v>
      </c>
      <c r="O230" vm="2521">
        <f ca="1"/>
        <v>45621</v>
      </c>
      <c r="P230" vm="2528">
        <f ca="1"/>
        <v>462.69</v>
      </c>
      <c r="R230" vm="2476">
        <f ca="1"/>
        <v>45615</v>
      </c>
      <c r="S230" vm="2529">
        <f ca="1"/>
        <v>237.51820000000001</v>
      </c>
      <c r="T230" vm="2476">
        <f ca="1"/>
        <v>45615</v>
      </c>
      <c r="U230" vm="2530">
        <f ca="1"/>
        <v>577.29999999999995</v>
      </c>
      <c r="X230" vm="2521">
        <f ca="1"/>
        <v>45621</v>
      </c>
      <c r="Y230" vm="2531">
        <f ca="1"/>
        <v>549.23</v>
      </c>
    </row>
    <row r="231" spans="1:25" x14ac:dyDescent="0.35">
      <c r="A231" vm="2532">
        <f ca="1"/>
        <v>45622</v>
      </c>
      <c r="B231" vm="2533">
        <f ca="1"/>
        <v>21.93</v>
      </c>
      <c r="C231" vm="2532">
        <f ca="1"/>
        <v>45622</v>
      </c>
      <c r="D231" vm="2534">
        <f ca="1"/>
        <v>53.72</v>
      </c>
      <c r="E231" vm="2532">
        <f ca="1"/>
        <v>45622</v>
      </c>
      <c r="F231" vm="2535">
        <f ca="1"/>
        <v>24.36</v>
      </c>
      <c r="G231" vm="2532">
        <f ca="1"/>
        <v>45622</v>
      </c>
      <c r="H231" vm="2536">
        <f ca="1"/>
        <v>165.02</v>
      </c>
      <c r="I231" vm="2532">
        <f ca="1"/>
        <v>45622</v>
      </c>
      <c r="J231" vm="2537">
        <f ca="1"/>
        <v>542.1</v>
      </c>
      <c r="K231" vm="2532">
        <f ca="1"/>
        <v>45622</v>
      </c>
      <c r="L231" vm="2180">
        <f ca="1"/>
        <v>8.0558999999999994</v>
      </c>
      <c r="M231" vm="2532">
        <f ca="1"/>
        <v>45622</v>
      </c>
      <c r="N231" vm="2538">
        <f ca="1"/>
        <v>210.3</v>
      </c>
      <c r="O231" vm="2532">
        <f ca="1"/>
        <v>45622</v>
      </c>
      <c r="P231" vm="2539">
        <f ca="1"/>
        <v>461.04</v>
      </c>
      <c r="R231" vm="2487">
        <f ca="1"/>
        <v>45616</v>
      </c>
      <c r="S231" vm="2149">
        <f ca="1"/>
        <v>235.33179999999999</v>
      </c>
      <c r="T231" vm="2487">
        <f ca="1"/>
        <v>45616</v>
      </c>
      <c r="U231" vm="2540">
        <f ca="1"/>
        <v>575.4</v>
      </c>
      <c r="X231" vm="2532">
        <f ca="1"/>
        <v>45622</v>
      </c>
      <c r="Y231" vm="2541">
        <f ca="1"/>
        <v>552.30999999999995</v>
      </c>
    </row>
    <row r="232" spans="1:25" x14ac:dyDescent="0.35">
      <c r="A232" vm="2542">
        <f ca="1"/>
        <v>45623</v>
      </c>
      <c r="B232" vm="2543">
        <f ca="1"/>
        <v>22.34</v>
      </c>
      <c r="C232" vm="2542">
        <f ca="1"/>
        <v>45623</v>
      </c>
      <c r="D232" vm="2544">
        <f ca="1"/>
        <v>54.37</v>
      </c>
      <c r="E232" vm="2542">
        <f ca="1"/>
        <v>45623</v>
      </c>
      <c r="F232" vm="2545">
        <f ca="1"/>
        <v>23.77</v>
      </c>
      <c r="G232" vm="2542">
        <f ca="1"/>
        <v>45623</v>
      </c>
      <c r="H232" vm="2546">
        <f ca="1"/>
        <v>163.1</v>
      </c>
      <c r="I232" vm="2542">
        <f ca="1"/>
        <v>45623</v>
      </c>
      <c r="J232" vm="2547">
        <f ca="1"/>
        <v>538.54999999999995</v>
      </c>
      <c r="K232" vm="2542">
        <f ca="1"/>
        <v>45623</v>
      </c>
      <c r="L232" vm="2548">
        <f ca="1"/>
        <v>7.6712999999999996</v>
      </c>
      <c r="M232" vm="2542">
        <f ca="1"/>
        <v>45623</v>
      </c>
      <c r="N232" vm="2549">
        <f ca="1"/>
        <v>204.96</v>
      </c>
      <c r="O232" vm="2542">
        <f ca="1"/>
        <v>45623</v>
      </c>
      <c r="P232" vm="2550">
        <f ca="1"/>
        <v>466</v>
      </c>
      <c r="R232" vm="2498">
        <f ca="1"/>
        <v>45617</v>
      </c>
      <c r="S232" vm="2316">
        <f ca="1"/>
        <v>238.6114</v>
      </c>
      <c r="T232" vm="2498">
        <f ca="1"/>
        <v>45617</v>
      </c>
      <c r="U232" vm="2551">
        <f ca="1"/>
        <v>574.9</v>
      </c>
      <c r="X232" vm="2542">
        <f ca="1"/>
        <v>45623</v>
      </c>
      <c r="Y232" vm="2552">
        <f ca="1"/>
        <v>550.54999999999995</v>
      </c>
    </row>
    <row r="233" spans="1:25" x14ac:dyDescent="0.35">
      <c r="A233" vm="2553">
        <f ca="1"/>
        <v>45625</v>
      </c>
      <c r="B233" vm="2554">
        <f ca="1"/>
        <v>22.07</v>
      </c>
      <c r="C233" vm="2553">
        <f ca="1"/>
        <v>45625</v>
      </c>
      <c r="D233" vm="2555">
        <f ca="1"/>
        <v>54.6</v>
      </c>
      <c r="E233" vm="2553">
        <f ca="1"/>
        <v>45625</v>
      </c>
      <c r="F233" vm="2556">
        <f ca="1"/>
        <v>23.73</v>
      </c>
      <c r="G233" vm="2553">
        <f ca="1"/>
        <v>45625</v>
      </c>
      <c r="H233" vm="2557">
        <f ca="1"/>
        <v>163.66999999999999</v>
      </c>
      <c r="I233" vm="2553">
        <f ca="1"/>
        <v>45625</v>
      </c>
      <c r="J233" vm="2558">
        <f ca="1"/>
        <v>542</v>
      </c>
      <c r="K233" vm="2553">
        <f ca="1"/>
        <v>45625</v>
      </c>
      <c r="L233" vm="2559">
        <f ca="1"/>
        <v>7.2374999999999998</v>
      </c>
      <c r="M233" vm="2553">
        <f ca="1"/>
        <v>45625</v>
      </c>
      <c r="N233" vm="2560">
        <f ca="1"/>
        <v>206.59</v>
      </c>
      <c r="O233" vm="2553">
        <f ca="1"/>
        <v>45625</v>
      </c>
      <c r="P233" vm="2561">
        <f ca="1"/>
        <v>465.9</v>
      </c>
      <c r="R233" vm="2509">
        <f ca="1"/>
        <v>45618</v>
      </c>
      <c r="S233" vm="2562">
        <f ca="1"/>
        <v>240.25120000000001</v>
      </c>
      <c r="T233" vm="2509">
        <f ca="1"/>
        <v>45618</v>
      </c>
      <c r="U233" vm="2563">
        <f ca="1"/>
        <v>583</v>
      </c>
      <c r="X233" vm="2553">
        <f ca="1"/>
        <v>45625</v>
      </c>
      <c r="Y233" vm="2564">
        <f ca="1"/>
        <v>553.45000000000005</v>
      </c>
    </row>
    <row r="234" spans="1:25" x14ac:dyDescent="0.35">
      <c r="A234" vm="2565">
        <f ca="1"/>
        <v>45628</v>
      </c>
      <c r="B234" vm="2566">
        <f ca="1"/>
        <v>22.53</v>
      </c>
      <c r="C234" vm="2565">
        <f ca="1"/>
        <v>45628</v>
      </c>
      <c r="D234" vm="2567">
        <f ca="1"/>
        <v>54.27</v>
      </c>
      <c r="E234" vm="2565">
        <f ca="1"/>
        <v>45628</v>
      </c>
      <c r="F234" vm="2302">
        <f ca="1"/>
        <v>23.04</v>
      </c>
      <c r="G234" vm="2565">
        <f ca="1"/>
        <v>45628</v>
      </c>
      <c r="H234" vm="2568">
        <f ca="1"/>
        <v>165.96</v>
      </c>
      <c r="I234" vm="2565">
        <f ca="1"/>
        <v>45628</v>
      </c>
      <c r="J234" vm="2569">
        <f ca="1"/>
        <v>542.85</v>
      </c>
      <c r="K234" vm="2565">
        <f ca="1"/>
        <v>45628</v>
      </c>
      <c r="L234" vm="2570">
        <f ca="1"/>
        <v>7.4938000000000002</v>
      </c>
      <c r="M234" vm="2565">
        <f ca="1"/>
        <v>45628</v>
      </c>
      <c r="N234" vm="2571">
        <f ca="1"/>
        <v>208.51</v>
      </c>
      <c r="O234" vm="2565">
        <f ca="1"/>
        <v>45628</v>
      </c>
      <c r="P234" vm="2572">
        <f ca="1"/>
        <v>462.95</v>
      </c>
      <c r="R234" vm="2521">
        <f ca="1"/>
        <v>45621</v>
      </c>
      <c r="S234" vm="2117">
        <f ca="1"/>
        <v>238.85980000000001</v>
      </c>
      <c r="T234" vm="2521">
        <f ca="1"/>
        <v>45621</v>
      </c>
      <c r="U234" vm="2573">
        <f ca="1"/>
        <v>592.5</v>
      </c>
      <c r="X234" vm="2565">
        <f ca="1"/>
        <v>45628</v>
      </c>
      <c r="Y234" vm="2574">
        <f ca="1"/>
        <v>555.01</v>
      </c>
    </row>
    <row r="235" spans="1:25" x14ac:dyDescent="0.35">
      <c r="A235" vm="2575">
        <f ca="1"/>
        <v>45629</v>
      </c>
      <c r="B235" vm="2576">
        <f ca="1"/>
        <v>21.71</v>
      </c>
      <c r="C235" vm="2575">
        <f ca="1"/>
        <v>45629</v>
      </c>
      <c r="D235" vm="435">
        <f ca="1"/>
        <v>53.17</v>
      </c>
      <c r="E235" vm="2575">
        <f ca="1"/>
        <v>45629</v>
      </c>
      <c r="F235" vm="2577">
        <f ca="1"/>
        <v>23</v>
      </c>
      <c r="G235" vm="2575">
        <f ca="1"/>
        <v>45629</v>
      </c>
      <c r="H235" vm="2578">
        <f ca="1"/>
        <v>167.7</v>
      </c>
      <c r="I235" vm="2575">
        <f ca="1"/>
        <v>45629</v>
      </c>
      <c r="J235" vm="2579">
        <f ca="1"/>
        <v>541.71</v>
      </c>
      <c r="K235" vm="2575">
        <f ca="1"/>
        <v>45629</v>
      </c>
      <c r="L235" vm="2580">
        <f ca="1"/>
        <v>7.2275999999999998</v>
      </c>
      <c r="M235" vm="2575">
        <f ca="1"/>
        <v>45629</v>
      </c>
      <c r="N235" vm="2581">
        <f ca="1"/>
        <v>198.64</v>
      </c>
      <c r="O235" vm="2575">
        <f ca="1"/>
        <v>45629</v>
      </c>
      <c r="P235" vm="2582">
        <f ca="1"/>
        <v>459.25</v>
      </c>
      <c r="R235" vm="2532">
        <f ca="1"/>
        <v>45622</v>
      </c>
      <c r="S235" vm="2583">
        <f ca="1"/>
        <v>237.56790000000001</v>
      </c>
      <c r="T235" vm="2532">
        <f ca="1"/>
        <v>45622</v>
      </c>
      <c r="U235" vm="2584">
        <f ca="1"/>
        <v>596</v>
      </c>
      <c r="X235" vm="2575">
        <f ca="1"/>
        <v>45629</v>
      </c>
      <c r="Y235" vm="2585">
        <f ca="1"/>
        <v>555.14</v>
      </c>
    </row>
    <row r="236" spans="1:25" x14ac:dyDescent="0.35">
      <c r="A236" vm="2586">
        <f ca="1"/>
        <v>45630</v>
      </c>
      <c r="B236" vm="2366">
        <f ca="1"/>
        <v>21.96</v>
      </c>
      <c r="C236" vm="2586">
        <f ca="1"/>
        <v>45630</v>
      </c>
      <c r="D236" vm="2587">
        <f ca="1"/>
        <v>51.77</v>
      </c>
      <c r="E236" vm="2586">
        <f ca="1"/>
        <v>45630</v>
      </c>
      <c r="F236" vm="2588">
        <f ca="1"/>
        <v>23.43</v>
      </c>
      <c r="G236" vm="2586">
        <f ca="1"/>
        <v>45630</v>
      </c>
      <c r="H236" vm="2589">
        <f ca="1"/>
        <v>167.42</v>
      </c>
      <c r="I236" vm="2586">
        <f ca="1"/>
        <v>45630</v>
      </c>
      <c r="J236" vm="2408">
        <f ca="1"/>
        <v>549.95000000000005</v>
      </c>
      <c r="K236" vm="2586">
        <f ca="1"/>
        <v>45630</v>
      </c>
      <c r="L236" vm="2590">
        <f ca="1"/>
        <v>7.3754999999999997</v>
      </c>
      <c r="M236" vm="2586">
        <f ca="1"/>
        <v>45630</v>
      </c>
      <c r="N236" vm="510">
        <f ca="1"/>
        <v>206.36</v>
      </c>
      <c r="O236" vm="2586">
        <f ca="1"/>
        <v>45630</v>
      </c>
      <c r="P236" vm="2591">
        <f ca="1"/>
        <v>456.26</v>
      </c>
      <c r="R236" vm="2542">
        <f ca="1"/>
        <v>45623</v>
      </c>
      <c r="S236" vm="1160">
        <f ca="1"/>
        <v>236.17660000000001</v>
      </c>
      <c r="T236" vm="2542">
        <f ca="1"/>
        <v>45623</v>
      </c>
      <c r="U236" vm="2592">
        <f ca="1"/>
        <v>590.1</v>
      </c>
      <c r="X236" vm="2586">
        <f ca="1"/>
        <v>45630</v>
      </c>
      <c r="Y236" vm="2593">
        <f ca="1"/>
        <v>558.64</v>
      </c>
    </row>
    <row r="237" spans="1:25" x14ac:dyDescent="0.35">
      <c r="A237" vm="2594">
        <f ca="1"/>
        <v>45631</v>
      </c>
      <c r="B237" vm="2595">
        <f ca="1"/>
        <v>21.7</v>
      </c>
      <c r="C237" vm="2594">
        <f ca="1"/>
        <v>45631</v>
      </c>
      <c r="D237" vm="2596">
        <f ca="1"/>
        <v>52.28</v>
      </c>
      <c r="E237" vm="2594">
        <f ca="1"/>
        <v>45631</v>
      </c>
      <c r="F237" vm="2597">
        <f ca="1"/>
        <v>23.5</v>
      </c>
      <c r="G237" vm="2594">
        <f ca="1"/>
        <v>45631</v>
      </c>
      <c r="H237" vm="2598">
        <f ca="1"/>
        <v>165.62</v>
      </c>
      <c r="I237" vm="2594">
        <f ca="1"/>
        <v>45631</v>
      </c>
      <c r="J237" vm="2599">
        <f ca="1"/>
        <v>547.65</v>
      </c>
      <c r="K237" vm="2594">
        <f ca="1"/>
        <v>45631</v>
      </c>
      <c r="L237" vm="2600">
        <f ca="1"/>
        <v>7.2572000000000001</v>
      </c>
      <c r="M237" vm="2594">
        <f ca="1"/>
        <v>45631</v>
      </c>
      <c r="N237" vm="2601">
        <f ca="1"/>
        <v>205.61</v>
      </c>
      <c r="O237" vm="2594">
        <f ca="1"/>
        <v>45631</v>
      </c>
      <c r="P237" vm="2602">
        <f ca="1"/>
        <v>448.12</v>
      </c>
      <c r="R237" vm="2603">
        <f ca="1"/>
        <v>45624</v>
      </c>
      <c r="S237" vm="2604">
        <f ca="1"/>
        <v>237.86600000000001</v>
      </c>
      <c r="T237" vm="2603">
        <f ca="1"/>
        <v>45624</v>
      </c>
      <c r="U237" vm="2605">
        <f ca="1"/>
        <v>586.5</v>
      </c>
      <c r="X237" vm="2594">
        <f ca="1"/>
        <v>45631</v>
      </c>
      <c r="Y237" vm="2606">
        <f ca="1"/>
        <v>557.71</v>
      </c>
    </row>
    <row r="238" spans="1:25" x14ac:dyDescent="0.35">
      <c r="A238" vm="2607">
        <f ca="1"/>
        <v>45632</v>
      </c>
      <c r="B238" vm="2608">
        <f ca="1"/>
        <v>22.02</v>
      </c>
      <c r="C238" vm="2607">
        <f ca="1"/>
        <v>45632</v>
      </c>
      <c r="D238" vm="2609">
        <f ca="1"/>
        <v>51.42</v>
      </c>
      <c r="E238" vm="2607">
        <f ca="1"/>
        <v>45632</v>
      </c>
      <c r="F238" vm="2610">
        <f ca="1"/>
        <v>23.6</v>
      </c>
      <c r="G238" vm="2607">
        <f ca="1"/>
        <v>45632</v>
      </c>
      <c r="H238" vm="2611">
        <f ca="1"/>
        <v>167.01</v>
      </c>
      <c r="I238" vm="2607">
        <f ca="1"/>
        <v>45632</v>
      </c>
      <c r="J238" vm="2612">
        <f ca="1"/>
        <v>550.41</v>
      </c>
      <c r="K238" vm="2607">
        <f ca="1"/>
        <v>45632</v>
      </c>
      <c r="L238" vm="2613">
        <f ca="1"/>
        <v>7.0106999999999999</v>
      </c>
      <c r="M238" vm="2607">
        <f ca="1"/>
        <v>45632</v>
      </c>
      <c r="N238" vm="2614">
        <f ca="1"/>
        <v>211.99</v>
      </c>
      <c r="O238" vm="2607">
        <f ca="1"/>
        <v>45632</v>
      </c>
      <c r="P238" vm="2615">
        <f ca="1"/>
        <v>444</v>
      </c>
      <c r="R238" vm="2553">
        <f ca="1"/>
        <v>45625</v>
      </c>
      <c r="S238" vm="2616">
        <f ca="1"/>
        <v>241.99029999999999</v>
      </c>
      <c r="T238" vm="2553">
        <f ca="1"/>
        <v>45625</v>
      </c>
      <c r="U238" vm="2573">
        <f ca="1"/>
        <v>592.5</v>
      </c>
      <c r="X238" vm="2607">
        <f ca="1"/>
        <v>45632</v>
      </c>
      <c r="Y238" vm="2617">
        <f ca="1"/>
        <v>558.82000000000005</v>
      </c>
    </row>
    <row r="239" spans="1:25" x14ac:dyDescent="0.35">
      <c r="A239" vm="2618">
        <f ca="1"/>
        <v>45635</v>
      </c>
      <c r="B239" vm="2619">
        <f ca="1"/>
        <v>21.74</v>
      </c>
      <c r="C239" vm="2618">
        <f ca="1"/>
        <v>45635</v>
      </c>
      <c r="D239" vm="2620">
        <f ca="1"/>
        <v>51.98</v>
      </c>
      <c r="E239" vm="2618">
        <f ca="1"/>
        <v>45635</v>
      </c>
      <c r="F239" vm="2280">
        <f ca="1"/>
        <v>23.36</v>
      </c>
      <c r="G239" vm="2618">
        <f ca="1"/>
        <v>45635</v>
      </c>
      <c r="H239" vm="2621">
        <f ca="1"/>
        <v>165.61</v>
      </c>
      <c r="I239" vm="2618">
        <f ca="1"/>
        <v>45635</v>
      </c>
      <c r="J239" vm="2622">
        <f ca="1"/>
        <v>538.86</v>
      </c>
      <c r="K239" vm="2618">
        <f ca="1"/>
        <v>45635</v>
      </c>
      <c r="L239" vm="2623">
        <f ca="1"/>
        <v>7.0403000000000002</v>
      </c>
      <c r="M239" vm="2618">
        <f ca="1"/>
        <v>45635</v>
      </c>
      <c r="N239" vm="2624">
        <f ca="1"/>
        <v>206.13</v>
      </c>
      <c r="O239" vm="2618">
        <f ca="1"/>
        <v>45635</v>
      </c>
      <c r="P239" vm="2625">
        <f ca="1"/>
        <v>449.41</v>
      </c>
      <c r="R239" vm="2565">
        <f ca="1"/>
        <v>45628</v>
      </c>
      <c r="S239" vm="2626">
        <f ca="1"/>
        <v>241.59280000000001</v>
      </c>
      <c r="T239" vm="2565">
        <f ca="1"/>
        <v>45628</v>
      </c>
      <c r="U239" vm="2627">
        <f ca="1"/>
        <v>606.1</v>
      </c>
      <c r="X239" vm="2618">
        <f ca="1"/>
        <v>45635</v>
      </c>
      <c r="Y239" vm="2628">
        <f ca="1"/>
        <v>555.91</v>
      </c>
    </row>
    <row r="240" spans="1:25" x14ac:dyDescent="0.35">
      <c r="A240" vm="2629">
        <f ca="1"/>
        <v>45636</v>
      </c>
      <c r="B240" vm="2630">
        <f ca="1"/>
        <v>22.11</v>
      </c>
      <c r="C240" vm="2629">
        <f ca="1"/>
        <v>45636</v>
      </c>
      <c r="D240" vm="2631">
        <f ca="1"/>
        <v>52.08</v>
      </c>
      <c r="E240" vm="2629">
        <f ca="1"/>
        <v>45636</v>
      </c>
      <c r="F240" vm="2223">
        <f ca="1"/>
        <v>23.45</v>
      </c>
      <c r="G240" vm="2629">
        <f ca="1"/>
        <v>45636</v>
      </c>
      <c r="H240" vm="2632">
        <f ca="1"/>
        <v>165.3</v>
      </c>
      <c r="I240" vm="2629">
        <f ca="1"/>
        <v>45636</v>
      </c>
      <c r="J240" vm="2633">
        <f ca="1"/>
        <v>538.09</v>
      </c>
      <c r="K240" vm="2629">
        <f ca="1"/>
        <v>45636</v>
      </c>
      <c r="L240" vm="2634">
        <f ca="1"/>
        <v>6.9909999999999997</v>
      </c>
      <c r="M240" vm="2629">
        <f ca="1"/>
        <v>45636</v>
      </c>
      <c r="N240" vm="2635">
        <f ca="1"/>
        <v>201.39</v>
      </c>
      <c r="O240" vm="2629">
        <f ca="1"/>
        <v>45636</v>
      </c>
      <c r="P240" vm="2636">
        <f ca="1"/>
        <v>443.96</v>
      </c>
      <c r="R240" vm="2575">
        <f ca="1"/>
        <v>45629</v>
      </c>
      <c r="S240" vm="2637">
        <f ca="1"/>
        <v>242.3381</v>
      </c>
      <c r="T240" vm="2575">
        <f ca="1"/>
        <v>45629</v>
      </c>
      <c r="U240" vm="2638">
        <f ca="1"/>
        <v>609.20000000000005</v>
      </c>
      <c r="X240" vm="2629">
        <f ca="1"/>
        <v>45636</v>
      </c>
      <c r="Y240" vm="2639">
        <f ca="1"/>
        <v>554.33000000000004</v>
      </c>
    </row>
    <row r="241" spans="1:25" x14ac:dyDescent="0.35">
      <c r="A241" vm="2640">
        <f ca="1"/>
        <v>45637</v>
      </c>
      <c r="B241" vm="2641">
        <f ca="1"/>
        <v>21.97</v>
      </c>
      <c r="C241" vm="2640">
        <f ca="1"/>
        <v>45637</v>
      </c>
      <c r="D241" vm="2642">
        <f ca="1"/>
        <v>52.92</v>
      </c>
      <c r="E241" vm="2640">
        <f ca="1"/>
        <v>45637</v>
      </c>
      <c r="F241" vm="2643">
        <f ca="1"/>
        <v>24.75</v>
      </c>
      <c r="G241" vm="2640">
        <f ca="1"/>
        <v>45637</v>
      </c>
      <c r="H241" vm="2644">
        <f ca="1"/>
        <v>163.92</v>
      </c>
      <c r="I241" vm="2640">
        <f ca="1"/>
        <v>45637</v>
      </c>
      <c r="J241" vm="2645">
        <f ca="1"/>
        <v>543.6</v>
      </c>
      <c r="K241" vm="2640">
        <f ca="1"/>
        <v>45637</v>
      </c>
      <c r="L241" vm="2646">
        <f ca="1"/>
        <v>7.0007999999999999</v>
      </c>
      <c r="M241" vm="2640">
        <f ca="1"/>
        <v>45637</v>
      </c>
      <c r="N241" vm="2647">
        <f ca="1"/>
        <v>207.92</v>
      </c>
      <c r="O241" vm="2640">
        <f ca="1"/>
        <v>45637</v>
      </c>
      <c r="P241" vm="2648">
        <f ca="1"/>
        <v>448.03</v>
      </c>
      <c r="R241" vm="2586">
        <f ca="1"/>
        <v>45630</v>
      </c>
      <c r="S241" vm="2649">
        <f ca="1"/>
        <v>247.5556</v>
      </c>
      <c r="T241" vm="2586">
        <f ca="1"/>
        <v>45630</v>
      </c>
      <c r="U241" vm="2650">
        <f ca="1"/>
        <v>610.20000000000005</v>
      </c>
      <c r="X241" vm="2640">
        <f ca="1"/>
        <v>45637</v>
      </c>
      <c r="Y241" vm="2651">
        <f ca="1"/>
        <v>558.53</v>
      </c>
    </row>
    <row r="242" spans="1:25" x14ac:dyDescent="0.35">
      <c r="A242" vm="2652">
        <f ca="1"/>
        <v>45638</v>
      </c>
      <c r="B242" vm="2267">
        <f ca="1"/>
        <v>21.34</v>
      </c>
      <c r="C242" vm="2652">
        <f ca="1"/>
        <v>45638</v>
      </c>
      <c r="D242" vm="2653">
        <f ca="1"/>
        <v>53.08</v>
      </c>
      <c r="E242" vm="2652">
        <f ca="1"/>
        <v>45638</v>
      </c>
      <c r="F242" vm="2512">
        <f ca="1"/>
        <v>24.55</v>
      </c>
      <c r="G242" vm="2652">
        <f ca="1"/>
        <v>45638</v>
      </c>
      <c r="H242" vm="2654">
        <f ca="1"/>
        <v>162.59</v>
      </c>
      <c r="I242" vm="2652">
        <f ca="1"/>
        <v>45638</v>
      </c>
      <c r="J242" vm="2655">
        <f ca="1"/>
        <v>544.72</v>
      </c>
      <c r="K242" vm="2652">
        <f ca="1"/>
        <v>45638</v>
      </c>
      <c r="L242" vm="2656">
        <f ca="1"/>
        <v>6.8529</v>
      </c>
      <c r="M242" vm="2652">
        <f ca="1"/>
        <v>45638</v>
      </c>
      <c r="N242" vm="510">
        <f ca="1"/>
        <v>206.36</v>
      </c>
      <c r="O242" vm="2652">
        <f ca="1"/>
        <v>45638</v>
      </c>
      <c r="P242" vm="2657">
        <f ca="1"/>
        <v>439.48</v>
      </c>
      <c r="R242" vm="2594">
        <f ca="1"/>
        <v>45631</v>
      </c>
      <c r="S242" vm="2658">
        <f ca="1"/>
        <v>247.10839999999999</v>
      </c>
      <c r="T242" vm="2594">
        <f ca="1"/>
        <v>45631</v>
      </c>
      <c r="U242" vm="2638">
        <f ca="1"/>
        <v>609.20000000000005</v>
      </c>
      <c r="X242" vm="2652">
        <f ca="1"/>
        <v>45638</v>
      </c>
      <c r="Y242" vm="2659">
        <f ca="1"/>
        <v>555.65</v>
      </c>
    </row>
    <row r="243" spans="1:25" x14ac:dyDescent="0.35">
      <c r="A243" vm="2660">
        <f ca="1"/>
        <v>45639</v>
      </c>
      <c r="B243" vm="2661">
        <f ca="1"/>
        <v>21.38</v>
      </c>
      <c r="C243" vm="2660">
        <f ca="1"/>
        <v>45639</v>
      </c>
      <c r="D243" vm="2662">
        <f ca="1"/>
        <v>52.4</v>
      </c>
      <c r="E243" vm="2660">
        <f ca="1"/>
        <v>45639</v>
      </c>
      <c r="F243" vm="2663">
        <f ca="1"/>
        <v>24.37</v>
      </c>
      <c r="G243" vm="2660">
        <f ca="1"/>
        <v>45639</v>
      </c>
      <c r="H243" vm="2664">
        <f ca="1"/>
        <v>157.62</v>
      </c>
      <c r="I243" vm="2660">
        <f ca="1"/>
        <v>45639</v>
      </c>
      <c r="J243" vm="2665">
        <f ca="1"/>
        <v>539.58000000000004</v>
      </c>
      <c r="K243" vm="2660">
        <f ca="1"/>
        <v>45639</v>
      </c>
      <c r="L243" vm="2666">
        <f ca="1"/>
        <v>6.9515000000000002</v>
      </c>
      <c r="M243" vm="2660">
        <f ca="1"/>
        <v>45639</v>
      </c>
      <c r="N243" vm="2667">
        <f ca="1"/>
        <v>198.54</v>
      </c>
      <c r="O243" vm="2660">
        <f ca="1"/>
        <v>45639</v>
      </c>
      <c r="P243" vm="2668">
        <f ca="1"/>
        <v>440.44</v>
      </c>
      <c r="R243" vm="2607">
        <f ca="1"/>
        <v>45632</v>
      </c>
      <c r="S243" vm="2669">
        <f ca="1"/>
        <v>250.1395</v>
      </c>
      <c r="T243" vm="2607">
        <f ca="1"/>
        <v>45632</v>
      </c>
      <c r="U243" vm="2670">
        <f ca="1"/>
        <v>630.4</v>
      </c>
      <c r="X243" vm="2660">
        <f ca="1"/>
        <v>45639</v>
      </c>
      <c r="Y243" vm="2671">
        <f ca="1"/>
        <v>555.61</v>
      </c>
    </row>
    <row r="244" spans="1:25" x14ac:dyDescent="0.35">
      <c r="A244" vm="2672">
        <f ca="1"/>
        <v>45642</v>
      </c>
      <c r="B244" vm="2673">
        <f ca="1"/>
        <v>21.65</v>
      </c>
      <c r="C244" vm="2672">
        <f ca="1"/>
        <v>45642</v>
      </c>
      <c r="D244" vm="156">
        <f ca="1"/>
        <v>51.69</v>
      </c>
      <c r="E244" vm="2672">
        <f ca="1"/>
        <v>45642</v>
      </c>
      <c r="F244" vm="2674">
        <f ca="1"/>
        <v>24.81</v>
      </c>
      <c r="G244" vm="2672">
        <f ca="1"/>
        <v>45642</v>
      </c>
      <c r="H244" vm="2675">
        <f ca="1"/>
        <v>156.4</v>
      </c>
      <c r="I244" vm="2672">
        <f ca="1"/>
        <v>45642</v>
      </c>
      <c r="J244" vm="2676">
        <f ca="1"/>
        <v>541.99</v>
      </c>
      <c r="K244" vm="2672">
        <f ca="1"/>
        <v>45642</v>
      </c>
      <c r="L244" vm="2677">
        <f ca="1"/>
        <v>6.6162999999999998</v>
      </c>
      <c r="M244" vm="2672">
        <f ca="1"/>
        <v>45642</v>
      </c>
      <c r="N244" vm="2678">
        <f ca="1"/>
        <v>204.41</v>
      </c>
      <c r="O244" vm="2672">
        <f ca="1"/>
        <v>45642</v>
      </c>
      <c r="P244" vm="2679">
        <f ca="1"/>
        <v>438.42</v>
      </c>
      <c r="R244" vm="2618">
        <f ca="1"/>
        <v>45635</v>
      </c>
      <c r="S244" vm="2680">
        <f ca="1"/>
        <v>246.76050000000001</v>
      </c>
      <c r="T244" vm="2618">
        <f ca="1"/>
        <v>45635</v>
      </c>
      <c r="U244" vm="1626">
        <f ca="1"/>
        <v>652.6</v>
      </c>
      <c r="X244" vm="2672">
        <f ca="1"/>
        <v>45642</v>
      </c>
      <c r="Y244" vm="2681">
        <f ca="1"/>
        <v>557.79</v>
      </c>
    </row>
    <row r="245" spans="1:25" x14ac:dyDescent="0.35">
      <c r="A245" vm="2682">
        <f ca="1"/>
        <v>45643</v>
      </c>
      <c r="B245" vm="2554">
        <f ca="1"/>
        <v>22.07</v>
      </c>
      <c r="C245" vm="2682">
        <f ca="1"/>
        <v>45643</v>
      </c>
      <c r="D245" vm="2683">
        <f ca="1"/>
        <v>51.49</v>
      </c>
      <c r="E245" vm="2682">
        <f ca="1"/>
        <v>45643</v>
      </c>
      <c r="F245" vm="2684">
        <f ca="1"/>
        <v>24.31</v>
      </c>
      <c r="G245" vm="2682">
        <f ca="1"/>
        <v>45643</v>
      </c>
      <c r="H245" vm="2685">
        <f ca="1"/>
        <v>154.79</v>
      </c>
      <c r="I245" vm="2682">
        <f ca="1"/>
        <v>45643</v>
      </c>
      <c r="J245" vm="2686">
        <f ca="1"/>
        <v>545.16</v>
      </c>
      <c r="K245" vm="2682">
        <f ca="1"/>
        <v>45643</v>
      </c>
      <c r="L245" vm="2687">
        <f ca="1"/>
        <v>6.6753999999999998</v>
      </c>
      <c r="M245" vm="2682">
        <f ca="1"/>
        <v>45643</v>
      </c>
      <c r="N245" vm="2688">
        <f ca="1"/>
        <v>200.45</v>
      </c>
      <c r="O245" vm="2682">
        <f ca="1"/>
        <v>45643</v>
      </c>
      <c r="P245" vm="2689">
        <f ca="1"/>
        <v>443.59</v>
      </c>
      <c r="R245" vm="2629">
        <f ca="1"/>
        <v>45636</v>
      </c>
      <c r="S245" vm="2690">
        <f ca="1"/>
        <v>241.245</v>
      </c>
      <c r="T245" vm="2629">
        <f ca="1"/>
        <v>45636</v>
      </c>
      <c r="U245" vm="1746">
        <f ca="1"/>
        <v>636</v>
      </c>
      <c r="X245" vm="2682">
        <f ca="1"/>
        <v>45643</v>
      </c>
      <c r="Y245" vm="2691">
        <f ca="1"/>
        <v>555.45000000000005</v>
      </c>
    </row>
    <row r="246" spans="1:25" x14ac:dyDescent="0.35">
      <c r="A246" vm="2692">
        <f ca="1"/>
        <v>45644</v>
      </c>
      <c r="B246" vm="2002">
        <f ca="1"/>
        <v>21.35</v>
      </c>
      <c r="C246" vm="2692">
        <f ca="1"/>
        <v>45644</v>
      </c>
      <c r="D246" vm="2693">
        <f ca="1"/>
        <v>49.85</v>
      </c>
      <c r="E246" vm="2692">
        <f ca="1"/>
        <v>45644</v>
      </c>
      <c r="F246" vm="2421">
        <f ca="1"/>
        <v>22.84</v>
      </c>
      <c r="G246" vm="2692">
        <f ca="1"/>
        <v>45644</v>
      </c>
      <c r="H246" vm="2694">
        <f ca="1"/>
        <v>149.91999999999999</v>
      </c>
      <c r="I246" vm="2692">
        <f ca="1"/>
        <v>45644</v>
      </c>
      <c r="J246" vm="2695">
        <f ca="1"/>
        <v>526.47</v>
      </c>
      <c r="K246" vm="2692">
        <f ca="1"/>
        <v>45644</v>
      </c>
      <c r="L246" vm="2696">
        <f ca="1"/>
        <v>6.1330999999999998</v>
      </c>
      <c r="M246" vm="2692">
        <f ca="1"/>
        <v>45644</v>
      </c>
      <c r="N246" vm="2697">
        <f ca="1"/>
        <v>185.69</v>
      </c>
      <c r="O246" vm="2692">
        <f ca="1"/>
        <v>45644</v>
      </c>
      <c r="P246" vm="2698">
        <f ca="1"/>
        <v>426</v>
      </c>
      <c r="R246" vm="2640">
        <f ca="1"/>
        <v>45637</v>
      </c>
      <c r="S246" vm="2699">
        <f ca="1"/>
        <v>246.214</v>
      </c>
      <c r="T246" vm="2640">
        <f ca="1"/>
        <v>45637</v>
      </c>
      <c r="U246" vm="2700">
        <f ca="1"/>
        <v>643.79999999999995</v>
      </c>
      <c r="X246" vm="2692">
        <f ca="1"/>
        <v>45644</v>
      </c>
      <c r="Y246" vm="2701">
        <f ca="1"/>
        <v>539.14</v>
      </c>
    </row>
    <row r="247" spans="1:25" x14ac:dyDescent="0.35">
      <c r="A247" vm="2702">
        <f ca="1"/>
        <v>45645</v>
      </c>
      <c r="B247" vm="2256">
        <f ca="1"/>
        <v>21.46</v>
      </c>
      <c r="C247" vm="2702">
        <f ca="1"/>
        <v>45645</v>
      </c>
      <c r="D247" vm="2703">
        <f ca="1"/>
        <v>49.38</v>
      </c>
      <c r="E247" vm="2702">
        <f ca="1"/>
        <v>45645</v>
      </c>
      <c r="F247" vm="2322">
        <f ca="1"/>
        <v>23.1</v>
      </c>
      <c r="G247" vm="2702">
        <f ca="1"/>
        <v>45645</v>
      </c>
      <c r="H247" vm="2704">
        <f ca="1"/>
        <v>147.88999999999999</v>
      </c>
      <c r="I247" vm="2702">
        <f ca="1"/>
        <v>45645</v>
      </c>
      <c r="J247" vm="2705">
        <f ca="1"/>
        <v>523.91</v>
      </c>
      <c r="K247" vm="2702">
        <f ca="1"/>
        <v>45645</v>
      </c>
      <c r="L247" vm="2706">
        <f ca="1"/>
        <v>6.1725000000000003</v>
      </c>
      <c r="M247" vm="2702">
        <f ca="1"/>
        <v>45645</v>
      </c>
      <c r="N247" vm="2707">
        <f ca="1"/>
        <v>183.21</v>
      </c>
      <c r="O247" vm="2702">
        <f ca="1"/>
        <v>45645</v>
      </c>
      <c r="P247" vm="2708">
        <f ca="1"/>
        <v>426.63</v>
      </c>
      <c r="R247" vm="2652">
        <f ca="1"/>
        <v>45638</v>
      </c>
      <c r="S247" vm="2709">
        <f ca="1"/>
        <v>243.18289999999999</v>
      </c>
      <c r="T247" vm="2652">
        <f ca="1"/>
        <v>45638</v>
      </c>
      <c r="U247" vm="2710">
        <f ca="1"/>
        <v>646</v>
      </c>
      <c r="X247" vm="2702">
        <f ca="1"/>
        <v>45645</v>
      </c>
      <c r="Y247" vm="2711">
        <f ca="1"/>
        <v>538.94000000000005</v>
      </c>
    </row>
    <row r="248" spans="1:25" x14ac:dyDescent="0.35">
      <c r="A248" vm="2712">
        <f ca="1"/>
        <v>45646</v>
      </c>
      <c r="B248" vm="2713">
        <f ca="1"/>
        <v>21.27</v>
      </c>
      <c r="C248" vm="2712">
        <f ca="1"/>
        <v>45646</v>
      </c>
      <c r="D248" vm="2714">
        <f ca="1"/>
        <v>50.49</v>
      </c>
      <c r="E248" vm="2712">
        <f ca="1"/>
        <v>45646</v>
      </c>
      <c r="F248" vm="2715">
        <f ca="1"/>
        <v>23.49</v>
      </c>
      <c r="G248" vm="2712">
        <f ca="1"/>
        <v>45646</v>
      </c>
      <c r="H248" vm="2716">
        <f ca="1"/>
        <v>147.80000000000001</v>
      </c>
      <c r="I248" vm="2712">
        <f ca="1"/>
        <v>45646</v>
      </c>
      <c r="J248" vm="2717">
        <f ca="1"/>
        <v>524.42999999999995</v>
      </c>
      <c r="K248" vm="2712">
        <f ca="1"/>
        <v>45646</v>
      </c>
      <c r="L248" vm="2718">
        <f ca="1"/>
        <v>6.3106</v>
      </c>
      <c r="M248" vm="2712">
        <f ca="1"/>
        <v>45646</v>
      </c>
      <c r="N248" vm="2719">
        <f ca="1"/>
        <v>187.38</v>
      </c>
      <c r="O248" vm="2712">
        <f ca="1"/>
        <v>45646</v>
      </c>
      <c r="P248" vm="2720">
        <f ca="1"/>
        <v>432.49</v>
      </c>
      <c r="R248" vm="2660">
        <f ca="1"/>
        <v>45639</v>
      </c>
      <c r="S248" vm="2709">
        <f ca="1"/>
        <v>243.18289999999999</v>
      </c>
      <c r="T248" vm="2660">
        <f ca="1"/>
        <v>45639</v>
      </c>
      <c r="U248" vm="2721">
        <f ca="1"/>
        <v>639</v>
      </c>
      <c r="X248" vm="2712">
        <f ca="1"/>
        <v>45646</v>
      </c>
      <c r="Y248" vm="2722">
        <f ca="1"/>
        <v>545.04</v>
      </c>
    </row>
    <row r="249" spans="1:25" x14ac:dyDescent="0.35">
      <c r="A249" vm="2723">
        <f ca="1"/>
        <v>45649</v>
      </c>
      <c r="B249" vm="2724">
        <f ca="1"/>
        <v>21.6</v>
      </c>
      <c r="C249" vm="2723">
        <f ca="1"/>
        <v>45649</v>
      </c>
      <c r="D249" vm="2725">
        <f ca="1"/>
        <v>50.41</v>
      </c>
      <c r="E249" vm="2723">
        <f ca="1"/>
        <v>45649</v>
      </c>
      <c r="F249" vm="2726">
        <f ca="1"/>
        <v>23.65</v>
      </c>
      <c r="G249" vm="2723">
        <f ca="1"/>
        <v>45649</v>
      </c>
      <c r="H249" vm="2727">
        <f ca="1"/>
        <v>147.30000000000001</v>
      </c>
      <c r="I249" vm="2723">
        <f ca="1"/>
        <v>45649</v>
      </c>
      <c r="J249" vm="2728">
        <f ca="1"/>
        <v>527.22</v>
      </c>
      <c r="K249" vm="2723">
        <f ca="1"/>
        <v>45649</v>
      </c>
      <c r="L249" vm="2729">
        <f ca="1"/>
        <v>6.2317</v>
      </c>
      <c r="M249" vm="2723">
        <f ca="1"/>
        <v>45649</v>
      </c>
      <c r="N249" vm="2730">
        <f ca="1"/>
        <v>185.94</v>
      </c>
      <c r="O249" vm="2723">
        <f ca="1"/>
        <v>45649</v>
      </c>
      <c r="P249" vm="2731">
        <f ca="1"/>
        <v>432.38</v>
      </c>
      <c r="R249" vm="2672">
        <f ca="1"/>
        <v>45642</v>
      </c>
      <c r="S249" vm="2732">
        <f ca="1"/>
        <v>243.13319999999999</v>
      </c>
      <c r="T249" vm="2672">
        <f ca="1"/>
        <v>45642</v>
      </c>
      <c r="U249" vm="2733">
        <f ca="1"/>
        <v>631.20000000000005</v>
      </c>
      <c r="X249" vm="2723">
        <f ca="1"/>
        <v>45649</v>
      </c>
      <c r="Y249" vm="2734">
        <f ca="1"/>
        <v>547.19000000000005</v>
      </c>
    </row>
    <row r="250" spans="1:25" x14ac:dyDescent="0.35">
      <c r="A250" vm="2735">
        <f ca="1"/>
        <v>45650</v>
      </c>
      <c r="B250" vm="2736">
        <f ca="1"/>
        <v>21.62</v>
      </c>
      <c r="C250" vm="2735">
        <f ca="1"/>
        <v>45650</v>
      </c>
      <c r="D250" vm="2737">
        <f ca="1"/>
        <v>50.63</v>
      </c>
      <c r="E250" vm="2735">
        <f ca="1"/>
        <v>45650</v>
      </c>
      <c r="F250" vm="2738">
        <f ca="1"/>
        <v>24.07</v>
      </c>
      <c r="G250" vm="2735">
        <f ca="1"/>
        <v>45650</v>
      </c>
      <c r="H250" vm="2739">
        <f ca="1"/>
        <v>149.18</v>
      </c>
      <c r="I250" vm="2735">
        <f ca="1"/>
        <v>45650</v>
      </c>
      <c r="J250" vm="2740">
        <f ca="1"/>
        <v>537.02</v>
      </c>
      <c r="K250" vm="2735">
        <f ca="1"/>
        <v>45650</v>
      </c>
      <c r="L250" vm="2741">
        <f ca="1"/>
        <v>6.2908999999999997</v>
      </c>
      <c r="M250" vm="2735">
        <f ca="1"/>
        <v>45650</v>
      </c>
      <c r="N250" vm="2742">
        <f ca="1"/>
        <v>187.26</v>
      </c>
      <c r="O250" vm="2735">
        <f ca="1"/>
        <v>45650</v>
      </c>
      <c r="P250" vm="2743">
        <f ca="1"/>
        <v>432.84</v>
      </c>
      <c r="R250" vm="2682">
        <f ca="1"/>
        <v>45643</v>
      </c>
      <c r="S250" vm="2744">
        <f ca="1"/>
        <v>244.37540000000001</v>
      </c>
      <c r="T250" vm="2682">
        <f ca="1"/>
        <v>45643</v>
      </c>
      <c r="U250" vm="2745">
        <f ca="1"/>
        <v>635.6</v>
      </c>
      <c r="X250" vm="2735">
        <f ca="1"/>
        <v>45650</v>
      </c>
      <c r="Y250" vm="2746">
        <f ca="1"/>
        <v>552.82000000000005</v>
      </c>
    </row>
    <row r="251" spans="1:25" x14ac:dyDescent="0.35">
      <c r="A251" vm="2747">
        <f ca="1"/>
        <v>45652</v>
      </c>
      <c r="B251" vm="2748">
        <f ca="1"/>
        <v>21.91</v>
      </c>
      <c r="C251" vm="2747">
        <f ca="1"/>
        <v>45652</v>
      </c>
      <c r="D251" vm="2749">
        <f ca="1"/>
        <v>50.61</v>
      </c>
      <c r="E251" vm="2747">
        <f ca="1"/>
        <v>45652</v>
      </c>
      <c r="F251" vm="2750">
        <f ca="1"/>
        <v>24.02</v>
      </c>
      <c r="G251" vm="2747">
        <f ca="1"/>
        <v>45652</v>
      </c>
      <c r="H251" vm="2751">
        <f ca="1"/>
        <v>149.07</v>
      </c>
      <c r="I251" vm="2747">
        <f ca="1"/>
        <v>45652</v>
      </c>
      <c r="J251" vm="2752">
        <f ca="1"/>
        <v>538.83000000000004</v>
      </c>
      <c r="K251" vm="2747">
        <f ca="1"/>
        <v>45652</v>
      </c>
      <c r="L251" vm="2753">
        <f ca="1"/>
        <v>6.3795999999999999</v>
      </c>
      <c r="M251" vm="2747">
        <f ca="1"/>
        <v>45652</v>
      </c>
      <c r="N251" vm="2754">
        <f ca="1"/>
        <v>187.63</v>
      </c>
      <c r="O251" vm="2747">
        <f ca="1"/>
        <v>45652</v>
      </c>
      <c r="P251" vm="2755">
        <f ca="1"/>
        <v>433.84</v>
      </c>
      <c r="R251" vm="2692">
        <f ca="1"/>
        <v>45644</v>
      </c>
      <c r="S251" vm="2756">
        <f ca="1"/>
        <v>246.61150000000001</v>
      </c>
      <c r="T251" vm="2692">
        <f ca="1"/>
        <v>45644</v>
      </c>
      <c r="U251" vm="2757">
        <f ca="1"/>
        <v>636.5</v>
      </c>
      <c r="X251" vm="2747">
        <f ca="1"/>
        <v>45652</v>
      </c>
      <c r="Y251" vm="2758">
        <f ca="1"/>
        <v>552.80999999999995</v>
      </c>
    </row>
    <row r="252" spans="1:25" x14ac:dyDescent="0.35">
      <c r="A252" vm="2759">
        <f ca="1"/>
        <v>45653</v>
      </c>
      <c r="B252" vm="2760">
        <f ca="1"/>
        <v>21.47</v>
      </c>
      <c r="C252" vm="2759">
        <f ca="1"/>
        <v>45653</v>
      </c>
      <c r="D252" vm="2761">
        <f ca="1"/>
        <v>50.58</v>
      </c>
      <c r="E252" vm="2759">
        <f ca="1"/>
        <v>45653</v>
      </c>
      <c r="F252" vm="2762">
        <f ca="1"/>
        <v>23.61</v>
      </c>
      <c r="G252" vm="2759">
        <f ca="1"/>
        <v>45653</v>
      </c>
      <c r="H252" vm="2763">
        <f ca="1"/>
        <v>148.12</v>
      </c>
      <c r="I252" vm="2759">
        <f ca="1"/>
        <v>45653</v>
      </c>
      <c r="J252" vm="2764">
        <f ca="1"/>
        <v>534.88</v>
      </c>
      <c r="K252" vm="2759">
        <f ca="1"/>
        <v>45653</v>
      </c>
      <c r="L252" vm="2741">
        <f ca="1"/>
        <v>6.2908999999999997</v>
      </c>
      <c r="M252" vm="2759">
        <f ca="1"/>
        <v>45653</v>
      </c>
      <c r="N252" vm="2765">
        <f ca="1"/>
        <v>184.56</v>
      </c>
      <c r="O252" vm="2759">
        <f ca="1"/>
        <v>45653</v>
      </c>
      <c r="P252" vm="2766">
        <f ca="1"/>
        <v>430.06</v>
      </c>
      <c r="R252" vm="2702">
        <f ca="1"/>
        <v>45645</v>
      </c>
      <c r="S252" vm="2767">
        <f ca="1"/>
        <v>239.15799999999999</v>
      </c>
      <c r="T252" vm="2702">
        <f ca="1"/>
        <v>45645</v>
      </c>
      <c r="U252" vm="2768">
        <f ca="1"/>
        <v>627.5</v>
      </c>
      <c r="X252" vm="2759">
        <f ca="1"/>
        <v>45653</v>
      </c>
      <c r="Y252" vm="2769">
        <f ca="1"/>
        <v>547.08000000000004</v>
      </c>
    </row>
    <row r="253" spans="1:25" x14ac:dyDescent="0.35">
      <c r="A253" vm="2770">
        <f ca="1"/>
        <v>45656</v>
      </c>
      <c r="B253" vm="2771">
        <f ca="1"/>
        <v>21.07</v>
      </c>
      <c r="C253" vm="2770">
        <f ca="1"/>
        <v>45656</v>
      </c>
      <c r="D253" vm="2772">
        <f ca="1"/>
        <v>50.07</v>
      </c>
      <c r="E253" vm="2770">
        <f ca="1"/>
        <v>45656</v>
      </c>
      <c r="F253" vm="2773">
        <f ca="1"/>
        <v>23.39</v>
      </c>
      <c r="G253" vm="2770">
        <f ca="1"/>
        <v>45656</v>
      </c>
      <c r="H253" vm="2774">
        <f ca="1"/>
        <v>146.54</v>
      </c>
      <c r="I253" vm="2770">
        <f ca="1"/>
        <v>45656</v>
      </c>
      <c r="J253" vm="2775">
        <f ca="1"/>
        <v>526.96</v>
      </c>
      <c r="K253" vm="2770">
        <f ca="1"/>
        <v>45656</v>
      </c>
      <c r="L253" vm="2776">
        <f ca="1"/>
        <v>6.1035000000000004</v>
      </c>
      <c r="M253" vm="2770">
        <f ca="1"/>
        <v>45656</v>
      </c>
      <c r="N253" vm="2777">
        <f ca="1"/>
        <v>183.13</v>
      </c>
      <c r="O253" vm="2770">
        <f ca="1"/>
        <v>45656</v>
      </c>
      <c r="P253" vm="2778">
        <f ca="1"/>
        <v>424.64</v>
      </c>
      <c r="R253" vm="2712">
        <f ca="1"/>
        <v>45646</v>
      </c>
      <c r="S253" vm="2779">
        <f ca="1"/>
        <v>238.2636</v>
      </c>
      <c r="T253" vm="2712">
        <f ca="1"/>
        <v>45646</v>
      </c>
      <c r="U253" vm="2780">
        <f ca="1"/>
        <v>628.1</v>
      </c>
      <c r="X253" vm="2770">
        <f ca="1"/>
        <v>45656</v>
      </c>
      <c r="Y253" vm="2781">
        <f ca="1"/>
        <v>540.99</v>
      </c>
    </row>
    <row r="254" spans="1:25" x14ac:dyDescent="0.35">
      <c r="A254" vm="2782">
        <f ca="1"/>
        <v>45657</v>
      </c>
      <c r="B254" vm="2783">
        <f ca="1"/>
        <v>20.87</v>
      </c>
      <c r="C254" vm="2782">
        <f ca="1"/>
        <v>45657</v>
      </c>
      <c r="D254" vm="2784">
        <f ca="1"/>
        <v>50.52</v>
      </c>
      <c r="E254" vm="2782">
        <f ca="1"/>
        <v>45657</v>
      </c>
      <c r="F254" vm="2785">
        <f ca="1"/>
        <v>23.26</v>
      </c>
      <c r="G254" vm="2782">
        <f ca="1"/>
        <v>45657</v>
      </c>
      <c r="H254" vm="2786">
        <f ca="1"/>
        <v>146.30000000000001</v>
      </c>
      <c r="I254" vm="2782">
        <f ca="1"/>
        <v>45657</v>
      </c>
      <c r="J254" vm="2787">
        <f ca="1"/>
        <v>521.96</v>
      </c>
      <c r="K254" vm="2782">
        <f ca="1"/>
        <v>45657</v>
      </c>
      <c r="L254" vm="2706">
        <f ca="1"/>
        <v>6.1725000000000003</v>
      </c>
      <c r="M254" vm="2782">
        <f ca="1"/>
        <v>45657</v>
      </c>
      <c r="N254" vm="2788">
        <f ca="1"/>
        <v>180.41</v>
      </c>
      <c r="O254" vm="2782">
        <f ca="1"/>
        <v>45657</v>
      </c>
      <c r="P254" vm="2789">
        <f ca="1"/>
        <v>423.7</v>
      </c>
      <c r="R254" vm="2723">
        <f ca="1"/>
        <v>45649</v>
      </c>
      <c r="S254" vm="2790">
        <f ca="1"/>
        <v>237.61760000000001</v>
      </c>
      <c r="T254" vm="2723">
        <f ca="1"/>
        <v>45649</v>
      </c>
      <c r="U254" vm="2791">
        <f ca="1"/>
        <v>629.20000000000005</v>
      </c>
      <c r="X254" vm="2782">
        <f ca="1"/>
        <v>45657</v>
      </c>
      <c r="Y254" vm="2792">
        <f ca="1"/>
        <v>538.80999999999995</v>
      </c>
    </row>
    <row r="255" spans="1:25" x14ac:dyDescent="0.35">
      <c r="A255" vm="2793">
        <f ca="1"/>
        <v>45659</v>
      </c>
      <c r="B255" vm="2794">
        <f ca="1"/>
        <v>21.52</v>
      </c>
      <c r="C255" vm="2793">
        <f ca="1"/>
        <v>45659</v>
      </c>
      <c r="D255" vm="2795">
        <f ca="1"/>
        <v>50.22</v>
      </c>
      <c r="E255" vm="2793">
        <f ca="1"/>
        <v>45659</v>
      </c>
      <c r="F255" vm="2796">
        <f ca="1"/>
        <v>23.59</v>
      </c>
      <c r="G255" vm="2793">
        <f ca="1"/>
        <v>45659</v>
      </c>
      <c r="H255" vm="2797">
        <f ca="1"/>
        <v>145.9</v>
      </c>
      <c r="I255" vm="2793">
        <f ca="1"/>
        <v>45659</v>
      </c>
      <c r="J255" vm="2798">
        <f ca="1"/>
        <v>524.03</v>
      </c>
      <c r="K255" vm="2793">
        <f ca="1"/>
        <v>45659</v>
      </c>
      <c r="L255" vm="2799">
        <f ca="1"/>
        <v>6.3205</v>
      </c>
      <c r="M255" vm="2793">
        <f ca="1"/>
        <v>45659</v>
      </c>
      <c r="N255" vm="2800">
        <f ca="1"/>
        <v>181.66</v>
      </c>
      <c r="O255" vm="2793">
        <f ca="1"/>
        <v>45659</v>
      </c>
      <c r="P255" vm="2801">
        <f ca="1"/>
        <v>418.18</v>
      </c>
      <c r="R255" vm="2735">
        <f ca="1"/>
        <v>45650</v>
      </c>
      <c r="S255" vm="2802">
        <f ca="1"/>
        <v>238.31319999999999</v>
      </c>
      <c r="T255" vm="2735">
        <f ca="1"/>
        <v>45650</v>
      </c>
      <c r="U255" vm="2803">
        <f ca="1"/>
        <v>630.79999999999995</v>
      </c>
      <c r="X255" vm="2793">
        <f ca="1"/>
        <v>45659</v>
      </c>
      <c r="Y255" vm="2804">
        <f ca="1"/>
        <v>537.46</v>
      </c>
    </row>
    <row r="256" spans="1:25" x14ac:dyDescent="0.35">
      <c r="A256" vm="2805">
        <f ca="1"/>
        <v>45660</v>
      </c>
      <c r="B256" vm="2368">
        <f ca="1"/>
        <v>21.31</v>
      </c>
      <c r="C256" vm="2805">
        <f ca="1"/>
        <v>45660</v>
      </c>
      <c r="D256" vm="2806">
        <f ca="1"/>
        <v>50.05</v>
      </c>
      <c r="E256" vm="2805">
        <f ca="1"/>
        <v>45660</v>
      </c>
      <c r="F256" vm="2807">
        <f ca="1"/>
        <v>24.03</v>
      </c>
      <c r="G256" vm="2805">
        <f ca="1"/>
        <v>45660</v>
      </c>
      <c r="H256" vm="2808">
        <f ca="1"/>
        <v>146.29</v>
      </c>
      <c r="I256" vm="2805">
        <f ca="1"/>
        <v>45660</v>
      </c>
      <c r="J256" vm="2809">
        <f ca="1"/>
        <v>535.29499999999996</v>
      </c>
      <c r="K256" vm="2805">
        <f ca="1"/>
        <v>45660</v>
      </c>
      <c r="L256" vm="2810">
        <f ca="1"/>
        <v>6.1923000000000004</v>
      </c>
      <c r="M256" vm="2805">
        <f ca="1"/>
        <v>45660</v>
      </c>
      <c r="N256" vm="2811">
        <f ca="1"/>
        <v>185.84</v>
      </c>
      <c r="O256" vm="2805">
        <f ca="1"/>
        <v>45660</v>
      </c>
      <c r="P256" vm="2812">
        <f ca="1"/>
        <v>422.22</v>
      </c>
      <c r="R256" vm="2759">
        <f ca="1"/>
        <v>45653</v>
      </c>
      <c r="S256" vm="2813">
        <f ca="1"/>
        <v>239.55549999999999</v>
      </c>
      <c r="T256" vm="2759">
        <f ca="1"/>
        <v>45653</v>
      </c>
      <c r="U256" vm="2745">
        <f ca="1"/>
        <v>635.6</v>
      </c>
      <c r="X256" vm="2805">
        <f ca="1"/>
        <v>45660</v>
      </c>
      <c r="Y256" vm="2814">
        <f ca="1"/>
        <v>544.4</v>
      </c>
    </row>
    <row r="257" spans="1:25" x14ac:dyDescent="0.35">
      <c r="A257" vm="2815">
        <f ca="1"/>
        <v>45663</v>
      </c>
      <c r="B257" vm="2816">
        <f ca="1"/>
        <v>20.190000000000001</v>
      </c>
      <c r="C257" vm="2815">
        <f ca="1"/>
        <v>45663</v>
      </c>
      <c r="D257" vm="2817">
        <f ca="1"/>
        <v>49.63</v>
      </c>
      <c r="E257" vm="2815">
        <f ca="1"/>
        <v>45663</v>
      </c>
      <c r="F257" vm="2818">
        <f ca="1"/>
        <v>23.46</v>
      </c>
      <c r="G257" vm="2815">
        <f ca="1"/>
        <v>45663</v>
      </c>
      <c r="H257" vm="2819">
        <f ca="1"/>
        <v>145.25</v>
      </c>
      <c r="I257" vm="2815">
        <f ca="1"/>
        <v>45663</v>
      </c>
      <c r="J257" vm="2820">
        <f ca="1"/>
        <v>542.37</v>
      </c>
      <c r="K257" vm="2815">
        <f ca="1"/>
        <v>45663</v>
      </c>
      <c r="L257" vm="2821">
        <f ca="1"/>
        <v>6.2514000000000003</v>
      </c>
      <c r="M257" vm="2815">
        <f ca="1"/>
        <v>45663</v>
      </c>
      <c r="N257" vm="2822">
        <f ca="1"/>
        <v>188.71</v>
      </c>
      <c r="O257" vm="2815">
        <f ca="1"/>
        <v>45663</v>
      </c>
      <c r="P257" vm="2071">
        <f ca="1"/>
        <v>418</v>
      </c>
      <c r="R257" vm="2770">
        <f ca="1"/>
        <v>45656</v>
      </c>
      <c r="S257" vm="2823">
        <f ca="1"/>
        <v>237.91569999999999</v>
      </c>
      <c r="T257" vm="2770">
        <f ca="1"/>
        <v>45656</v>
      </c>
      <c r="U257" vm="2824">
        <f ca="1"/>
        <v>629.29999999999995</v>
      </c>
      <c r="X257" vm="2815">
        <f ca="1"/>
        <v>45663</v>
      </c>
      <c r="Y257" vm="2825">
        <f ca="1"/>
        <v>547.57000000000005</v>
      </c>
    </row>
    <row r="258" spans="1:25" x14ac:dyDescent="0.35">
      <c r="A258" vm="2826">
        <f ca="1"/>
        <v>45664</v>
      </c>
      <c r="B258" vm="2827">
        <f ca="1"/>
        <v>19.53</v>
      </c>
      <c r="C258" vm="2826">
        <f ca="1"/>
        <v>45664</v>
      </c>
      <c r="D258" vm="2828">
        <f ca="1"/>
        <v>49.43</v>
      </c>
      <c r="E258" vm="2826">
        <f ca="1"/>
        <v>45664</v>
      </c>
      <c r="F258" vm="2829">
        <f ca="1"/>
        <v>22.64</v>
      </c>
      <c r="G258" vm="2826">
        <f ca="1"/>
        <v>45664</v>
      </c>
      <c r="H258" vm="2830">
        <f ca="1"/>
        <v>144.66999999999999</v>
      </c>
      <c r="I258" vm="2826">
        <f ca="1"/>
        <v>45664</v>
      </c>
      <c r="J258" vm="2831">
        <f ca="1"/>
        <v>531.88</v>
      </c>
      <c r="K258" vm="2826">
        <f ca="1"/>
        <v>45664</v>
      </c>
      <c r="L258" vm="2832">
        <f ca="1"/>
        <v>6.4782000000000002</v>
      </c>
      <c r="M258" vm="2826">
        <f ca="1"/>
        <v>45664</v>
      </c>
      <c r="N258" vm="2833">
        <f ca="1"/>
        <v>183.9</v>
      </c>
      <c r="O258" vm="2826">
        <f ca="1"/>
        <v>45664</v>
      </c>
      <c r="P258" vm="2834">
        <f ca="1"/>
        <v>413.27</v>
      </c>
      <c r="R258" vm="2782">
        <f ca="1"/>
        <v>45657</v>
      </c>
      <c r="S258" vm="2835">
        <f ca="1"/>
        <v>239.40639999999999</v>
      </c>
      <c r="T258" vm="2782">
        <f ca="1"/>
        <v>45657</v>
      </c>
      <c r="U258" vm="2836">
        <f ca="1"/>
        <v>635.5</v>
      </c>
      <c r="X258" vm="2826">
        <f ca="1"/>
        <v>45664</v>
      </c>
      <c r="Y258" vm="2837">
        <f ca="1"/>
        <v>541.41</v>
      </c>
    </row>
    <row r="259" spans="1:25" x14ac:dyDescent="0.35">
      <c r="A259" vm="2838">
        <f ca="1"/>
        <v>45665</v>
      </c>
      <c r="B259" vm="2430">
        <f ca="1"/>
        <v>22.8</v>
      </c>
      <c r="C259" vm="2838">
        <f ca="1"/>
        <v>45665</v>
      </c>
      <c r="D259" vm="2839">
        <f ca="1"/>
        <v>49.84</v>
      </c>
      <c r="E259" vm="2838">
        <f ca="1"/>
        <v>45665</v>
      </c>
      <c r="F259" vm="2840">
        <f ca="1"/>
        <v>23.24</v>
      </c>
      <c r="G259" vm="2838">
        <f ca="1"/>
        <v>45665</v>
      </c>
      <c r="H259" vm="2224">
        <f ca="1"/>
        <v>144.19999999999999</v>
      </c>
      <c r="I259" vm="2838">
        <f ca="1"/>
        <v>45665</v>
      </c>
      <c r="J259" vm="2841">
        <f ca="1"/>
        <v>544.02</v>
      </c>
      <c r="K259" vm="2838">
        <f ca="1"/>
        <v>45665</v>
      </c>
      <c r="L259" vm="2842">
        <f ca="1"/>
        <v>6.1824000000000003</v>
      </c>
      <c r="M259" vm="2838">
        <f ca="1"/>
        <v>45665</v>
      </c>
      <c r="N259" vm="2843">
        <f ca="1"/>
        <v>187.28</v>
      </c>
      <c r="O259" vm="2838">
        <f ca="1"/>
        <v>45665</v>
      </c>
      <c r="P259" vm="2844">
        <f ca="1"/>
        <v>410</v>
      </c>
      <c r="R259" vm="2793">
        <f ca="1"/>
        <v>45659</v>
      </c>
      <c r="S259" vm="2845">
        <f ca="1"/>
        <v>240.10210000000001</v>
      </c>
      <c r="T259" vm="2793">
        <f ca="1"/>
        <v>45659</v>
      </c>
      <c r="U259" vm="2846">
        <f ca="1"/>
        <v>635.4</v>
      </c>
      <c r="X259" vm="2838">
        <f ca="1"/>
        <v>45665</v>
      </c>
      <c r="Y259" vm="2847">
        <f ca="1"/>
        <v>542.14</v>
      </c>
    </row>
    <row r="260" spans="1:25" x14ac:dyDescent="0.35">
      <c r="A260" vm="2848">
        <f ca="1"/>
        <v>45667</v>
      </c>
      <c r="B260" vm="2849">
        <f ca="1"/>
        <v>21.92</v>
      </c>
      <c r="C260" vm="2848">
        <f ca="1"/>
        <v>45667</v>
      </c>
      <c r="D260" vm="2850">
        <f ca="1"/>
        <v>51.09</v>
      </c>
      <c r="E260" vm="2848">
        <f ca="1"/>
        <v>45667</v>
      </c>
      <c r="F260" vm="2851">
        <f ca="1"/>
        <v>22.55</v>
      </c>
      <c r="G260" vm="2848">
        <f ca="1"/>
        <v>45667</v>
      </c>
      <c r="H260" vm="2852">
        <f ca="1"/>
        <v>140.85</v>
      </c>
      <c r="I260" vm="2848">
        <f ca="1"/>
        <v>45667</v>
      </c>
      <c r="J260" vm="2520">
        <f ca="1"/>
        <v>547.47</v>
      </c>
      <c r="K260" vm="2848">
        <f ca="1"/>
        <v>45667</v>
      </c>
      <c r="L260" vm="2853">
        <f ca="1"/>
        <v>6.2712000000000003</v>
      </c>
      <c r="M260" vm="2848">
        <f ca="1"/>
        <v>45667</v>
      </c>
      <c r="N260" vm="2854">
        <f ca="1"/>
        <v>189.98</v>
      </c>
      <c r="O260" vm="2848">
        <f ca="1"/>
        <v>45667</v>
      </c>
      <c r="P260" vm="2855">
        <f ca="1"/>
        <v>408.57</v>
      </c>
      <c r="R260" vm="2805">
        <f ca="1"/>
        <v>45660</v>
      </c>
      <c r="S260" vm="2856">
        <f ca="1"/>
        <v>238.71080000000001</v>
      </c>
      <c r="T260" vm="2805">
        <f ca="1"/>
        <v>45660</v>
      </c>
      <c r="U260" vm="2857">
        <f ca="1"/>
        <v>611.29999999999995</v>
      </c>
      <c r="X260" vm="2848">
        <f ca="1"/>
        <v>45667</v>
      </c>
      <c r="Y260" vm="2858">
        <f ca="1"/>
        <v>533.89</v>
      </c>
    </row>
    <row r="261" spans="1:25" x14ac:dyDescent="0.35">
      <c r="A261" vm="2859">
        <f ca="1"/>
        <v>45670</v>
      </c>
      <c r="B261" vm="2860">
        <f ca="1"/>
        <v>22.21</v>
      </c>
      <c r="C261" vm="2859">
        <f ca="1"/>
        <v>45670</v>
      </c>
      <c r="D261" vm="2861">
        <f ca="1"/>
        <v>52.12</v>
      </c>
      <c r="E261" vm="2859">
        <f ca="1"/>
        <v>45670</v>
      </c>
      <c r="F261" vm="2333">
        <f ca="1"/>
        <v>22.36</v>
      </c>
      <c r="G261" vm="2859">
        <f ca="1"/>
        <v>45670</v>
      </c>
      <c r="H261" vm="2862">
        <f ca="1"/>
        <v>141.96</v>
      </c>
      <c r="I261" vm="2859">
        <f ca="1"/>
        <v>45670</v>
      </c>
      <c r="J261" vm="2863">
        <f ca="1"/>
        <v>539.75</v>
      </c>
      <c r="K261" vm="2859">
        <f ca="1"/>
        <v>45670</v>
      </c>
      <c r="L261" vm="2864">
        <f ca="1"/>
        <v>6.5274999999999999</v>
      </c>
      <c r="M261" vm="2859">
        <f ca="1"/>
        <v>45670</v>
      </c>
      <c r="N261" vm="2865">
        <f ca="1"/>
        <v>186.49</v>
      </c>
      <c r="O261" vm="2859">
        <f ca="1"/>
        <v>45670</v>
      </c>
      <c r="P261" vm="2866">
        <f ca="1"/>
        <v>429.91</v>
      </c>
      <c r="R261" vm="2815">
        <f ca="1"/>
        <v>45663</v>
      </c>
      <c r="S261" vm="2867">
        <f ca="1"/>
        <v>249.59289999999999</v>
      </c>
      <c r="T261" vm="2815">
        <f ca="1"/>
        <v>45663</v>
      </c>
      <c r="U261" vm="2868">
        <f ca="1"/>
        <v>634.6</v>
      </c>
      <c r="X261" vm="2859">
        <f ca="1"/>
        <v>45670</v>
      </c>
      <c r="Y261" vm="2869">
        <f ca="1"/>
        <v>534.58000000000004</v>
      </c>
    </row>
    <row r="262" spans="1:25" x14ac:dyDescent="0.35">
      <c r="A262" vm="2870">
        <f ca="1"/>
        <v>45671</v>
      </c>
      <c r="B262" vm="2871">
        <f ca="1"/>
        <v>22.19</v>
      </c>
      <c r="C262" vm="2870">
        <f ca="1"/>
        <v>45671</v>
      </c>
      <c r="D262" vm="2872">
        <f ca="1"/>
        <v>51.19</v>
      </c>
      <c r="E262" vm="2870">
        <f ca="1"/>
        <v>45671</v>
      </c>
      <c r="F262" vm="2851">
        <f ca="1"/>
        <v>22.55</v>
      </c>
      <c r="G262" vm="2870">
        <f ca="1"/>
        <v>45671</v>
      </c>
      <c r="H262" vm="2873">
        <f ca="1"/>
        <v>141.75</v>
      </c>
      <c r="I262" vm="2870">
        <f ca="1"/>
        <v>45671</v>
      </c>
      <c r="J262" vm="2874">
        <f ca="1"/>
        <v>538.88</v>
      </c>
      <c r="K262" vm="2870">
        <f ca="1"/>
        <v>45671</v>
      </c>
      <c r="L262" vm="2875">
        <f ca="1"/>
        <v>6.5472000000000001</v>
      </c>
      <c r="M262" vm="2870">
        <f ca="1"/>
        <v>45671</v>
      </c>
      <c r="N262" vm="2876">
        <f ca="1"/>
        <v>184.69</v>
      </c>
      <c r="O262" vm="2870">
        <f ca="1"/>
        <v>45671</v>
      </c>
      <c r="P262" vm="2877">
        <f ca="1"/>
        <v>432.31</v>
      </c>
      <c r="R262" vm="2826">
        <f ca="1"/>
        <v>45664</v>
      </c>
      <c r="S262" vm="2878">
        <f ca="1"/>
        <v>251.4811</v>
      </c>
      <c r="T262" vm="2826">
        <f ca="1"/>
        <v>45664</v>
      </c>
      <c r="U262" vm="2879">
        <f ca="1"/>
        <v>644.5</v>
      </c>
      <c r="X262" vm="2870">
        <f ca="1"/>
        <v>45671</v>
      </c>
      <c r="Y262" vm="2880">
        <f ca="1"/>
        <v>535.26</v>
      </c>
    </row>
    <row r="263" spans="1:25" x14ac:dyDescent="0.35">
      <c r="A263" vm="2881">
        <f ca="1"/>
        <v>45672</v>
      </c>
      <c r="B263" vm="2882">
        <f ca="1"/>
        <v>23.06</v>
      </c>
      <c r="C263" vm="2881">
        <f ca="1"/>
        <v>45672</v>
      </c>
      <c r="D263" vm="2883">
        <f ca="1"/>
        <v>51.14</v>
      </c>
      <c r="E263" vm="2881">
        <f ca="1"/>
        <v>45672</v>
      </c>
      <c r="F263" vm="2884">
        <f ca="1"/>
        <v>22.91</v>
      </c>
      <c r="G263" vm="2881">
        <f ca="1"/>
        <v>45672</v>
      </c>
      <c r="H263" vm="2885">
        <f ca="1"/>
        <v>142.13</v>
      </c>
      <c r="I263" vm="2881">
        <f ca="1"/>
        <v>45672</v>
      </c>
      <c r="J263" vm="2886">
        <f ca="1"/>
        <v>580.11</v>
      </c>
      <c r="K263" vm="2881">
        <f ca="1"/>
        <v>45672</v>
      </c>
      <c r="L263" vm="2887">
        <f ca="1"/>
        <v>6.8232999999999997</v>
      </c>
      <c r="M263" vm="2881">
        <f ca="1"/>
        <v>45672</v>
      </c>
      <c r="N263" vm="2888">
        <f ca="1"/>
        <v>189.99</v>
      </c>
      <c r="O263" vm="2881">
        <f ca="1"/>
        <v>45672</v>
      </c>
      <c r="P263" vm="2889">
        <f ca="1"/>
        <v>428.88</v>
      </c>
      <c r="R263" vm="2838">
        <f ca="1"/>
        <v>45665</v>
      </c>
      <c r="S263" vm="2890">
        <f ca="1"/>
        <v>249.84129999999999</v>
      </c>
      <c r="T263" vm="2838">
        <f ca="1"/>
        <v>45665</v>
      </c>
      <c r="U263" vm="2891">
        <f ca="1"/>
        <v>635.70000000000005</v>
      </c>
      <c r="X263" vm="2881">
        <f ca="1"/>
        <v>45672</v>
      </c>
      <c r="Y263" vm="2892">
        <f ca="1"/>
        <v>545.04999999999995</v>
      </c>
    </row>
    <row r="264" spans="1:25" x14ac:dyDescent="0.35">
      <c r="A264" vm="2893">
        <f ca="1"/>
        <v>45673</v>
      </c>
      <c r="B264" vm="2894">
        <f ca="1"/>
        <v>22.66</v>
      </c>
      <c r="C264" vm="2893">
        <f ca="1"/>
        <v>45673</v>
      </c>
      <c r="D264" vm="2895">
        <f ca="1"/>
        <v>51.01</v>
      </c>
      <c r="E264" vm="2893">
        <f ca="1"/>
        <v>45673</v>
      </c>
      <c r="F264" vm="2379">
        <f ca="1"/>
        <v>23.4</v>
      </c>
      <c r="G264" vm="2893">
        <f ca="1"/>
        <v>45673</v>
      </c>
      <c r="H264" vm="2896">
        <f ca="1"/>
        <v>141.4</v>
      </c>
      <c r="I264" vm="2893">
        <f ca="1"/>
        <v>45673</v>
      </c>
      <c r="J264" vm="2897">
        <f ca="1"/>
        <v>584.08000000000004</v>
      </c>
      <c r="K264" vm="2893">
        <f ca="1"/>
        <v>45673</v>
      </c>
      <c r="L264" vm="2875">
        <f ca="1"/>
        <v>6.5472000000000001</v>
      </c>
      <c r="M264" vm="2893">
        <f ca="1"/>
        <v>45673</v>
      </c>
      <c r="N264" vm="2898">
        <f ca="1"/>
        <v>187.55</v>
      </c>
      <c r="O264" vm="2893">
        <f ca="1"/>
        <v>45673</v>
      </c>
      <c r="P264" vm="2899">
        <f ca="1"/>
        <v>439.11</v>
      </c>
      <c r="R264" vm="2900">
        <f ca="1"/>
        <v>45666</v>
      </c>
      <c r="S264" vm="2901">
        <f ca="1"/>
        <v>254.0153</v>
      </c>
      <c r="T264" vm="2900">
        <f ca="1"/>
        <v>45666</v>
      </c>
      <c r="U264" vm="2902">
        <f ca="1"/>
        <v>648</v>
      </c>
      <c r="X264" vm="2893">
        <f ca="1"/>
        <v>45673</v>
      </c>
      <c r="Y264" vm="2903">
        <f ca="1"/>
        <v>544.24</v>
      </c>
    </row>
    <row r="265" spans="1:25" x14ac:dyDescent="0.35">
      <c r="A265" vm="2904">
        <f ca="1"/>
        <v>45674</v>
      </c>
      <c r="B265" vm="2905">
        <f ca="1"/>
        <v>22.78</v>
      </c>
      <c r="C265" vm="2904">
        <f ca="1"/>
        <v>45674</v>
      </c>
      <c r="D265" vm="2906">
        <f ca="1"/>
        <v>51.29</v>
      </c>
      <c r="E265" vm="2904">
        <f ca="1"/>
        <v>45674</v>
      </c>
      <c r="F265" vm="2907">
        <f ca="1"/>
        <v>24.28</v>
      </c>
      <c r="G265" vm="2904">
        <f ca="1"/>
        <v>45674</v>
      </c>
      <c r="H265" vm="2908">
        <f ca="1"/>
        <v>142</v>
      </c>
      <c r="I265" vm="2904">
        <f ca="1"/>
        <v>45674</v>
      </c>
      <c r="J265" vm="2909">
        <f ca="1"/>
        <v>592.64</v>
      </c>
      <c r="K265" vm="2904">
        <f ca="1"/>
        <v>45674</v>
      </c>
      <c r="L265" vm="2910">
        <f ca="1"/>
        <v>6.6261000000000001</v>
      </c>
      <c r="M265" vm="2904">
        <f ca="1"/>
        <v>45674</v>
      </c>
      <c r="N265" vm="2911">
        <f ca="1"/>
        <v>187.58</v>
      </c>
      <c r="O265" vm="2904">
        <f ca="1"/>
        <v>45674</v>
      </c>
      <c r="P265" vm="2912">
        <f ca="1"/>
        <v>455.44</v>
      </c>
      <c r="R265" vm="2848">
        <f ca="1"/>
        <v>45667</v>
      </c>
      <c r="S265" vm="2913">
        <f ca="1"/>
        <v>248.9966</v>
      </c>
      <c r="T265" vm="2848">
        <f ca="1"/>
        <v>45667</v>
      </c>
      <c r="U265" vm="2914">
        <f ca="1"/>
        <v>645</v>
      </c>
      <c r="X265" vm="2904">
        <f ca="1"/>
        <v>45674</v>
      </c>
      <c r="Y265" vm="2915">
        <f ca="1"/>
        <v>549.46</v>
      </c>
    </row>
    <row r="266" spans="1:25" x14ac:dyDescent="0.35">
      <c r="A266" vm="2916">
        <f ca="1"/>
        <v>45678</v>
      </c>
      <c r="B266" vm="2917">
        <f ca="1"/>
        <v>22.92</v>
      </c>
      <c r="C266" vm="2916">
        <f ca="1"/>
        <v>45678</v>
      </c>
      <c r="D266" vm="2918">
        <f ca="1"/>
        <v>51.22</v>
      </c>
      <c r="E266" vm="2916">
        <f ca="1"/>
        <v>45678</v>
      </c>
      <c r="F266" vm="2919">
        <f ca="1"/>
        <v>24.5</v>
      </c>
      <c r="G266" vm="2916">
        <f ca="1"/>
        <v>45678</v>
      </c>
      <c r="H266" vm="2920">
        <f ca="1"/>
        <v>143.28</v>
      </c>
      <c r="I266" vm="2916">
        <f ca="1"/>
        <v>45678</v>
      </c>
      <c r="J266" vm="2921">
        <f ca="1"/>
        <v>604.12</v>
      </c>
      <c r="K266" vm="2916">
        <f ca="1"/>
        <v>45678</v>
      </c>
      <c r="L266" vm="2922">
        <f ca="1"/>
        <v>6.4683999999999999</v>
      </c>
      <c r="M266" vm="2916">
        <f ca="1"/>
        <v>45678</v>
      </c>
      <c r="N266" vm="2923">
        <f ca="1"/>
        <v>191.81</v>
      </c>
      <c r="O266" vm="2916">
        <f ca="1"/>
        <v>45678</v>
      </c>
      <c r="P266" vm="2924">
        <f ca="1"/>
        <v>463.15</v>
      </c>
      <c r="R266" vm="2859">
        <f ca="1"/>
        <v>45670</v>
      </c>
      <c r="S266" vm="2925">
        <f ca="1"/>
        <v>246.4624</v>
      </c>
      <c r="T266" vm="2859">
        <f ca="1"/>
        <v>45670</v>
      </c>
      <c r="U266" vm="2926">
        <f ca="1"/>
        <v>646.4</v>
      </c>
      <c r="X266" vm="2916">
        <f ca="1"/>
        <v>45678</v>
      </c>
      <c r="Y266" vm="2927">
        <f ca="1"/>
        <v>554.46</v>
      </c>
    </row>
    <row r="267" spans="1:25" x14ac:dyDescent="0.35">
      <c r="A267" vm="2928">
        <f ca="1"/>
        <v>45679</v>
      </c>
      <c r="B267" vm="2929">
        <f ca="1"/>
        <v>22.87</v>
      </c>
      <c r="C267" vm="2928">
        <f ca="1"/>
        <v>45679</v>
      </c>
      <c r="D267" vm="2784">
        <f ca="1"/>
        <v>50.52</v>
      </c>
      <c r="E267" vm="2928">
        <f ca="1"/>
        <v>45679</v>
      </c>
      <c r="F267" vm="2930">
        <f ca="1"/>
        <v>25.53</v>
      </c>
      <c r="G267" vm="2928">
        <f ca="1"/>
        <v>45679</v>
      </c>
      <c r="H267" vm="2931">
        <f ca="1"/>
        <v>142.35</v>
      </c>
      <c r="I267" vm="2928">
        <f ca="1"/>
        <v>45679</v>
      </c>
      <c r="J267" vm="2932">
        <f ca="1"/>
        <v>610.45000000000005</v>
      </c>
      <c r="K267" vm="2928">
        <f ca="1"/>
        <v>45679</v>
      </c>
      <c r="L267" vm="2933">
        <f ca="1"/>
        <v>6.5571000000000002</v>
      </c>
      <c r="M267" vm="2928">
        <f ca="1"/>
        <v>45679</v>
      </c>
      <c r="N267" vm="2934">
        <f ca="1"/>
        <v>192.93</v>
      </c>
      <c r="O267" vm="2928">
        <f ca="1"/>
        <v>45679</v>
      </c>
      <c r="P267" vm="2935">
        <f ca="1"/>
        <v>459.75</v>
      </c>
      <c r="R267" vm="2870">
        <f ca="1"/>
        <v>45671</v>
      </c>
      <c r="S267" vm="2936">
        <f ca="1"/>
        <v>248.35059999999999</v>
      </c>
      <c r="T267" vm="2870">
        <f ca="1"/>
        <v>45671</v>
      </c>
      <c r="U267" vm="2937">
        <f ca="1"/>
        <v>651</v>
      </c>
      <c r="X267" vm="2928">
        <f ca="1"/>
        <v>45679</v>
      </c>
      <c r="Y267" vm="2938">
        <f ca="1"/>
        <v>557.61</v>
      </c>
    </row>
    <row r="268" spans="1:25" x14ac:dyDescent="0.35">
      <c r="A268" vm="2939">
        <f ca="1"/>
        <v>45680</v>
      </c>
      <c r="B268" vm="2940">
        <f ca="1"/>
        <v>22.51</v>
      </c>
      <c r="C268" vm="2939">
        <f ca="1"/>
        <v>45680</v>
      </c>
      <c r="D268" vm="2941">
        <f ca="1"/>
        <v>50.66</v>
      </c>
      <c r="E268" vm="2939">
        <f ca="1"/>
        <v>45680</v>
      </c>
      <c r="F268" vm="2942">
        <f ca="1"/>
        <v>26.03</v>
      </c>
      <c r="G268" vm="2939">
        <f ca="1"/>
        <v>45680</v>
      </c>
      <c r="H268" vm="2943">
        <f ca="1"/>
        <v>118.58</v>
      </c>
      <c r="I268" vm="2939">
        <f ca="1"/>
        <v>45680</v>
      </c>
      <c r="J268" vm="2944">
        <f ca="1"/>
        <v>608.66</v>
      </c>
      <c r="K268" vm="2939">
        <f ca="1"/>
        <v>45680</v>
      </c>
      <c r="L268" vm="2945">
        <f ca="1"/>
        <v>6.5373999999999999</v>
      </c>
      <c r="M268" vm="2939">
        <f ca="1"/>
        <v>45680</v>
      </c>
      <c r="N268" vm="2946">
        <f ca="1"/>
        <v>192.7</v>
      </c>
      <c r="O268" vm="2939">
        <f ca="1"/>
        <v>45680</v>
      </c>
      <c r="P268" vm="999">
        <f ca="1"/>
        <v>474.72</v>
      </c>
      <c r="R268" vm="2881">
        <f ca="1"/>
        <v>45672</v>
      </c>
      <c r="S268" vm="2947">
        <f ca="1"/>
        <v>250.3879</v>
      </c>
      <c r="T268" vm="2881">
        <f ca="1"/>
        <v>45672</v>
      </c>
      <c r="U268" vm="2948">
        <f ca="1"/>
        <v>637.20000000000005</v>
      </c>
      <c r="X268" vm="2939">
        <f ca="1"/>
        <v>45680</v>
      </c>
      <c r="Y268" vm="2949">
        <f ca="1"/>
        <v>560.70000000000005</v>
      </c>
    </row>
    <row r="269" spans="1:25" x14ac:dyDescent="0.35">
      <c r="A269" vm="2950">
        <f ca="1"/>
        <v>45681</v>
      </c>
      <c r="B269" vm="2851">
        <f ca="1"/>
        <v>22.55</v>
      </c>
      <c r="C269" vm="2950">
        <f ca="1"/>
        <v>45681</v>
      </c>
      <c r="D269" vm="2951">
        <f ca="1"/>
        <v>50.51</v>
      </c>
      <c r="E269" vm="2950">
        <f ca="1"/>
        <v>45681</v>
      </c>
      <c r="F269" vm="2952">
        <f ca="1"/>
        <v>26.68</v>
      </c>
      <c r="G269" vm="2950">
        <f ca="1"/>
        <v>45681</v>
      </c>
      <c r="H269" vm="2953">
        <f ca="1"/>
        <v>116.56</v>
      </c>
      <c r="I269" vm="2950">
        <f ca="1"/>
        <v>45681</v>
      </c>
      <c r="J269" vm="2954">
        <f ca="1"/>
        <v>584.04999999999995</v>
      </c>
      <c r="K269" vm="2950">
        <f ca="1"/>
        <v>45681</v>
      </c>
      <c r="L269" vm="2955">
        <f ca="1"/>
        <v>6.6063999999999998</v>
      </c>
      <c r="M269" vm="2950">
        <f ca="1"/>
        <v>45681</v>
      </c>
      <c r="N269" vm="2956">
        <f ca="1"/>
        <v>193.47</v>
      </c>
      <c r="O269" vm="2950">
        <f ca="1"/>
        <v>45681</v>
      </c>
      <c r="P269" vm="1051">
        <f ca="1"/>
        <v>478.77</v>
      </c>
      <c r="R269" vm="2893">
        <f ca="1"/>
        <v>45673</v>
      </c>
      <c r="S269" vm="2957">
        <f ca="1"/>
        <v>252.773</v>
      </c>
      <c r="T269" vm="2893">
        <f ca="1"/>
        <v>45673</v>
      </c>
      <c r="U269" vm="2958">
        <f ca="1"/>
        <v>695.5</v>
      </c>
      <c r="X269" vm="2950">
        <f ca="1"/>
        <v>45681</v>
      </c>
      <c r="Y269" vm="2959">
        <f ca="1"/>
        <v>559.01</v>
      </c>
    </row>
    <row r="270" spans="1:25" x14ac:dyDescent="0.35">
      <c r="A270" vm="2960">
        <f ca="1"/>
        <v>45684</v>
      </c>
      <c r="B270" vm="2961">
        <f ca="1"/>
        <v>22.7</v>
      </c>
      <c r="C270" vm="2960">
        <f ca="1"/>
        <v>45684</v>
      </c>
      <c r="D270" vm="2962">
        <f ca="1"/>
        <v>52.17</v>
      </c>
      <c r="E270" vm="2960">
        <f ca="1"/>
        <v>45684</v>
      </c>
      <c r="F270" vm="2963">
        <f ca="1"/>
        <v>25.31</v>
      </c>
      <c r="G270" vm="2960">
        <f ca="1"/>
        <v>45684</v>
      </c>
      <c r="H270" vm="2964">
        <f ca="1"/>
        <v>117.91</v>
      </c>
      <c r="I270" vm="2960">
        <f ca="1"/>
        <v>45684</v>
      </c>
      <c r="J270" vm="2965">
        <f ca="1"/>
        <v>573.48</v>
      </c>
      <c r="K270" vm="2960">
        <f ca="1"/>
        <v>45684</v>
      </c>
      <c r="L270" vm="2966">
        <f ca="1"/>
        <v>6.9120999999999997</v>
      </c>
      <c r="M270" vm="2960">
        <f ca="1"/>
        <v>45684</v>
      </c>
      <c r="N270" vm="2967">
        <f ca="1"/>
        <v>191.24</v>
      </c>
      <c r="O270" vm="2960">
        <f ca="1"/>
        <v>45684</v>
      </c>
      <c r="P270" vm="2968">
        <f ca="1"/>
        <v>484.15</v>
      </c>
      <c r="R270" vm="2904">
        <f ca="1"/>
        <v>45674</v>
      </c>
      <c r="S270" vm="2969">
        <f ca="1"/>
        <v>257.34449999999998</v>
      </c>
      <c r="T270" vm="2904">
        <f ca="1"/>
        <v>45674</v>
      </c>
      <c r="U270" vm="2970">
        <f ca="1"/>
        <v>690.1</v>
      </c>
      <c r="X270" vm="2960">
        <f ca="1"/>
        <v>45684</v>
      </c>
      <c r="Y270" vm="2971">
        <f ca="1"/>
        <v>551.23</v>
      </c>
    </row>
    <row r="271" spans="1:25" x14ac:dyDescent="0.35">
      <c r="A271" vm="2972">
        <f ca="1"/>
        <v>45685</v>
      </c>
      <c r="B271" vm="2421">
        <f ca="1"/>
        <v>22.84</v>
      </c>
      <c r="C271" vm="2972">
        <f ca="1"/>
        <v>45685</v>
      </c>
      <c r="D271" vm="2973">
        <f ca="1"/>
        <v>50.59</v>
      </c>
      <c r="E271" vm="2972">
        <f ca="1"/>
        <v>45685</v>
      </c>
      <c r="F271" vm="2974">
        <f ca="1"/>
        <v>25.69</v>
      </c>
      <c r="G271" vm="2972">
        <f ca="1"/>
        <v>45685</v>
      </c>
      <c r="H271" vm="2975">
        <f ca="1"/>
        <v>116.53</v>
      </c>
      <c r="I271" vm="2972">
        <f ca="1"/>
        <v>45685</v>
      </c>
      <c r="J271" vm="2976">
        <f ca="1"/>
        <v>574.14</v>
      </c>
      <c r="K271" vm="2972">
        <f ca="1"/>
        <v>45685</v>
      </c>
      <c r="L271" vm="2646">
        <f ca="1"/>
        <v>7.0007999999999999</v>
      </c>
      <c r="M271" vm="2972">
        <f ca="1"/>
        <v>45685</v>
      </c>
      <c r="N271" vm="2977">
        <f ca="1"/>
        <v>204.68</v>
      </c>
      <c r="O271" vm="2972">
        <f ca="1"/>
        <v>45685</v>
      </c>
      <c r="P271" vm="2978">
        <f ca="1"/>
        <v>479.99</v>
      </c>
      <c r="R271" vm="2979">
        <f ca="1"/>
        <v>45677</v>
      </c>
      <c r="S271" vm="2980">
        <f ca="1"/>
        <v>258.93459999999999</v>
      </c>
      <c r="T271" vm="2979">
        <f ca="1"/>
        <v>45677</v>
      </c>
      <c r="U271" vm="2981">
        <f ca="1"/>
        <v>683.1</v>
      </c>
      <c r="X271" vm="2972">
        <f ca="1"/>
        <v>45685</v>
      </c>
      <c r="Y271" vm="2982">
        <f ca="1"/>
        <v>555.85</v>
      </c>
    </row>
    <row r="272" spans="1:25" x14ac:dyDescent="0.35">
      <c r="A272" vm="2983">
        <f ca="1"/>
        <v>45686</v>
      </c>
      <c r="B272" vm="2984">
        <f ca="1"/>
        <v>23.96</v>
      </c>
      <c r="C272" vm="2983">
        <f ca="1"/>
        <v>45686</v>
      </c>
      <c r="D272" vm="2985">
        <f ca="1"/>
        <v>51.66</v>
      </c>
      <c r="E272" vm="2983">
        <f ca="1"/>
        <v>45686</v>
      </c>
      <c r="F272" vm="2986">
        <f ca="1"/>
        <v>25.64</v>
      </c>
      <c r="G272" vm="2983">
        <f ca="1"/>
        <v>45686</v>
      </c>
      <c r="H272" vm="2987">
        <f ca="1"/>
        <v>117.1</v>
      </c>
      <c r="I272" vm="2983">
        <f ca="1"/>
        <v>45686</v>
      </c>
      <c r="J272" vm="2988">
        <f ca="1"/>
        <v>572.71</v>
      </c>
      <c r="K272" vm="2983">
        <f ca="1"/>
        <v>45686</v>
      </c>
      <c r="L272" vm="2989">
        <f ca="1"/>
        <v>6.9614000000000003</v>
      </c>
      <c r="M272" vm="2983">
        <f ca="1"/>
        <v>45686</v>
      </c>
      <c r="N272" vm="1453">
        <f ca="1"/>
        <v>201.63</v>
      </c>
      <c r="O272" vm="2983">
        <f ca="1"/>
        <v>45686</v>
      </c>
      <c r="P272" vm="2990">
        <f ca="1"/>
        <v>478.16</v>
      </c>
      <c r="R272" vm="2916">
        <f ca="1"/>
        <v>45678</v>
      </c>
      <c r="S272" vm="2991">
        <f ca="1"/>
        <v>261.22030000000001</v>
      </c>
      <c r="T272" vm="2916">
        <f ca="1"/>
        <v>45678</v>
      </c>
      <c r="U272" vm="2992">
        <f ca="1"/>
        <v>701.3</v>
      </c>
      <c r="X272" vm="2983">
        <f ca="1"/>
        <v>45686</v>
      </c>
      <c r="Y272" vm="2993">
        <f ca="1"/>
        <v>553.41</v>
      </c>
    </row>
    <row r="273" spans="1:25" x14ac:dyDescent="0.35">
      <c r="A273" vm="2994">
        <f ca="1"/>
        <v>45687</v>
      </c>
      <c r="B273" vm="2995">
        <f ca="1"/>
        <v>23.19</v>
      </c>
      <c r="C273" vm="2994">
        <f ca="1"/>
        <v>45687</v>
      </c>
      <c r="D273" vm="2996">
        <f ca="1"/>
        <v>51.67</v>
      </c>
      <c r="E273" vm="2994">
        <f ca="1"/>
        <v>45687</v>
      </c>
      <c r="F273" vm="2997">
        <f ca="1"/>
        <v>25.81</v>
      </c>
      <c r="G273" vm="2994">
        <f ca="1"/>
        <v>45687</v>
      </c>
      <c r="H273" vm="2998">
        <f ca="1"/>
        <v>118.68</v>
      </c>
      <c r="I273" vm="2994">
        <f ca="1"/>
        <v>45687</v>
      </c>
      <c r="J273" vm="2999">
        <f ca="1"/>
        <v>580.17999999999995</v>
      </c>
      <c r="K273" vm="2994">
        <f ca="1"/>
        <v>45687</v>
      </c>
      <c r="L273" vm="3000">
        <f ca="1"/>
        <v>7.5430999999999999</v>
      </c>
      <c r="M273" vm="2994">
        <f ca="1"/>
        <v>45687</v>
      </c>
      <c r="N273" vm="3001">
        <f ca="1"/>
        <v>202.83</v>
      </c>
      <c r="O273" vm="2994">
        <f ca="1"/>
        <v>45687</v>
      </c>
      <c r="P273" vm="2978">
        <f ca="1"/>
        <v>479.99</v>
      </c>
      <c r="R273" vm="2928">
        <f ca="1"/>
        <v>45679</v>
      </c>
      <c r="S273" vm="3002">
        <f ca="1"/>
        <v>268.12720000000002</v>
      </c>
      <c r="T273" vm="2928">
        <f ca="1"/>
        <v>45679</v>
      </c>
      <c r="U273" vm="3003">
        <f ca="1"/>
        <v>713.8</v>
      </c>
      <c r="X273" vm="2994">
        <f ca="1"/>
        <v>45687</v>
      </c>
      <c r="Y273" vm="3004">
        <f ca="1"/>
        <v>556.29999999999995</v>
      </c>
    </row>
    <row r="274" spans="1:25" x14ac:dyDescent="0.35">
      <c r="A274" vm="3005">
        <f ca="1"/>
        <v>45688</v>
      </c>
      <c r="B274" vm="3006">
        <f ca="1"/>
        <v>22.56</v>
      </c>
      <c r="C274" vm="3005">
        <f ca="1"/>
        <v>45688</v>
      </c>
      <c r="D274" vm="3007">
        <f ca="1"/>
        <v>51.23</v>
      </c>
      <c r="E274" vm="3005">
        <f ca="1"/>
        <v>45688</v>
      </c>
      <c r="F274" vm="3008">
        <f ca="1"/>
        <v>26.01</v>
      </c>
      <c r="G274" vm="3005">
        <f ca="1"/>
        <v>45688</v>
      </c>
      <c r="H274" vm="3009">
        <f ca="1"/>
        <v>122.91</v>
      </c>
      <c r="I274" vm="3005">
        <f ca="1"/>
        <v>45688</v>
      </c>
      <c r="J274" vm="3010">
        <f ca="1"/>
        <v>571.88</v>
      </c>
      <c r="K274" vm="3005">
        <f ca="1"/>
        <v>45688</v>
      </c>
      <c r="L274" vm="3011">
        <f ca="1"/>
        <v>7.3459000000000003</v>
      </c>
      <c r="M274" vm="3005">
        <f ca="1"/>
        <v>45688</v>
      </c>
      <c r="N274" vm="3012">
        <f ca="1"/>
        <v>202.59</v>
      </c>
      <c r="O274" vm="3005">
        <f ca="1"/>
        <v>45688</v>
      </c>
      <c r="P274" vm="3013">
        <f ca="1"/>
        <v>476.56</v>
      </c>
      <c r="R274" vm="2939">
        <f ca="1"/>
        <v>45680</v>
      </c>
      <c r="S274" vm="3014">
        <f ca="1"/>
        <v>270.01549999999997</v>
      </c>
      <c r="T274" vm="2939">
        <f ca="1"/>
        <v>45680</v>
      </c>
      <c r="U274" vm="3015">
        <f ca="1"/>
        <v>720.6</v>
      </c>
      <c r="X274" vm="3005">
        <f ca="1"/>
        <v>45688</v>
      </c>
      <c r="Y274" vm="3016">
        <f ca="1"/>
        <v>553.33000000000004</v>
      </c>
    </row>
    <row r="275" spans="1:25" x14ac:dyDescent="0.35">
      <c r="A275" vm="3017">
        <f ca="1"/>
        <v>45691</v>
      </c>
      <c r="B275" vm="3018">
        <f ca="1"/>
        <v>22.62</v>
      </c>
      <c r="C275" vm="3017">
        <f ca="1"/>
        <v>45691</v>
      </c>
      <c r="D275" vm="3019">
        <f ca="1"/>
        <v>50.02</v>
      </c>
      <c r="E275" vm="3017">
        <f ca="1"/>
        <v>45691</v>
      </c>
      <c r="F275" vm="3020">
        <f ca="1"/>
        <v>25.43</v>
      </c>
      <c r="G275" vm="3017">
        <f ca="1"/>
        <v>45691</v>
      </c>
      <c r="H275" vm="3009">
        <f ca="1"/>
        <v>122.91</v>
      </c>
      <c r="I275" vm="3017">
        <f ca="1"/>
        <v>45691</v>
      </c>
      <c r="J275" vm="3021">
        <f ca="1"/>
        <v>578.54999999999995</v>
      </c>
      <c r="K275" vm="3017">
        <f ca="1"/>
        <v>45691</v>
      </c>
      <c r="L275" vm="3022">
        <f ca="1"/>
        <v>7.1882000000000001</v>
      </c>
      <c r="M275" vm="3017">
        <f ca="1"/>
        <v>45691</v>
      </c>
      <c r="N275" vm="3023">
        <f ca="1"/>
        <v>200</v>
      </c>
      <c r="O275" vm="3017">
        <f ca="1"/>
        <v>45691</v>
      </c>
      <c r="P275" vm="3024">
        <f ca="1"/>
        <v>467.05</v>
      </c>
      <c r="R275" vm="2950">
        <f ca="1"/>
        <v>45681</v>
      </c>
      <c r="S275" vm="3025">
        <f ca="1"/>
        <v>268.97199999999998</v>
      </c>
      <c r="T275" vm="2950">
        <f ca="1"/>
        <v>45681</v>
      </c>
      <c r="U275" vm="3026">
        <f ca="1"/>
        <v>734.1</v>
      </c>
      <c r="X275" vm="3017">
        <f ca="1"/>
        <v>45691</v>
      </c>
      <c r="Y275" vm="3027">
        <f ca="1"/>
        <v>549.70000000000005</v>
      </c>
    </row>
    <row r="276" spans="1:25" x14ac:dyDescent="0.35">
      <c r="A276" vm="3028">
        <f ca="1"/>
        <v>45692</v>
      </c>
      <c r="B276" vm="3029">
        <f ca="1"/>
        <v>23.09</v>
      </c>
      <c r="C276" vm="3028">
        <f ca="1"/>
        <v>45692</v>
      </c>
      <c r="D276" vm="3030">
        <f ca="1"/>
        <v>47.49</v>
      </c>
      <c r="E276" vm="3028">
        <f ca="1"/>
        <v>45692</v>
      </c>
      <c r="F276" vm="3031">
        <f ca="1"/>
        <v>24.64</v>
      </c>
      <c r="G276" vm="3028">
        <f ca="1"/>
        <v>45692</v>
      </c>
      <c r="H276" vm="3032">
        <f ca="1"/>
        <v>121.25</v>
      </c>
      <c r="I276" vm="3028">
        <f ca="1"/>
        <v>45692</v>
      </c>
      <c r="J276" vm="3033">
        <f ca="1"/>
        <v>579.65</v>
      </c>
      <c r="K276" vm="3028">
        <f ca="1"/>
        <v>45692</v>
      </c>
      <c r="L276" vm="3034">
        <f ca="1"/>
        <v>7.7305000000000001</v>
      </c>
      <c r="M276" vm="3028">
        <f ca="1"/>
        <v>45692</v>
      </c>
      <c r="N276" vm="3035">
        <f ca="1"/>
        <v>203.73</v>
      </c>
      <c r="O276" vm="3028">
        <f ca="1"/>
        <v>45692</v>
      </c>
      <c r="P276" vm="3036">
        <f ca="1"/>
        <v>472.27</v>
      </c>
      <c r="R276" vm="2960">
        <f ca="1"/>
        <v>45684</v>
      </c>
      <c r="S276" vm="3037">
        <f ca="1"/>
        <v>243.48099999999999</v>
      </c>
      <c r="T276" vm="2960">
        <f ca="1"/>
        <v>45684</v>
      </c>
      <c r="U276" vm="3038">
        <f ca="1"/>
        <v>754.8</v>
      </c>
      <c r="X276" vm="3028">
        <f ca="1"/>
        <v>45692</v>
      </c>
      <c r="Y276" vm="3039">
        <f ca="1"/>
        <v>553.35</v>
      </c>
    </row>
    <row r="277" spans="1:25" x14ac:dyDescent="0.35">
      <c r="A277" vm="3040">
        <f ca="1"/>
        <v>45693</v>
      </c>
      <c r="B277" vm="2379">
        <f ca="1"/>
        <v>23.4</v>
      </c>
      <c r="C277" vm="3040">
        <f ca="1"/>
        <v>45693</v>
      </c>
      <c r="D277" vm="3041">
        <f ca="1"/>
        <v>46.45</v>
      </c>
      <c r="E277" vm="3040">
        <f ca="1"/>
        <v>45693</v>
      </c>
      <c r="F277" vm="3042">
        <f ca="1"/>
        <v>24.95</v>
      </c>
      <c r="G277" vm="3040">
        <f ca="1"/>
        <v>45693</v>
      </c>
      <c r="H277" vm="3043">
        <f ca="1"/>
        <v>130.47</v>
      </c>
      <c r="I277" vm="3040">
        <f ca="1"/>
        <v>45693</v>
      </c>
      <c r="J277" vm="3044">
        <f ca="1"/>
        <v>590.9</v>
      </c>
      <c r="K277" vm="3040">
        <f ca="1"/>
        <v>45693</v>
      </c>
      <c r="L277" vm="3045">
        <f ca="1"/>
        <v>7.7403000000000004</v>
      </c>
      <c r="M277" vm="3040">
        <f ca="1"/>
        <v>45693</v>
      </c>
      <c r="N277" vm="3046">
        <f ca="1"/>
        <v>204.99</v>
      </c>
      <c r="O277" vm="3040">
        <f ca="1"/>
        <v>45693</v>
      </c>
      <c r="P277" vm="3047">
        <f ca="1"/>
        <v>467.68</v>
      </c>
      <c r="R277" vm="2972">
        <f ca="1"/>
        <v>45685</v>
      </c>
      <c r="S277" vm="3048">
        <f ca="1"/>
        <v>225.2945</v>
      </c>
      <c r="T277" vm="2972">
        <f ca="1"/>
        <v>45685</v>
      </c>
      <c r="U277" vm="3049">
        <f ca="1"/>
        <v>750.6</v>
      </c>
      <c r="X277" vm="3040">
        <f ca="1"/>
        <v>45693</v>
      </c>
      <c r="Y277" vm="3050">
        <f ca="1"/>
        <v>555.62</v>
      </c>
    </row>
    <row r="278" spans="1:25" x14ac:dyDescent="0.35">
      <c r="A278" vm="3051">
        <f ca="1"/>
        <v>45694</v>
      </c>
      <c r="B278" vm="2882">
        <f ca="1"/>
        <v>23.06</v>
      </c>
      <c r="C278" vm="3051">
        <f ca="1"/>
        <v>45694</v>
      </c>
      <c r="D278" vm="3052">
        <f ca="1"/>
        <v>45.55</v>
      </c>
      <c r="E278" vm="3051">
        <f ca="1"/>
        <v>45694</v>
      </c>
      <c r="F278" vm="3053">
        <f ca="1"/>
        <v>24.77</v>
      </c>
      <c r="G278" vm="3051">
        <f ca="1"/>
        <v>45694</v>
      </c>
      <c r="H278" vm="3054">
        <f ca="1"/>
        <v>132</v>
      </c>
      <c r="I278" vm="3051">
        <f ca="1"/>
        <v>45694</v>
      </c>
      <c r="J278" vm="3055">
        <f ca="1"/>
        <v>588.5</v>
      </c>
      <c r="K278" vm="3051">
        <f ca="1"/>
        <v>45694</v>
      </c>
      <c r="L278" vm="3056">
        <f ca="1"/>
        <v>7.5629</v>
      </c>
      <c r="M278" vm="3051">
        <f ca="1"/>
        <v>45694</v>
      </c>
      <c r="N278" vm="3057">
        <f ca="1"/>
        <v>204.23</v>
      </c>
      <c r="O278" vm="3051">
        <f ca="1"/>
        <v>45694</v>
      </c>
      <c r="P278" vm="3058">
        <f ca="1"/>
        <v>464.98</v>
      </c>
      <c r="R278" vm="2983">
        <f ca="1"/>
        <v>45686</v>
      </c>
      <c r="S278" vm="3059">
        <f ca="1"/>
        <v>235.9778</v>
      </c>
      <c r="T278" vm="2983">
        <f ca="1"/>
        <v>45686</v>
      </c>
      <c r="U278" vm="3060">
        <f ca="1"/>
        <v>713.2</v>
      </c>
      <c r="X278" vm="3051">
        <f ca="1"/>
        <v>45694</v>
      </c>
      <c r="Y278" vm="3061">
        <f ca="1"/>
        <v>557.62</v>
      </c>
    </row>
    <row r="279" spans="1:25" x14ac:dyDescent="0.35">
      <c r="A279" vm="3062">
        <f ca="1"/>
        <v>45695</v>
      </c>
      <c r="B279" vm="2401">
        <f ca="1"/>
        <v>22.9</v>
      </c>
      <c r="C279" vm="3062">
        <f ca="1"/>
        <v>45695</v>
      </c>
      <c r="D279" vm="3063">
        <f ca="1"/>
        <v>45.76</v>
      </c>
      <c r="E279" vm="3062">
        <f ca="1"/>
        <v>45695</v>
      </c>
      <c r="F279" vm="3064">
        <f ca="1"/>
        <v>23.56</v>
      </c>
      <c r="G279" vm="3062">
        <f ca="1"/>
        <v>45695</v>
      </c>
      <c r="H279" vm="3065">
        <f ca="1"/>
        <v>128.6</v>
      </c>
      <c r="I279" vm="3062">
        <f ca="1"/>
        <v>45695</v>
      </c>
      <c r="J279" vm="3066">
        <f ca="1"/>
        <v>582.98</v>
      </c>
      <c r="K279" vm="3062">
        <f ca="1"/>
        <v>45695</v>
      </c>
      <c r="L279" vm="3067">
        <f ca="1"/>
        <v>7.3262</v>
      </c>
      <c r="M279" vm="3062">
        <f ca="1"/>
        <v>45695</v>
      </c>
      <c r="N279" vm="3068">
        <f ca="1"/>
        <v>205.53</v>
      </c>
      <c r="O279" vm="3062">
        <f ca="1"/>
        <v>45695</v>
      </c>
      <c r="P279" vm="3069">
        <f ca="1"/>
        <v>465.6</v>
      </c>
      <c r="R279" vm="2994">
        <f ca="1"/>
        <v>45687</v>
      </c>
      <c r="S279" vm="3070">
        <f ca="1"/>
        <v>239.50579999999999</v>
      </c>
      <c r="T279" vm="2994">
        <f ca="1"/>
        <v>45687</v>
      </c>
      <c r="U279" vm="3071">
        <f ca="1"/>
        <v>715.8</v>
      </c>
      <c r="X279" vm="3062">
        <f ca="1"/>
        <v>45695</v>
      </c>
      <c r="Y279" vm="3072">
        <f ca="1"/>
        <v>552.20000000000005</v>
      </c>
    </row>
    <row r="280" spans="1:25" x14ac:dyDescent="0.35">
      <c r="A280" vm="3073">
        <f ca="1"/>
        <v>45698</v>
      </c>
      <c r="B280" vm="3074">
        <f ca="1"/>
        <v>22.76</v>
      </c>
      <c r="C280" vm="3073">
        <f ca="1"/>
        <v>45698</v>
      </c>
      <c r="D280" vm="3075">
        <f ca="1"/>
        <v>46.09</v>
      </c>
      <c r="E280" vm="3073">
        <f ca="1"/>
        <v>45698</v>
      </c>
      <c r="F280" vm="3076">
        <f ca="1"/>
        <v>23.75</v>
      </c>
      <c r="G280" vm="3073">
        <f ca="1"/>
        <v>45698</v>
      </c>
      <c r="H280" vm="3077">
        <f ca="1"/>
        <v>132.09</v>
      </c>
      <c r="I280" vm="3073">
        <f ca="1"/>
        <v>45698</v>
      </c>
      <c r="J280" vm="3078">
        <f ca="1"/>
        <v>595.70000000000005</v>
      </c>
      <c r="K280" vm="3073">
        <f ca="1"/>
        <v>45698</v>
      </c>
      <c r="L280" vm="3079">
        <f ca="1"/>
        <v>7.5233999999999996</v>
      </c>
      <c r="M280" vm="3073">
        <f ca="1"/>
        <v>45698</v>
      </c>
      <c r="N280" vm="3080">
        <f ca="1"/>
        <v>212.53</v>
      </c>
      <c r="O280" vm="3073">
        <f ca="1"/>
        <v>45698</v>
      </c>
      <c r="P280" vm="987">
        <f ca="1"/>
        <v>469.98</v>
      </c>
      <c r="R280" vm="3005">
        <f ca="1"/>
        <v>45688</v>
      </c>
      <c r="S280" vm="2495">
        <f ca="1"/>
        <v>243.8288</v>
      </c>
      <c r="T280" vm="3005">
        <f ca="1"/>
        <v>45688</v>
      </c>
      <c r="U280" vm="3081">
        <f ca="1"/>
        <v>703.5</v>
      </c>
      <c r="X280" vm="3073">
        <f ca="1"/>
        <v>45698</v>
      </c>
      <c r="Y280" vm="3082">
        <f ca="1"/>
        <v>556.15</v>
      </c>
    </row>
    <row r="281" spans="1:25" x14ac:dyDescent="0.35">
      <c r="A281" vm="3083">
        <f ca="1"/>
        <v>45699</v>
      </c>
      <c r="B281" vm="3084">
        <f ca="1"/>
        <v>22.58</v>
      </c>
      <c r="C281" vm="3083">
        <f ca="1"/>
        <v>45699</v>
      </c>
      <c r="D281" vm="3085">
        <f ca="1"/>
        <v>46.44</v>
      </c>
      <c r="E281" vm="3083">
        <f ca="1"/>
        <v>45699</v>
      </c>
      <c r="F281" vm="3064">
        <f ca="1"/>
        <v>23.56</v>
      </c>
      <c r="G281" vm="3083">
        <f ca="1"/>
        <v>45699</v>
      </c>
      <c r="H281" vm="3086">
        <f ca="1"/>
        <v>133.35</v>
      </c>
      <c r="I281" vm="3083">
        <f ca="1"/>
        <v>45699</v>
      </c>
      <c r="J281" vm="3087">
        <f ca="1"/>
        <v>591.65</v>
      </c>
      <c r="K281" vm="3083">
        <f ca="1"/>
        <v>45699</v>
      </c>
      <c r="L281" vm="3088">
        <f ca="1"/>
        <v>7.5923999999999996</v>
      </c>
      <c r="M281" vm="3083">
        <f ca="1"/>
        <v>45699</v>
      </c>
      <c r="N281" vm="3089">
        <f ca="1"/>
        <v>209.24</v>
      </c>
      <c r="O281" vm="3083">
        <f ca="1"/>
        <v>45699</v>
      </c>
      <c r="P281" vm="3090">
        <f ca="1"/>
        <v>474.3</v>
      </c>
      <c r="R281" vm="3017">
        <f ca="1"/>
        <v>45691</v>
      </c>
      <c r="S281" vm="3091">
        <f ca="1"/>
        <v>236.27600000000001</v>
      </c>
      <c r="T281" vm="3017">
        <f ca="1"/>
        <v>45691</v>
      </c>
      <c r="U281" vm="2970">
        <f ca="1"/>
        <v>690.1</v>
      </c>
      <c r="X281" vm="3083">
        <f ca="1"/>
        <v>45699</v>
      </c>
      <c r="Y281" vm="3092">
        <f ca="1"/>
        <v>556.65</v>
      </c>
    </row>
    <row r="282" spans="1:25" x14ac:dyDescent="0.35">
      <c r="A282" vm="3093">
        <f ca="1"/>
        <v>45700</v>
      </c>
      <c r="B282" vm="2961">
        <f ca="1"/>
        <v>22.7</v>
      </c>
      <c r="C282" vm="3093">
        <f ca="1"/>
        <v>45700</v>
      </c>
      <c r="D282" vm="3094">
        <f ca="1"/>
        <v>45.22</v>
      </c>
      <c r="E282" vm="3093">
        <f ca="1"/>
        <v>45700</v>
      </c>
      <c r="F282" vm="3095">
        <f ca="1"/>
        <v>23.3</v>
      </c>
      <c r="G282" vm="3093">
        <f ca="1"/>
        <v>45700</v>
      </c>
      <c r="H282" vm="3096">
        <f ca="1"/>
        <v>131.16999999999999</v>
      </c>
      <c r="I282" vm="3093">
        <f ca="1"/>
        <v>45700</v>
      </c>
      <c r="J282" vm="3097">
        <f ca="1"/>
        <v>589.61</v>
      </c>
      <c r="K282" vm="3093">
        <f ca="1"/>
        <v>45700</v>
      </c>
      <c r="L282" vm="3098">
        <f ca="1"/>
        <v>7.4741</v>
      </c>
      <c r="M282" vm="3093">
        <f ca="1"/>
        <v>45700</v>
      </c>
      <c r="N282" vm="3099">
        <f ca="1"/>
        <v>211.14</v>
      </c>
      <c r="O282" vm="3093">
        <f ca="1"/>
        <v>45700</v>
      </c>
      <c r="P282" vm="3013">
        <f ca="1"/>
        <v>476.56</v>
      </c>
      <c r="R282" vm="3028">
        <f ca="1"/>
        <v>45692</v>
      </c>
      <c r="S282" vm="3100">
        <f ca="1"/>
        <v>237.3194</v>
      </c>
      <c r="T282" vm="3028">
        <f ca="1"/>
        <v>45692</v>
      </c>
      <c r="U282" vm="3101">
        <f ca="1"/>
        <v>692.7</v>
      </c>
      <c r="X282" vm="3093">
        <f ca="1"/>
        <v>45700</v>
      </c>
      <c r="Y282" vm="3102">
        <f ca="1"/>
        <v>554.80999999999995</v>
      </c>
    </row>
    <row r="283" spans="1:25" x14ac:dyDescent="0.35">
      <c r="A283" vm="3103">
        <f ca="1"/>
        <v>45701</v>
      </c>
      <c r="B283" vm="2785">
        <f ca="1"/>
        <v>23.26</v>
      </c>
      <c r="C283" vm="3103">
        <f ca="1"/>
        <v>45701</v>
      </c>
      <c r="D283" vm="3104">
        <f ca="1"/>
        <v>45.71</v>
      </c>
      <c r="E283" vm="3103">
        <f ca="1"/>
        <v>45701</v>
      </c>
      <c r="F283" vm="3105">
        <f ca="1"/>
        <v>23.52</v>
      </c>
      <c r="G283" vm="3103">
        <f ca="1"/>
        <v>45701</v>
      </c>
      <c r="H283" vm="3106">
        <f ca="1"/>
        <v>129.82</v>
      </c>
      <c r="I283" vm="3103">
        <f ca="1"/>
        <v>45701</v>
      </c>
      <c r="J283" vm="3107">
        <f ca="1"/>
        <v>591.39</v>
      </c>
      <c r="K283" vm="3103">
        <f ca="1"/>
        <v>45701</v>
      </c>
      <c r="L283" vm="3108">
        <f ca="1"/>
        <v>7.6318999999999999</v>
      </c>
      <c r="M283" vm="3103">
        <f ca="1"/>
        <v>45701</v>
      </c>
      <c r="N283" vm="3109">
        <f ca="1"/>
        <v>214.84</v>
      </c>
      <c r="O283" vm="3103">
        <f ca="1"/>
        <v>45701</v>
      </c>
      <c r="P283" vm="3110">
        <f ca="1"/>
        <v>466.22</v>
      </c>
      <c r="R283" vm="3040">
        <f ca="1"/>
        <v>45693</v>
      </c>
      <c r="S283" vm="3111">
        <f ca="1"/>
        <v>230.95910000000001</v>
      </c>
      <c r="T283" vm="3040">
        <f ca="1"/>
        <v>45693</v>
      </c>
      <c r="U283" vm="3112">
        <f ca="1"/>
        <v>686</v>
      </c>
      <c r="X283" vm="3103">
        <f ca="1"/>
        <v>45701</v>
      </c>
      <c r="Y283" vm="3113">
        <f ca="1"/>
        <v>560.66999999999996</v>
      </c>
    </row>
    <row r="284" spans="1:25" x14ac:dyDescent="0.35">
      <c r="A284" vm="3114">
        <f ca="1"/>
        <v>45702</v>
      </c>
      <c r="B284" vm="2312">
        <f ca="1"/>
        <v>23.27</v>
      </c>
      <c r="C284" vm="3114">
        <f ca="1"/>
        <v>45702</v>
      </c>
      <c r="D284" vm="3115">
        <f ca="1"/>
        <v>46.1</v>
      </c>
      <c r="E284" vm="3114">
        <f ca="1"/>
        <v>45702</v>
      </c>
      <c r="F284" vm="3116">
        <f ca="1"/>
        <v>23.94</v>
      </c>
      <c r="G284" vm="3114">
        <f ca="1"/>
        <v>45702</v>
      </c>
      <c r="H284" vm="3117">
        <f ca="1"/>
        <v>129.4</v>
      </c>
      <c r="I284" vm="3114">
        <f ca="1"/>
        <v>45702</v>
      </c>
      <c r="J284" vm="3118">
        <f ca="1"/>
        <v>595.54999999999995</v>
      </c>
      <c r="K284" vm="3114">
        <f ca="1"/>
        <v>45702</v>
      </c>
      <c r="L284" vm="2336">
        <f ca="1"/>
        <v>7.9276999999999997</v>
      </c>
      <c r="M284" vm="3114">
        <f ca="1"/>
        <v>45702</v>
      </c>
      <c r="N284" vm="3119">
        <f ca="1"/>
        <v>212.7</v>
      </c>
      <c r="O284" vm="3114">
        <f ca="1"/>
        <v>45702</v>
      </c>
      <c r="P284" vm="3120">
        <f ca="1"/>
        <v>480.22</v>
      </c>
      <c r="R284" vm="3051">
        <f ca="1"/>
        <v>45694</v>
      </c>
      <c r="S284" vm="3121">
        <f ca="1"/>
        <v>238.01509999999999</v>
      </c>
      <c r="T284" vm="3051">
        <f ca="1"/>
        <v>45694</v>
      </c>
      <c r="U284" vm="3122">
        <f ca="1"/>
        <v>696.9</v>
      </c>
      <c r="X284" vm="3114">
        <f ca="1"/>
        <v>45702</v>
      </c>
      <c r="Y284" vm="3123">
        <f ca="1"/>
        <v>560.69000000000005</v>
      </c>
    </row>
    <row r="285" spans="1:25" x14ac:dyDescent="0.35">
      <c r="A285" vm="3124">
        <f ca="1"/>
        <v>45706</v>
      </c>
      <c r="B285" vm="3125">
        <f ca="1"/>
        <v>22.93</v>
      </c>
      <c r="C285" vm="3124">
        <f ca="1"/>
        <v>45706</v>
      </c>
      <c r="D285" vm="3126">
        <f ca="1"/>
        <v>45.91</v>
      </c>
      <c r="E285" vm="3124">
        <f ca="1"/>
        <v>45706</v>
      </c>
      <c r="F285" vm="3127">
        <f ca="1"/>
        <v>24.14</v>
      </c>
      <c r="G285" vm="3124">
        <f ca="1"/>
        <v>45706</v>
      </c>
      <c r="H285" vm="3128">
        <f ca="1"/>
        <v>128.35</v>
      </c>
      <c r="I285" vm="3124">
        <f ca="1"/>
        <v>45706</v>
      </c>
      <c r="J285" vm="3129">
        <f ca="1"/>
        <v>600.89</v>
      </c>
      <c r="K285" vm="3124">
        <f ca="1"/>
        <v>45706</v>
      </c>
      <c r="L285" vm="3130">
        <f ca="1"/>
        <v>8.1446000000000005</v>
      </c>
      <c r="M285" vm="3124">
        <f ca="1"/>
        <v>45706</v>
      </c>
      <c r="N285" vm="3131">
        <f ca="1"/>
        <v>216.87</v>
      </c>
      <c r="O285" vm="3124">
        <f ca="1"/>
        <v>45706</v>
      </c>
      <c r="P285" vm="3132">
        <f ca="1"/>
        <v>501.56</v>
      </c>
      <c r="R285" vm="3062">
        <f ca="1"/>
        <v>45695</v>
      </c>
      <c r="S285" vm="3133">
        <f ca="1"/>
        <v>235.63</v>
      </c>
      <c r="T285" vm="3062">
        <f ca="1"/>
        <v>45695</v>
      </c>
      <c r="U285" vm="3134">
        <f ca="1"/>
        <v>684.2</v>
      </c>
      <c r="X285" vm="3124">
        <f ca="1"/>
        <v>45706</v>
      </c>
      <c r="Y285" vm="3135">
        <f ca="1"/>
        <v>562.30999999999995</v>
      </c>
    </row>
    <row r="286" spans="1:25" x14ac:dyDescent="0.35">
      <c r="A286" vm="3136">
        <f ca="1"/>
        <v>45707</v>
      </c>
      <c r="B286" vm="2566">
        <f ca="1"/>
        <v>22.53</v>
      </c>
      <c r="C286" vm="3136">
        <f ca="1"/>
        <v>45707</v>
      </c>
      <c r="D286" vm="3137">
        <f ca="1"/>
        <v>46.04</v>
      </c>
      <c r="E286" vm="3136">
        <f ca="1"/>
        <v>45707</v>
      </c>
      <c r="F286" vm="3138">
        <f ca="1"/>
        <v>23.99</v>
      </c>
      <c r="G286" vm="3136">
        <f ca="1"/>
        <v>45707</v>
      </c>
      <c r="H286" vm="3139">
        <f ca="1"/>
        <v>129.34</v>
      </c>
      <c r="I286" vm="3136">
        <f ca="1"/>
        <v>45707</v>
      </c>
      <c r="J286" vm="3140">
        <f ca="1"/>
        <v>608.48</v>
      </c>
      <c r="K286" vm="3136">
        <f ca="1"/>
        <v>45707</v>
      </c>
      <c r="L286" vm="2404">
        <f ca="1"/>
        <v>8.0066000000000006</v>
      </c>
      <c r="M286" vm="3136">
        <f ca="1"/>
        <v>45707</v>
      </c>
      <c r="N286" vm="3141">
        <f ca="1"/>
        <v>214.67</v>
      </c>
      <c r="O286" vm="3136">
        <f ca="1"/>
        <v>45707</v>
      </c>
      <c r="P286" vm="3142">
        <f ca="1"/>
        <v>509.27</v>
      </c>
      <c r="R286" vm="3073">
        <f ca="1"/>
        <v>45698</v>
      </c>
      <c r="S286" vm="2205">
        <f ca="1"/>
        <v>240.74809999999999</v>
      </c>
      <c r="T286" vm="3073">
        <f ca="1"/>
        <v>45698</v>
      </c>
      <c r="U286" vm="210">
        <f ca="1"/>
        <v>685.3</v>
      </c>
      <c r="X286" vm="3136">
        <f ca="1"/>
        <v>45707</v>
      </c>
      <c r="Y286" vm="3143">
        <f ca="1"/>
        <v>563.66999999999996</v>
      </c>
    </row>
    <row r="287" spans="1:25" x14ac:dyDescent="0.35">
      <c r="A287" vm="3144">
        <f ca="1"/>
        <v>45708</v>
      </c>
      <c r="B287" vm="3145">
        <f ca="1"/>
        <v>22.05</v>
      </c>
      <c r="C287" vm="3144">
        <f ca="1"/>
        <v>45708</v>
      </c>
      <c r="D287" vm="3146">
        <f ca="1"/>
        <v>46.55</v>
      </c>
      <c r="E287" vm="3144">
        <f ca="1"/>
        <v>45708</v>
      </c>
      <c r="F287" vm="2322">
        <f ca="1"/>
        <v>23.1</v>
      </c>
      <c r="G287" vm="3144">
        <f ca="1"/>
        <v>45708</v>
      </c>
      <c r="H287" vm="3147">
        <f ca="1"/>
        <v>129.99</v>
      </c>
      <c r="I287" vm="3144">
        <f ca="1"/>
        <v>45708</v>
      </c>
      <c r="J287" vm="3148">
        <f ca="1"/>
        <v>606.57000000000005</v>
      </c>
      <c r="K287" vm="3144">
        <f ca="1"/>
        <v>45708</v>
      </c>
      <c r="L287" vm="3149">
        <f ca="1"/>
        <v>8.0459999999999994</v>
      </c>
      <c r="M287" vm="3144">
        <f ca="1"/>
        <v>45708</v>
      </c>
      <c r="N287" vm="3150">
        <f ca="1"/>
        <v>206.97</v>
      </c>
      <c r="O287" vm="3144">
        <f ca="1"/>
        <v>45708</v>
      </c>
      <c r="P287" vm="3151">
        <f ca="1"/>
        <v>495.79</v>
      </c>
      <c r="R287" vm="3083">
        <f ca="1"/>
        <v>45699</v>
      </c>
      <c r="S287" vm="3152">
        <f ca="1"/>
        <v>242.63630000000001</v>
      </c>
      <c r="T287" vm="3083">
        <f ca="1"/>
        <v>45699</v>
      </c>
      <c r="U287" vm="3153">
        <f ca="1"/>
        <v>685.2</v>
      </c>
      <c r="X287" vm="3144">
        <f ca="1"/>
        <v>45708</v>
      </c>
      <c r="Y287" vm="3154">
        <f ca="1"/>
        <v>561.29999999999995</v>
      </c>
    </row>
    <row r="288" spans="1:25" x14ac:dyDescent="0.35">
      <c r="A288" vm="3155">
        <f ca="1"/>
        <v>45709</v>
      </c>
      <c r="B288" vm="2736">
        <f ca="1"/>
        <v>21.62</v>
      </c>
      <c r="C288" vm="3155">
        <f ca="1"/>
        <v>45709</v>
      </c>
      <c r="D288" vm="3156">
        <f ca="1"/>
        <v>48.19</v>
      </c>
      <c r="E288" vm="3155">
        <f ca="1"/>
        <v>45709</v>
      </c>
      <c r="F288" vm="3157">
        <f ca="1"/>
        <v>22.13</v>
      </c>
      <c r="G288" vm="3155">
        <f ca="1"/>
        <v>45709</v>
      </c>
      <c r="H288" vm="3158">
        <f ca="1"/>
        <v>130.94999999999999</v>
      </c>
      <c r="I288" vm="3155">
        <f ca="1"/>
        <v>45709</v>
      </c>
      <c r="J288" vm="3159">
        <f ca="1"/>
        <v>591.79</v>
      </c>
      <c r="K288" vm="3155">
        <f ca="1"/>
        <v>45709</v>
      </c>
      <c r="L288" vm="3160">
        <f ca="1"/>
        <v>7.9375</v>
      </c>
      <c r="M288" vm="3155">
        <f ca="1"/>
        <v>45709</v>
      </c>
      <c r="N288" vm="3161">
        <f ca="1"/>
        <v>198.56</v>
      </c>
      <c r="O288" vm="3155">
        <f ca="1"/>
        <v>45709</v>
      </c>
      <c r="P288" vm="3162">
        <f ca="1"/>
        <v>489.98</v>
      </c>
      <c r="R288" vm="3093">
        <f ca="1"/>
        <v>45700</v>
      </c>
      <c r="S288" vm="3163">
        <f ca="1"/>
        <v>237.2698</v>
      </c>
      <c r="T288" vm="3093">
        <f ca="1"/>
        <v>45700</v>
      </c>
      <c r="U288" vm="3164">
        <f ca="1"/>
        <v>687.8</v>
      </c>
      <c r="X288" vm="3155">
        <f ca="1"/>
        <v>45709</v>
      </c>
      <c r="Y288" vm="3165">
        <f ca="1"/>
        <v>551.75</v>
      </c>
    </row>
    <row r="289" spans="1:25" x14ac:dyDescent="0.35">
      <c r="A289" vm="3166">
        <f ca="1"/>
        <v>45712</v>
      </c>
      <c r="B289" vm="3167">
        <f ca="1"/>
        <v>21.25</v>
      </c>
      <c r="C289" vm="3166">
        <f ca="1"/>
        <v>45712</v>
      </c>
      <c r="D289" vm="3168">
        <f ca="1"/>
        <v>48.4</v>
      </c>
      <c r="E289" vm="3166">
        <f ca="1"/>
        <v>45712</v>
      </c>
      <c r="F289" vm="2200">
        <f ca="1"/>
        <v>21.77</v>
      </c>
      <c r="G289" vm="3166">
        <f ca="1"/>
        <v>45712</v>
      </c>
      <c r="H289" vm="3169">
        <f ca="1"/>
        <v>134.05000000000001</v>
      </c>
      <c r="I289" vm="3166">
        <f ca="1"/>
        <v>45712</v>
      </c>
      <c r="J289" vm="3170">
        <f ca="1"/>
        <v>591.01</v>
      </c>
      <c r="K289" vm="3166">
        <f ca="1"/>
        <v>45712</v>
      </c>
      <c r="L289" vm="2548">
        <f ca="1"/>
        <v>7.6712999999999996</v>
      </c>
      <c r="M289" vm="3166">
        <f ca="1"/>
        <v>45712</v>
      </c>
      <c r="N289" vm="3171">
        <f ca="1"/>
        <v>197.05</v>
      </c>
      <c r="O289" vm="3166">
        <f ca="1"/>
        <v>45712</v>
      </c>
      <c r="P289" vm="3172">
        <f ca="1"/>
        <v>484.55</v>
      </c>
      <c r="R289" vm="3103">
        <f ca="1"/>
        <v>45701</v>
      </c>
      <c r="S289" vm="3173">
        <f ca="1"/>
        <v>243.28219999999999</v>
      </c>
      <c r="T289" vm="3103">
        <f ca="1"/>
        <v>45701</v>
      </c>
      <c r="U289" vm="3174">
        <f ca="1"/>
        <v>707.2</v>
      </c>
      <c r="X289" vm="3166">
        <f ca="1"/>
        <v>45712</v>
      </c>
      <c r="Y289" vm="3175">
        <f ca="1"/>
        <v>549.14</v>
      </c>
    </row>
    <row r="290" spans="1:25" x14ac:dyDescent="0.35">
      <c r="A290" vm="3176">
        <f ca="1"/>
        <v>45713</v>
      </c>
      <c r="B290" vm="3177">
        <f ca="1"/>
        <v>20.8</v>
      </c>
      <c r="C290" vm="3176">
        <f ca="1"/>
        <v>45713</v>
      </c>
      <c r="D290" vm="3178">
        <f ca="1"/>
        <v>48.76</v>
      </c>
      <c r="E290" vm="3176">
        <f ca="1"/>
        <v>45713</v>
      </c>
      <c r="F290" vm="3179">
        <f ca="1"/>
        <v>21.26</v>
      </c>
      <c r="G290" vm="3176">
        <f ca="1"/>
        <v>45713</v>
      </c>
      <c r="H290" vm="3180">
        <f ca="1"/>
        <v>131.72999999999999</v>
      </c>
      <c r="I290" vm="3176">
        <f ca="1"/>
        <v>45713</v>
      </c>
      <c r="J290" vm="3181">
        <f ca="1"/>
        <v>573.74</v>
      </c>
      <c r="K290" vm="3176">
        <f ca="1"/>
        <v>45713</v>
      </c>
      <c r="L290" vm="3182">
        <f ca="1"/>
        <v>7.7797999999999998</v>
      </c>
      <c r="M290" vm="3176">
        <f ca="1"/>
        <v>45713</v>
      </c>
      <c r="N290" vm="3183">
        <f ca="1"/>
        <v>193.04</v>
      </c>
      <c r="O290" vm="3176">
        <f ca="1"/>
        <v>45713</v>
      </c>
      <c r="P290" vm="3184">
        <f ca="1"/>
        <v>487.59</v>
      </c>
      <c r="R290" vm="3114">
        <f ca="1"/>
        <v>45702</v>
      </c>
      <c r="S290" vm="3185">
        <f ca="1"/>
        <v>245.0214</v>
      </c>
      <c r="T290" vm="3114">
        <f ca="1"/>
        <v>45702</v>
      </c>
      <c r="U290" vm="3186">
        <f ca="1"/>
        <v>713</v>
      </c>
      <c r="X290" vm="3176">
        <f ca="1"/>
        <v>45713</v>
      </c>
      <c r="Y290" vm="3187">
        <f ca="1"/>
        <v>546.41</v>
      </c>
    </row>
    <row r="291" spans="1:25" x14ac:dyDescent="0.35">
      <c r="A291" vm="3188">
        <f ca="1"/>
        <v>45714</v>
      </c>
      <c r="B291" vm="3189">
        <f ca="1"/>
        <v>20.58</v>
      </c>
      <c r="C291" vm="3188">
        <f ca="1"/>
        <v>45714</v>
      </c>
      <c r="D291" vm="3190">
        <f ca="1"/>
        <v>46.98</v>
      </c>
      <c r="E291" vm="3188">
        <f ca="1"/>
        <v>45714</v>
      </c>
      <c r="F291" vm="3191">
        <f ca="1"/>
        <v>21.76</v>
      </c>
      <c r="G291" vm="3188">
        <f ca="1"/>
        <v>45714</v>
      </c>
      <c r="H291" vm="3192">
        <f ca="1"/>
        <v>131.19</v>
      </c>
      <c r="I291" vm="3188">
        <f ca="1"/>
        <v>45714</v>
      </c>
      <c r="J291" vm="3193">
        <f ca="1"/>
        <v>580.92999999999995</v>
      </c>
      <c r="K291" vm="3188">
        <f ca="1"/>
        <v>45714</v>
      </c>
      <c r="L291" vm="3194">
        <f ca="1"/>
        <v>7.8094000000000001</v>
      </c>
      <c r="M291" vm="3188">
        <f ca="1"/>
        <v>45714</v>
      </c>
      <c r="N291" vm="3195">
        <f ca="1"/>
        <v>195.82</v>
      </c>
      <c r="O291" vm="3188">
        <f ca="1"/>
        <v>45714</v>
      </c>
      <c r="P291" vm="3196">
        <f ca="1"/>
        <v>478.52</v>
      </c>
      <c r="R291" vm="3197">
        <f ca="1"/>
        <v>45705</v>
      </c>
      <c r="S291" vm="3198">
        <f ca="1"/>
        <v>244.42509999999999</v>
      </c>
      <c r="T291" vm="3197">
        <f ca="1"/>
        <v>45705</v>
      </c>
      <c r="U291" vm="3199">
        <f ca="1"/>
        <v>701.5</v>
      </c>
      <c r="X291" vm="3188">
        <f ca="1"/>
        <v>45714</v>
      </c>
      <c r="Y291" vm="3200">
        <f ca="1"/>
        <v>546.75</v>
      </c>
    </row>
    <row r="292" spans="1:25" x14ac:dyDescent="0.35">
      <c r="A292" vm="3201">
        <f ca="1"/>
        <v>45715</v>
      </c>
      <c r="B292" vm="2188">
        <f ca="1"/>
        <v>21.66</v>
      </c>
      <c r="C292" vm="3201">
        <f ca="1"/>
        <v>45715</v>
      </c>
      <c r="D292" vm="3202">
        <f ca="1"/>
        <v>46.59</v>
      </c>
      <c r="E292" vm="3201">
        <f ca="1"/>
        <v>45715</v>
      </c>
      <c r="F292" vm="3203">
        <f ca="1"/>
        <v>21.22</v>
      </c>
      <c r="G292" vm="3201">
        <f ca="1"/>
        <v>45715</v>
      </c>
      <c r="H292" vm="3204">
        <f ca="1"/>
        <v>130.46</v>
      </c>
      <c r="I292" vm="3201">
        <f ca="1"/>
        <v>45715</v>
      </c>
      <c r="J292" vm="3205">
        <f ca="1"/>
        <v>563.77</v>
      </c>
      <c r="K292" vm="3201">
        <f ca="1"/>
        <v>45715</v>
      </c>
      <c r="L292" vm="3206">
        <f ca="1"/>
        <v>7.5826000000000002</v>
      </c>
      <c r="M292" vm="3201">
        <f ca="1"/>
        <v>45715</v>
      </c>
      <c r="N292" vm="3207">
        <f ca="1"/>
        <v>192.03</v>
      </c>
      <c r="O292" vm="3201">
        <f ca="1"/>
        <v>45715</v>
      </c>
      <c r="P292" vm="3208">
        <f ca="1"/>
        <v>480.55</v>
      </c>
      <c r="R292" vm="3124">
        <f ca="1"/>
        <v>45706</v>
      </c>
      <c r="S292" vm="3209">
        <f ca="1"/>
        <v>249.19540000000001</v>
      </c>
      <c r="T292" vm="3124">
        <f ca="1"/>
        <v>45706</v>
      </c>
      <c r="U292" vm="3210">
        <f ca="1"/>
        <v>705.1</v>
      </c>
      <c r="X292" vm="3201">
        <f ca="1"/>
        <v>45715</v>
      </c>
      <c r="Y292" vm="3211">
        <f ca="1"/>
        <v>537.97</v>
      </c>
    </row>
    <row r="293" spans="1:25" x14ac:dyDescent="0.35">
      <c r="A293" vm="3212">
        <f ca="1"/>
        <v>45716</v>
      </c>
      <c r="B293" vm="3213">
        <f ca="1"/>
        <v>22.89</v>
      </c>
      <c r="C293" vm="3212">
        <f ca="1"/>
        <v>45716</v>
      </c>
      <c r="D293" vm="3214">
        <f ca="1"/>
        <v>47.2</v>
      </c>
      <c r="E293" vm="3212">
        <f ca="1"/>
        <v>45716</v>
      </c>
      <c r="F293" vm="3215">
        <f ca="1"/>
        <v>21.53</v>
      </c>
      <c r="G293" vm="3212">
        <f ca="1"/>
        <v>45716</v>
      </c>
      <c r="H293" vm="3216">
        <f ca="1"/>
        <v>129.12</v>
      </c>
      <c r="I293" vm="3212">
        <f ca="1"/>
        <v>45716</v>
      </c>
      <c r="J293" vm="3217">
        <f ca="1"/>
        <v>573.15</v>
      </c>
      <c r="K293" vm="3212">
        <f ca="1"/>
        <v>45716</v>
      </c>
      <c r="L293" vm="2600">
        <f ca="1"/>
        <v>7.2572000000000001</v>
      </c>
      <c r="M293" vm="3212">
        <f ca="1"/>
        <v>45716</v>
      </c>
      <c r="N293" vm="3218">
        <f ca="1"/>
        <v>196.23</v>
      </c>
      <c r="O293" vm="3212">
        <f ca="1"/>
        <v>45716</v>
      </c>
      <c r="P293" vm="3219">
        <f ca="1"/>
        <v>480.79</v>
      </c>
      <c r="R293" vm="3136">
        <f ca="1"/>
        <v>45707</v>
      </c>
      <c r="S293" vm="3220">
        <f ca="1"/>
        <v>245.66739999999999</v>
      </c>
      <c r="T293" vm="3136">
        <f ca="1"/>
        <v>45707</v>
      </c>
      <c r="U293" vm="3221">
        <f ca="1"/>
        <v>690.9</v>
      </c>
      <c r="X293" vm="3212">
        <f ca="1"/>
        <v>45716</v>
      </c>
      <c r="Y293" vm="3222">
        <f ca="1"/>
        <v>546.33000000000004</v>
      </c>
    </row>
    <row r="294" spans="1:25" x14ac:dyDescent="0.35">
      <c r="A294" vm="3223">
        <f ca="1"/>
        <v>45719</v>
      </c>
      <c r="B294" vm="3224">
        <f ca="1"/>
        <v>22.32</v>
      </c>
      <c r="C294" vm="3223">
        <f ca="1"/>
        <v>45719</v>
      </c>
      <c r="D294" vm="3225">
        <f ca="1"/>
        <v>46.58</v>
      </c>
      <c r="E294" vm="3223">
        <f ca="1"/>
        <v>45719</v>
      </c>
      <c r="F294" vm="3226">
        <f ca="1"/>
        <v>20.83</v>
      </c>
      <c r="G294" vm="3223">
        <f ca="1"/>
        <v>45719</v>
      </c>
      <c r="H294" vm="3227">
        <f ca="1"/>
        <v>129.22999999999999</v>
      </c>
      <c r="I294" vm="3223">
        <f ca="1"/>
        <v>45719</v>
      </c>
      <c r="J294" vm="3228">
        <f ca="1"/>
        <v>566.98</v>
      </c>
      <c r="K294" vm="3223">
        <f ca="1"/>
        <v>45719</v>
      </c>
      <c r="L294" vm="2623">
        <f ca="1"/>
        <v>7.0403000000000002</v>
      </c>
      <c r="M294" vm="3223">
        <f ca="1"/>
        <v>45719</v>
      </c>
      <c r="N294" vm="3229">
        <f ca="1"/>
        <v>188.79</v>
      </c>
      <c r="O294" vm="3223">
        <f ca="1"/>
        <v>45719</v>
      </c>
      <c r="P294" vm="3230">
        <f ca="1"/>
        <v>465.83</v>
      </c>
      <c r="R294" vm="3144">
        <f ca="1"/>
        <v>45708</v>
      </c>
      <c r="S294" vm="3231">
        <f ca="1"/>
        <v>253.0215</v>
      </c>
      <c r="T294" vm="3144">
        <f ca="1"/>
        <v>45708</v>
      </c>
      <c r="U294" vm="2958">
        <f ca="1"/>
        <v>695.5</v>
      </c>
      <c r="X294" vm="3223">
        <f ca="1"/>
        <v>45719</v>
      </c>
      <c r="Y294" vm="3232">
        <f ca="1"/>
        <v>536.91999999999996</v>
      </c>
    </row>
    <row r="295" spans="1:25" x14ac:dyDescent="0.35">
      <c r="A295" vm="3233">
        <f ca="1"/>
        <v>45720</v>
      </c>
      <c r="B295" vm="3234">
        <f ca="1"/>
        <v>22.1</v>
      </c>
      <c r="C295" vm="3233">
        <f ca="1"/>
        <v>45720</v>
      </c>
      <c r="D295" vm="3235">
        <f ca="1"/>
        <v>45.82</v>
      </c>
      <c r="E295" vm="3233">
        <f ca="1"/>
        <v>45720</v>
      </c>
      <c r="F295" vm="1569">
        <f ca="1"/>
        <v>19.78</v>
      </c>
      <c r="G295" vm="3233">
        <f ca="1"/>
        <v>45720</v>
      </c>
      <c r="H295" vm="3236">
        <f ca="1"/>
        <v>131.82</v>
      </c>
      <c r="I295" vm="3233">
        <f ca="1"/>
        <v>45720</v>
      </c>
      <c r="J295" vm="3237">
        <f ca="1"/>
        <v>557.96</v>
      </c>
      <c r="K295" vm="3233">
        <f ca="1"/>
        <v>45720</v>
      </c>
      <c r="L295" vm="3238">
        <f ca="1"/>
        <v>6.9810999999999996</v>
      </c>
      <c r="M295" vm="3233">
        <f ca="1"/>
        <v>45720</v>
      </c>
      <c r="N295" vm="3239">
        <f ca="1"/>
        <v>193.82</v>
      </c>
      <c r="O295" vm="3233">
        <f ca="1"/>
        <v>45720</v>
      </c>
      <c r="P295" vm="3240">
        <f ca="1"/>
        <v>458.38</v>
      </c>
      <c r="R295" vm="3155">
        <f ca="1"/>
        <v>45709</v>
      </c>
      <c r="S295" vm="3241">
        <f ca="1"/>
        <v>255.80410000000001</v>
      </c>
      <c r="T295" vm="3155">
        <f ca="1"/>
        <v>45709</v>
      </c>
      <c r="U295" vm="3242">
        <f ca="1"/>
        <v>702.4</v>
      </c>
      <c r="X295" vm="3233">
        <f ca="1"/>
        <v>45720</v>
      </c>
      <c r="Y295" vm="2163">
        <f ca="1"/>
        <v>530.45000000000005</v>
      </c>
    </row>
    <row r="296" spans="1:25" x14ac:dyDescent="0.35">
      <c r="A296" vm="3243">
        <f ca="1"/>
        <v>45721</v>
      </c>
      <c r="B296" vm="2342">
        <f ca="1"/>
        <v>21.89</v>
      </c>
      <c r="C296" vm="3243">
        <f ca="1"/>
        <v>45721</v>
      </c>
      <c r="D296" vm="3244">
        <f ca="1"/>
        <v>45.8</v>
      </c>
      <c r="E296" vm="3243">
        <f ca="1"/>
        <v>45721</v>
      </c>
      <c r="F296" vm="3245">
        <f ca="1"/>
        <v>20.37</v>
      </c>
      <c r="G296" vm="3243">
        <f ca="1"/>
        <v>45721</v>
      </c>
      <c r="H296" vm="3169">
        <f ca="1"/>
        <v>134.05000000000001</v>
      </c>
      <c r="I296" vm="3243">
        <f ca="1"/>
        <v>45721</v>
      </c>
      <c r="J296" vm="3246">
        <f ca="1"/>
        <v>568.02</v>
      </c>
      <c r="K296" vm="3243">
        <f ca="1"/>
        <v>45721</v>
      </c>
      <c r="L296" vm="3247">
        <f ca="1"/>
        <v>7.4248000000000003</v>
      </c>
      <c r="M296" vm="3243">
        <f ca="1"/>
        <v>45721</v>
      </c>
      <c r="N296" vm="3248">
        <f ca="1"/>
        <v>196.45</v>
      </c>
      <c r="O296" vm="3243">
        <f ca="1"/>
        <v>45721</v>
      </c>
      <c r="P296" vm="3249">
        <f ca="1"/>
        <v>467.5</v>
      </c>
      <c r="R296" vm="3166">
        <f ca="1"/>
        <v>45712</v>
      </c>
      <c r="S296" vm="2518">
        <f ca="1"/>
        <v>238.11449999999999</v>
      </c>
      <c r="T296" vm="3166">
        <f ca="1"/>
        <v>45712</v>
      </c>
      <c r="U296" vm="1552">
        <f ca="1"/>
        <v>692.1</v>
      </c>
      <c r="X296" vm="3243">
        <f ca="1"/>
        <v>45721</v>
      </c>
      <c r="Y296" vm="3250">
        <f ca="1"/>
        <v>536.4</v>
      </c>
    </row>
    <row r="297" spans="1:25" x14ac:dyDescent="0.35">
      <c r="A297" vm="3251">
        <f ca="1"/>
        <v>45722</v>
      </c>
      <c r="B297" vm="2209">
        <f ca="1"/>
        <v>21.67</v>
      </c>
      <c r="C297" vm="3251">
        <f ca="1"/>
        <v>45722</v>
      </c>
      <c r="D297" vm="3252">
        <f ca="1"/>
        <v>48.06</v>
      </c>
      <c r="E297" vm="3251">
        <f ca="1"/>
        <v>45722</v>
      </c>
      <c r="F297" vm="2078">
        <f ca="1"/>
        <v>19.36</v>
      </c>
      <c r="G297" vm="3251">
        <f ca="1"/>
        <v>45722</v>
      </c>
      <c r="H297" vm="3253">
        <f ca="1"/>
        <v>136.79</v>
      </c>
      <c r="I297" vm="3251">
        <f ca="1"/>
        <v>45722</v>
      </c>
      <c r="J297" vm="3254">
        <f ca="1"/>
        <v>538.57000000000005</v>
      </c>
      <c r="K297" vm="3251">
        <f ca="1"/>
        <v>45722</v>
      </c>
      <c r="L297" vm="3255">
        <f ca="1"/>
        <v>7.4444999999999997</v>
      </c>
      <c r="M297" vm="3251">
        <f ca="1"/>
        <v>45722</v>
      </c>
      <c r="N297" vm="3256">
        <f ca="1"/>
        <v>202.16</v>
      </c>
      <c r="O297" vm="3251">
        <f ca="1"/>
        <v>45722</v>
      </c>
      <c r="P297" vm="3257">
        <f ca="1"/>
        <v>482.84</v>
      </c>
      <c r="R297" vm="3176">
        <f ca="1"/>
        <v>45713</v>
      </c>
      <c r="S297" vm="3258">
        <f ca="1"/>
        <v>229.61750000000001</v>
      </c>
      <c r="T297" vm="3176">
        <f ca="1"/>
        <v>45713</v>
      </c>
      <c r="U297" vm="3134">
        <f ca="1"/>
        <v>684.2</v>
      </c>
      <c r="X297" vm="3251">
        <f ca="1"/>
        <v>45722</v>
      </c>
      <c r="Y297" vm="3259">
        <f ca="1"/>
        <v>526.66999999999996</v>
      </c>
    </row>
    <row r="298" spans="1:25" x14ac:dyDescent="0.35">
      <c r="A298" vm="3260">
        <f ca="1"/>
        <v>45723</v>
      </c>
      <c r="B298" vm="2366">
        <f ca="1"/>
        <v>21.96</v>
      </c>
      <c r="C298" vm="3260">
        <f ca="1"/>
        <v>45723</v>
      </c>
      <c r="D298" vm="3261">
        <f ca="1"/>
        <v>49.44</v>
      </c>
      <c r="E298" vm="3260">
        <f ca="1"/>
        <v>45723</v>
      </c>
      <c r="F298" vm="3262">
        <f ca="1"/>
        <v>19.420000000000002</v>
      </c>
      <c r="G298" vm="3260">
        <f ca="1"/>
        <v>45723</v>
      </c>
      <c r="H298" vm="3263">
        <f ca="1"/>
        <v>140.04</v>
      </c>
      <c r="I298" vm="3260">
        <f ca="1"/>
        <v>45723</v>
      </c>
      <c r="J298" vm="3264">
        <f ca="1"/>
        <v>518.26</v>
      </c>
      <c r="K298" vm="3260">
        <f ca="1"/>
        <v>45723</v>
      </c>
      <c r="L298" vm="2504">
        <f ca="1"/>
        <v>7.4051</v>
      </c>
      <c r="M298" vm="3260">
        <f ca="1"/>
        <v>45723</v>
      </c>
      <c r="N298" vm="3265">
        <f ca="1"/>
        <v>208.76</v>
      </c>
      <c r="O298" vm="3260">
        <f ca="1"/>
        <v>45723</v>
      </c>
      <c r="P298" vm="3266">
        <f ca="1"/>
        <v>499.62</v>
      </c>
      <c r="R298" vm="3188">
        <f ca="1"/>
        <v>45714</v>
      </c>
      <c r="S298" vm="3267">
        <f ca="1"/>
        <v>237.0213</v>
      </c>
      <c r="T298" vm="3188">
        <f ca="1"/>
        <v>45714</v>
      </c>
      <c r="U298" vm="3268">
        <f ca="1"/>
        <v>700.3</v>
      </c>
      <c r="X298" vm="3260">
        <f ca="1"/>
        <v>45723</v>
      </c>
      <c r="Y298" vm="3269">
        <f ca="1"/>
        <v>529.51</v>
      </c>
    </row>
    <row r="299" spans="1:25" x14ac:dyDescent="0.35">
      <c r="A299" vm="3270">
        <f ca="1"/>
        <v>45726</v>
      </c>
      <c r="B299" vm="3271">
        <f ca="1"/>
        <v>20.67</v>
      </c>
      <c r="C299" vm="3270">
        <f ca="1"/>
        <v>45726</v>
      </c>
      <c r="D299" vm="2749">
        <f ca="1"/>
        <v>50.61</v>
      </c>
      <c r="E299" vm="3270">
        <f ca="1"/>
        <v>45726</v>
      </c>
      <c r="F299" vm="3272">
        <f ca="1"/>
        <v>18.559999999999999</v>
      </c>
      <c r="G299" vm="3270">
        <f ca="1"/>
        <v>45726</v>
      </c>
      <c r="H299" vm="3273">
        <f ca="1"/>
        <v>140.43</v>
      </c>
      <c r="I299" vm="3270">
        <f ca="1"/>
        <v>45726</v>
      </c>
      <c r="J299" vm="3274">
        <f ca="1"/>
        <v>482.61</v>
      </c>
      <c r="K299" vm="3270">
        <f ca="1"/>
        <v>45726</v>
      </c>
      <c r="L299" vm="3275">
        <f ca="1"/>
        <v>7.1486999999999998</v>
      </c>
      <c r="M299" vm="3270">
        <f ca="1"/>
        <v>45726</v>
      </c>
      <c r="N299" vm="3276">
        <f ca="1"/>
        <v>194.69</v>
      </c>
      <c r="O299" vm="3270">
        <f ca="1"/>
        <v>45726</v>
      </c>
      <c r="P299" vm="3277">
        <f ca="1"/>
        <v>488.78</v>
      </c>
      <c r="R299" vm="3201">
        <f ca="1"/>
        <v>45715</v>
      </c>
      <c r="S299" vm="3278">
        <f ca="1"/>
        <v>233.84110000000001</v>
      </c>
      <c r="T299" vm="3201">
        <f ca="1"/>
        <v>45715</v>
      </c>
      <c r="U299" vm="3279">
        <f ca="1"/>
        <v>693.1</v>
      </c>
      <c r="X299" vm="3270">
        <f ca="1"/>
        <v>45726</v>
      </c>
      <c r="Y299" vm="3280">
        <f ca="1"/>
        <v>515.51</v>
      </c>
    </row>
    <row r="300" spans="1:25" x14ac:dyDescent="0.35">
      <c r="A300" vm="3281">
        <f ca="1"/>
        <v>45727</v>
      </c>
      <c r="B300" vm="3282">
        <f ca="1"/>
        <v>20.96</v>
      </c>
      <c r="C300" vm="3281">
        <f ca="1"/>
        <v>45727</v>
      </c>
      <c r="D300" vm="3283">
        <f ca="1"/>
        <v>48.64</v>
      </c>
      <c r="E300" vm="3281">
        <f ca="1"/>
        <v>45727</v>
      </c>
      <c r="F300" vm="698">
        <f ca="1"/>
        <v>18.86</v>
      </c>
      <c r="G300" vm="3281">
        <f ca="1"/>
        <v>45727</v>
      </c>
      <c r="H300" vm="3284">
        <f ca="1"/>
        <v>137.88</v>
      </c>
      <c r="I300" vm="3281">
        <f ca="1"/>
        <v>45727</v>
      </c>
      <c r="J300" vm="3285">
        <f ca="1"/>
        <v>493.72</v>
      </c>
      <c r="K300" vm="3281">
        <f ca="1"/>
        <v>45727</v>
      </c>
      <c r="L300" vm="3286">
        <f ca="1"/>
        <v>7.2079000000000004</v>
      </c>
      <c r="M300" vm="3281">
        <f ca="1"/>
        <v>45727</v>
      </c>
      <c r="N300" vm="3287">
        <f ca="1"/>
        <v>199.36</v>
      </c>
      <c r="O300" vm="3281">
        <f ca="1"/>
        <v>45727</v>
      </c>
      <c r="P300" vm="3288">
        <f ca="1"/>
        <v>475.5</v>
      </c>
      <c r="R300" vm="3212">
        <f ca="1"/>
        <v>45716</v>
      </c>
      <c r="S300" vm="3289">
        <f ca="1"/>
        <v>232.49950000000001</v>
      </c>
      <c r="T300" vm="3212">
        <f ca="1"/>
        <v>45716</v>
      </c>
      <c r="U300" vm="3290">
        <f ca="1"/>
        <v>694.9</v>
      </c>
      <c r="X300" vm="3281">
        <f ca="1"/>
        <v>45727</v>
      </c>
      <c r="Y300" vm="3291">
        <f ca="1"/>
        <v>511.28</v>
      </c>
    </row>
    <row r="301" spans="1:25" x14ac:dyDescent="0.35">
      <c r="A301" vm="3292">
        <f ca="1"/>
        <v>45728</v>
      </c>
      <c r="B301" vm="3293">
        <f ca="1"/>
        <v>21.2</v>
      </c>
      <c r="C301" vm="3292">
        <f ca="1"/>
        <v>45728</v>
      </c>
      <c r="D301" vm="3294">
        <f ca="1"/>
        <v>47.08</v>
      </c>
      <c r="E301" vm="3292">
        <f ca="1"/>
        <v>45728</v>
      </c>
      <c r="F301" vm="3295">
        <f ca="1"/>
        <v>18.97</v>
      </c>
      <c r="G301" vm="3292">
        <f ca="1"/>
        <v>45728</v>
      </c>
      <c r="H301" vm="3296">
        <f ca="1"/>
        <v>136.12</v>
      </c>
      <c r="I301" vm="3292">
        <f ca="1"/>
        <v>45728</v>
      </c>
      <c r="J301" vm="3297">
        <f ca="1"/>
        <v>497.3</v>
      </c>
      <c r="K301" vm="3292">
        <f ca="1"/>
        <v>45728</v>
      </c>
      <c r="L301" vm="3298">
        <f ca="1"/>
        <v>7.2670000000000003</v>
      </c>
      <c r="M301" vm="3292">
        <f ca="1"/>
        <v>45728</v>
      </c>
      <c r="N301" vm="3299">
        <f ca="1"/>
        <v>197.79</v>
      </c>
      <c r="O301" vm="3292">
        <f ca="1"/>
        <v>45728</v>
      </c>
      <c r="P301" vm="3300">
        <f ca="1"/>
        <v>471.37</v>
      </c>
      <c r="R301" vm="3223">
        <f ca="1"/>
        <v>45719</v>
      </c>
      <c r="S301" vm="1301">
        <f ca="1"/>
        <v>228.22620000000001</v>
      </c>
      <c r="T301" vm="3223">
        <f ca="1"/>
        <v>45719</v>
      </c>
      <c r="U301" vm="3301">
        <f ca="1"/>
        <v>690.8</v>
      </c>
      <c r="X301" vm="3292">
        <f ca="1"/>
        <v>45728</v>
      </c>
      <c r="Y301" vm="3302">
        <f ca="1"/>
        <v>513.76</v>
      </c>
    </row>
    <row r="302" spans="1:25" x14ac:dyDescent="0.35">
      <c r="A302" vm="3303">
        <f ca="1"/>
        <v>45729</v>
      </c>
      <c r="B302" vm="2783">
        <f ca="1"/>
        <v>20.87</v>
      </c>
      <c r="C302" vm="3303">
        <f ca="1"/>
        <v>45729</v>
      </c>
      <c r="D302" vm="3304">
        <f ca="1"/>
        <v>47.25</v>
      </c>
      <c r="E302" vm="3303">
        <f ca="1"/>
        <v>45729</v>
      </c>
      <c r="F302" vm="3305">
        <f ca="1"/>
        <v>18.489999999999998</v>
      </c>
      <c r="G302" vm="3303">
        <f ca="1"/>
        <v>45729</v>
      </c>
      <c r="H302" vm="64">
        <f ca="1"/>
        <v>137.72</v>
      </c>
      <c r="I302" vm="3303">
        <f ca="1"/>
        <v>45729</v>
      </c>
      <c r="J302" vm="3306">
        <f ca="1"/>
        <v>476.78</v>
      </c>
      <c r="K302" vm="3303">
        <f ca="1"/>
        <v>45729</v>
      </c>
      <c r="L302" vm="3307">
        <f ca="1"/>
        <v>7.3853999999999997</v>
      </c>
      <c r="M302" vm="3303">
        <f ca="1"/>
        <v>45729</v>
      </c>
      <c r="N302" vm="3308">
        <f ca="1"/>
        <v>189.58</v>
      </c>
      <c r="O302" vm="3303">
        <f ca="1"/>
        <v>45729</v>
      </c>
      <c r="P302" vm="3309">
        <f ca="1"/>
        <v>467.09</v>
      </c>
      <c r="R302" vm="3233">
        <f ca="1"/>
        <v>45720</v>
      </c>
      <c r="S302" vm="3310">
        <f ca="1"/>
        <v>217.4434</v>
      </c>
      <c r="T302" vm="3233">
        <f ca="1"/>
        <v>45720</v>
      </c>
      <c r="U302" vm="3311">
        <f ca="1"/>
        <v>667.4</v>
      </c>
      <c r="X302" vm="3303">
        <f ca="1"/>
        <v>45729</v>
      </c>
      <c r="Y302" vm="3312">
        <f ca="1"/>
        <v>507.05</v>
      </c>
    </row>
    <row r="303" spans="1:25" x14ac:dyDescent="0.35">
      <c r="A303" vm="3313">
        <f ca="1"/>
        <v>45730</v>
      </c>
      <c r="B303" vm="2245">
        <f ca="1"/>
        <v>21.02</v>
      </c>
      <c r="C303" vm="3313">
        <f ca="1"/>
        <v>45730</v>
      </c>
      <c r="D303" vm="3314">
        <f ca="1"/>
        <v>47.18</v>
      </c>
      <c r="E303" vm="3313">
        <f ca="1"/>
        <v>45730</v>
      </c>
      <c r="F303" vm="3315">
        <f ca="1"/>
        <v>19.21</v>
      </c>
      <c r="G303" vm="3313">
        <f ca="1"/>
        <v>45730</v>
      </c>
      <c r="H303" vm="3316">
        <f ca="1"/>
        <v>138.71</v>
      </c>
      <c r="I303" vm="3313">
        <f ca="1"/>
        <v>45730</v>
      </c>
      <c r="J303" vm="3317">
        <f ca="1"/>
        <v>484.44</v>
      </c>
      <c r="K303" vm="3313">
        <f ca="1"/>
        <v>45730</v>
      </c>
      <c r="L303" vm="3318">
        <f ca="1"/>
        <v>7.7008999999999999</v>
      </c>
      <c r="M303" vm="3313">
        <f ca="1"/>
        <v>45730</v>
      </c>
      <c r="N303" vm="3319">
        <f ca="1"/>
        <v>197.81</v>
      </c>
      <c r="O303" vm="3313">
        <f ca="1"/>
        <v>45730</v>
      </c>
      <c r="P303" vm="3320">
        <f ca="1"/>
        <v>477.5</v>
      </c>
      <c r="R303" vm="3243">
        <f ca="1"/>
        <v>45721</v>
      </c>
      <c r="S303" vm="3321">
        <f ca="1"/>
        <v>224.74789999999999</v>
      </c>
      <c r="T303" vm="3243">
        <f ca="1"/>
        <v>45721</v>
      </c>
      <c r="U303" vm="3322">
        <f ca="1"/>
        <v>664.3</v>
      </c>
      <c r="X303" vm="3313">
        <f ca="1"/>
        <v>45730</v>
      </c>
      <c r="Y303" vm="3323">
        <f ca="1"/>
        <v>517.46</v>
      </c>
    </row>
    <row r="304" spans="1:25" x14ac:dyDescent="0.35">
      <c r="A304" vm="3324">
        <f ca="1"/>
        <v>45733</v>
      </c>
      <c r="B304" vm="3325">
        <f ca="1"/>
        <v>21.81</v>
      </c>
      <c r="C304" vm="3324">
        <f ca="1"/>
        <v>45733</v>
      </c>
      <c r="D304" vm="3326">
        <f ca="1"/>
        <v>47.99</v>
      </c>
      <c r="E304" vm="3324">
        <f ca="1"/>
        <v>45733</v>
      </c>
      <c r="F304" vm="2076">
        <f ca="1"/>
        <v>19.88</v>
      </c>
      <c r="G304" vm="3324">
        <f ca="1"/>
        <v>45733</v>
      </c>
      <c r="H304" vm="2133">
        <f ca="1"/>
        <v>142.9</v>
      </c>
      <c r="I304" vm="3324">
        <f ca="1"/>
        <v>45733</v>
      </c>
      <c r="J304" vm="3327">
        <f ca="1"/>
        <v>488.8</v>
      </c>
      <c r="K304" vm="3324">
        <f ca="1"/>
        <v>45733</v>
      </c>
      <c r="L304" vm="2103">
        <f ca="1"/>
        <v>8.2037999999999993</v>
      </c>
      <c r="M304" vm="3324">
        <f ca="1"/>
        <v>45733</v>
      </c>
      <c r="N304" vm="3328">
        <f ca="1"/>
        <v>202.65</v>
      </c>
      <c r="O304" vm="3324">
        <f ca="1"/>
        <v>45733</v>
      </c>
      <c r="P304" vm="1839">
        <f ca="1"/>
        <v>482.35</v>
      </c>
      <c r="R304" vm="3251">
        <f ca="1"/>
        <v>45722</v>
      </c>
      <c r="S304" vm="1811">
        <f ca="1"/>
        <v>222.36279999999999</v>
      </c>
      <c r="T304" vm="3251">
        <f ca="1"/>
        <v>45722</v>
      </c>
      <c r="U304" vm="1670">
        <f ca="1"/>
        <v>653</v>
      </c>
      <c r="X304" vm="3324">
        <f ca="1"/>
        <v>45733</v>
      </c>
      <c r="Y304" vm="3329">
        <f ca="1"/>
        <v>521.41</v>
      </c>
    </row>
    <row r="305" spans="1:25" x14ac:dyDescent="0.35">
      <c r="A305" vm="3330">
        <f ca="1"/>
        <v>45734</v>
      </c>
      <c r="B305" vm="3331">
        <f ca="1"/>
        <v>22.08</v>
      </c>
      <c r="C305" vm="3330">
        <f ca="1"/>
        <v>45734</v>
      </c>
      <c r="D305" vm="3332">
        <f ca="1"/>
        <v>47.68</v>
      </c>
      <c r="E305" vm="3330">
        <f ca="1"/>
        <v>45734</v>
      </c>
      <c r="F305" vm="1557">
        <f ca="1"/>
        <v>19.829999999999998</v>
      </c>
      <c r="G305" vm="3330">
        <f ca="1"/>
        <v>45734</v>
      </c>
      <c r="H305" vm="3333">
        <f ca="1"/>
        <v>141.87</v>
      </c>
      <c r="I305" vm="3330">
        <f ca="1"/>
        <v>45734</v>
      </c>
      <c r="J305" vm="3334">
        <f ca="1"/>
        <v>483.95</v>
      </c>
      <c r="K305" vm="3330">
        <f ca="1"/>
        <v>45734</v>
      </c>
      <c r="L305" vm="3182">
        <f ca="1"/>
        <v>7.7797999999999998</v>
      </c>
      <c r="M305" vm="3330">
        <f ca="1"/>
        <v>45734</v>
      </c>
      <c r="N305" vm="3335">
        <f ca="1"/>
        <v>201.59</v>
      </c>
      <c r="O305" vm="3330">
        <f ca="1"/>
        <v>45734</v>
      </c>
      <c r="P305" vm="3336">
        <f ca="1"/>
        <v>481.17</v>
      </c>
      <c r="R305" vm="3260">
        <f ca="1"/>
        <v>45723</v>
      </c>
      <c r="S305" vm="3337">
        <f ca="1"/>
        <v>222.51179999999999</v>
      </c>
      <c r="T305" vm="3260">
        <f ca="1"/>
        <v>45723</v>
      </c>
      <c r="U305" vm="3338">
        <f ca="1"/>
        <v>634.70000000000005</v>
      </c>
      <c r="X305" vm="3330">
        <f ca="1"/>
        <v>45734</v>
      </c>
      <c r="Y305" vm="2000">
        <f ca="1"/>
        <v>515.91</v>
      </c>
    </row>
    <row r="306" spans="1:25" x14ac:dyDescent="0.35">
      <c r="A306" vm="3339">
        <f ca="1"/>
        <v>45735</v>
      </c>
      <c r="B306" vm="3340">
        <f ca="1"/>
        <v>22.6</v>
      </c>
      <c r="C306" vm="3339">
        <f ca="1"/>
        <v>45735</v>
      </c>
      <c r="D306" vm="3341">
        <f ca="1"/>
        <v>46.93</v>
      </c>
      <c r="E306" vm="3339">
        <f ca="1"/>
        <v>45735</v>
      </c>
      <c r="F306" vm="3342">
        <f ca="1"/>
        <v>21.01</v>
      </c>
      <c r="G306" vm="3339">
        <f ca="1"/>
        <v>45735</v>
      </c>
      <c r="H306" vm="2167">
        <f ca="1"/>
        <v>141.97</v>
      </c>
      <c r="I306" vm="3339">
        <f ca="1"/>
        <v>45735</v>
      </c>
      <c r="J306" vm="3343">
        <f ca="1"/>
        <v>492.06</v>
      </c>
      <c r="K306" vm="3339">
        <f ca="1"/>
        <v>45735</v>
      </c>
      <c r="L306" vm="3344">
        <f ca="1"/>
        <v>8.4009999999999998</v>
      </c>
      <c r="M306" vm="3339">
        <f ca="1"/>
        <v>45735</v>
      </c>
      <c r="N306" vm="3345">
        <f ca="1"/>
        <v>203.95</v>
      </c>
      <c r="O306" vm="3339">
        <f ca="1"/>
        <v>45735</v>
      </c>
      <c r="P306" vm="3346">
        <f ca="1"/>
        <v>479.41</v>
      </c>
      <c r="R306" vm="3270">
        <f ca="1"/>
        <v>45726</v>
      </c>
      <c r="S306" vm="3347">
        <f ca="1"/>
        <v>217.74160000000001</v>
      </c>
      <c r="T306" vm="3270">
        <f ca="1"/>
        <v>45726</v>
      </c>
      <c r="U306" vm="3348">
        <f ca="1"/>
        <v>630.29999999999995</v>
      </c>
      <c r="X306" vm="3339">
        <f ca="1"/>
        <v>45735</v>
      </c>
      <c r="Y306" vm="3349">
        <f ca="1"/>
        <v>521.33000000000004</v>
      </c>
    </row>
    <row r="307" spans="1:25" x14ac:dyDescent="0.35">
      <c r="A307" vm="3350">
        <f ca="1"/>
        <v>45736</v>
      </c>
      <c r="B307" vm="2257">
        <f ca="1"/>
        <v>23.16</v>
      </c>
      <c r="C307" vm="3350">
        <f ca="1"/>
        <v>45736</v>
      </c>
      <c r="D307" vm="3351">
        <f ca="1"/>
        <v>46.52</v>
      </c>
      <c r="E307" vm="3350">
        <f ca="1"/>
        <v>45736</v>
      </c>
      <c r="F307" vm="2186">
        <f ca="1"/>
        <v>20.64</v>
      </c>
      <c r="G307" vm="3350">
        <f ca="1"/>
        <v>45736</v>
      </c>
      <c r="H307" vm="1558">
        <f ca="1"/>
        <v>143.25</v>
      </c>
      <c r="I307" vm="3350">
        <f ca="1"/>
        <v>45736</v>
      </c>
      <c r="J307" vm="3352">
        <f ca="1"/>
        <v>491.81</v>
      </c>
      <c r="K307" vm="3350">
        <f ca="1"/>
        <v>45736</v>
      </c>
      <c r="L307" vm="3353">
        <f ca="1"/>
        <v>8.3122000000000007</v>
      </c>
      <c r="M307" vm="3350">
        <f ca="1"/>
        <v>45736</v>
      </c>
      <c r="N307" vm="3354">
        <f ca="1"/>
        <v>203.55</v>
      </c>
      <c r="O307" vm="3350">
        <f ca="1"/>
        <v>45736</v>
      </c>
      <c r="P307" vm="3355">
        <f ca="1"/>
        <v>477.02</v>
      </c>
      <c r="R307" vm="3281">
        <f ca="1"/>
        <v>45727</v>
      </c>
      <c r="S307" vm="3356">
        <f ca="1"/>
        <v>221.369</v>
      </c>
      <c r="T307" vm="3281">
        <f ca="1"/>
        <v>45727</v>
      </c>
      <c r="U307" vm="3357">
        <f ca="1"/>
        <v>620.79999999999995</v>
      </c>
      <c r="X307" vm="3350">
        <f ca="1"/>
        <v>45736</v>
      </c>
      <c r="Y307" vm="3358">
        <f ca="1"/>
        <v>520.13</v>
      </c>
    </row>
    <row r="308" spans="1:25" x14ac:dyDescent="0.35">
      <c r="A308" vm="3359">
        <f ca="1"/>
        <v>45737</v>
      </c>
      <c r="B308" vm="3360">
        <f ca="1"/>
        <v>24.23</v>
      </c>
      <c r="C308" vm="3359">
        <f ca="1"/>
        <v>45737</v>
      </c>
      <c r="D308" vm="3115">
        <f ca="1"/>
        <v>46.1</v>
      </c>
      <c r="E308" vm="3359">
        <f ca="1"/>
        <v>45737</v>
      </c>
      <c r="F308" vm="3361">
        <f ca="1"/>
        <v>20.65</v>
      </c>
      <c r="G308" vm="3359">
        <f ca="1"/>
        <v>45737</v>
      </c>
      <c r="H308" vm="1921">
        <f ca="1"/>
        <v>144.30000000000001</v>
      </c>
      <c r="I308" vm="3359">
        <f ca="1"/>
        <v>45737</v>
      </c>
      <c r="J308" vm="3362">
        <f ca="1"/>
        <v>492.49</v>
      </c>
      <c r="K308" vm="3359">
        <f ca="1"/>
        <v>45737</v>
      </c>
      <c r="L308" vm="3130">
        <f ca="1"/>
        <v>8.1446000000000005</v>
      </c>
      <c r="M308" vm="3359">
        <f ca="1"/>
        <v>45737</v>
      </c>
      <c r="N308" vm="3363">
        <f ca="1"/>
        <v>205.2</v>
      </c>
      <c r="O308" vm="3359">
        <f ca="1"/>
        <v>45737</v>
      </c>
      <c r="P308" vm="3364">
        <f ca="1"/>
        <v>472.43</v>
      </c>
      <c r="R308" vm="3292">
        <f ca="1"/>
        <v>45728</v>
      </c>
      <c r="S308" vm="3365">
        <f ca="1"/>
        <v>226.38759999999999</v>
      </c>
      <c r="T308" vm="3292">
        <f ca="1"/>
        <v>45728</v>
      </c>
      <c r="U308" vm="3366">
        <f ca="1"/>
        <v>611.79999999999995</v>
      </c>
      <c r="X308" vm="3359">
        <f ca="1"/>
        <v>45737</v>
      </c>
      <c r="Y308" vm="3367">
        <f ca="1"/>
        <v>520.26</v>
      </c>
    </row>
    <row r="309" spans="1:25" x14ac:dyDescent="0.35">
      <c r="A309" vm="3368">
        <f ca="1"/>
        <v>45740</v>
      </c>
      <c r="B309" vm="3369">
        <f ca="1"/>
        <v>25.74</v>
      </c>
      <c r="C309" vm="3368">
        <f ca="1"/>
        <v>45740</v>
      </c>
      <c r="D309" vm="3370">
        <f ca="1"/>
        <v>45.93</v>
      </c>
      <c r="E309" vm="3368">
        <f ca="1"/>
        <v>45740</v>
      </c>
      <c r="F309" vm="2320">
        <f ca="1"/>
        <v>21.56</v>
      </c>
      <c r="G309" vm="3368">
        <f ca="1"/>
        <v>45740</v>
      </c>
      <c r="H309" vm="3371">
        <f ca="1"/>
        <v>144.55000000000001</v>
      </c>
      <c r="I309" vm="3368">
        <f ca="1"/>
        <v>45740</v>
      </c>
      <c r="J309" vm="3372">
        <f ca="1"/>
        <v>508.58</v>
      </c>
      <c r="K309" vm="3368">
        <f ca="1"/>
        <v>45740</v>
      </c>
      <c r="L309" vm="2260">
        <f ca="1"/>
        <v>8.1742000000000008</v>
      </c>
      <c r="M309" vm="3368">
        <f ca="1"/>
        <v>45740</v>
      </c>
      <c r="N309" vm="3373">
        <f ca="1"/>
        <v>209.87</v>
      </c>
      <c r="O309" vm="3368">
        <f ca="1"/>
        <v>45740</v>
      </c>
      <c r="P309" vm="3374">
        <f ca="1"/>
        <v>479.96</v>
      </c>
      <c r="R309" vm="3303">
        <f ca="1"/>
        <v>45729</v>
      </c>
      <c r="S309" vm="1498">
        <f ca="1"/>
        <v>223.70439999999999</v>
      </c>
      <c r="T309" vm="3303">
        <f ca="1"/>
        <v>45729</v>
      </c>
      <c r="U309" vm="3375">
        <f ca="1"/>
        <v>605</v>
      </c>
      <c r="X309" vm="3368">
        <f ca="1"/>
        <v>45740</v>
      </c>
      <c r="Y309" vm="3376">
        <f ca="1"/>
        <v>529.39</v>
      </c>
    </row>
    <row r="310" spans="1:25" x14ac:dyDescent="0.35">
      <c r="A310" vm="3377">
        <f ca="1"/>
        <v>45741</v>
      </c>
      <c r="B310" vm="3378">
        <f ca="1"/>
        <v>25.72</v>
      </c>
      <c r="C310" vm="3377">
        <f ca="1"/>
        <v>45741</v>
      </c>
      <c r="D310" vm="3379">
        <f ca="1"/>
        <v>46.05</v>
      </c>
      <c r="E310" vm="3377">
        <f ca="1"/>
        <v>45741</v>
      </c>
      <c r="F310" vm="2673">
        <f ca="1"/>
        <v>21.65</v>
      </c>
      <c r="G310" vm="3377">
        <f ca="1"/>
        <v>45741</v>
      </c>
      <c r="H310" vm="3380">
        <f ca="1"/>
        <v>144.5</v>
      </c>
      <c r="I310" vm="3377">
        <f ca="1"/>
        <v>45741</v>
      </c>
      <c r="J310" vm="3381">
        <f ca="1"/>
        <v>519.80999999999995</v>
      </c>
      <c r="K310" vm="3377">
        <f ca="1"/>
        <v>45741</v>
      </c>
      <c r="L310" vm="3130">
        <f ca="1"/>
        <v>8.1446000000000005</v>
      </c>
      <c r="M310" vm="3377">
        <f ca="1"/>
        <v>45741</v>
      </c>
      <c r="N310" vm="3382">
        <f ca="1"/>
        <v>215.73</v>
      </c>
      <c r="O310" vm="3377">
        <f ca="1"/>
        <v>45741</v>
      </c>
      <c r="P310" vm="3383">
        <f ca="1"/>
        <v>478.93</v>
      </c>
      <c r="R310" vm="3313">
        <f ca="1"/>
        <v>45730</v>
      </c>
      <c r="S310" vm="3384">
        <f ca="1"/>
        <v>226.5864</v>
      </c>
      <c r="T310" vm="3313">
        <f ca="1"/>
        <v>45730</v>
      </c>
      <c r="U310" vm="3385">
        <f ca="1"/>
        <v>605.1</v>
      </c>
      <c r="X310" vm="3377">
        <f ca="1"/>
        <v>45741</v>
      </c>
      <c r="Y310" vm="3386">
        <f ca="1"/>
        <v>530.65</v>
      </c>
    </row>
    <row r="311" spans="1:25" x14ac:dyDescent="0.35">
      <c r="A311" vm="3387">
        <f ca="1"/>
        <v>45742</v>
      </c>
      <c r="B311" vm="3388">
        <f ca="1"/>
        <v>25.15</v>
      </c>
      <c r="C311" vm="3387">
        <f ca="1"/>
        <v>45742</v>
      </c>
      <c r="D311" vm="3389">
        <f ca="1"/>
        <v>47.07</v>
      </c>
      <c r="E311" vm="3387">
        <f ca="1"/>
        <v>45742</v>
      </c>
      <c r="F311" vm="3390">
        <f ca="1"/>
        <v>21.05</v>
      </c>
      <c r="G311" vm="3387">
        <f ca="1"/>
        <v>45742</v>
      </c>
      <c r="H311" vm="3391">
        <f ca="1"/>
        <v>145.19</v>
      </c>
      <c r="I311" vm="3387">
        <f ca="1"/>
        <v>45742</v>
      </c>
      <c r="J311" vm="3392">
        <f ca="1"/>
        <v>509.03</v>
      </c>
      <c r="K311" vm="3387">
        <f ca="1"/>
        <v>45742</v>
      </c>
      <c r="L311" vm="2169">
        <f ca="1"/>
        <v>8.0360999999999994</v>
      </c>
      <c r="M311" vm="3387">
        <f ca="1"/>
        <v>45742</v>
      </c>
      <c r="N311" vm="3393">
        <f ca="1"/>
        <v>211.55</v>
      </c>
      <c r="O311" vm="3387">
        <f ca="1"/>
        <v>45742</v>
      </c>
      <c r="P311" vm="3394">
        <f ca="1"/>
        <v>483.62</v>
      </c>
      <c r="R311" vm="3324">
        <f ca="1"/>
        <v>45733</v>
      </c>
      <c r="S311" vm="3395">
        <f ca="1"/>
        <v>229.4187</v>
      </c>
      <c r="T311" vm="3324">
        <f ca="1"/>
        <v>45733</v>
      </c>
      <c r="U311" vm="3396">
        <f ca="1"/>
        <v>609.70000000000005</v>
      </c>
      <c r="X311" vm="3387">
        <f ca="1"/>
        <v>45742</v>
      </c>
      <c r="Y311" vm="3397">
        <f ca="1"/>
        <v>524.46</v>
      </c>
    </row>
    <row r="312" spans="1:25" x14ac:dyDescent="0.35">
      <c r="A312" vm="3398">
        <f ca="1"/>
        <v>45743</v>
      </c>
      <c r="B312" vm="3399">
        <f ca="1"/>
        <v>24.84</v>
      </c>
      <c r="C312" vm="3398">
        <f ca="1"/>
        <v>45743</v>
      </c>
      <c r="D312" vm="3400">
        <f ca="1"/>
        <v>48.28</v>
      </c>
      <c r="E312" vm="3398">
        <f ca="1"/>
        <v>45743</v>
      </c>
      <c r="F312" vm="3401">
        <f ca="1"/>
        <v>20.399999999999999</v>
      </c>
      <c r="G312" vm="3398">
        <f ca="1"/>
        <v>45743</v>
      </c>
      <c r="H312" vm="1483">
        <f ca="1"/>
        <v>145.30000000000001</v>
      </c>
      <c r="I312" vm="3398">
        <f ca="1"/>
        <v>45743</v>
      </c>
      <c r="J312" vm="3402">
        <f ca="1"/>
        <v>507.9</v>
      </c>
      <c r="K312" vm="3398">
        <f ca="1"/>
        <v>45743</v>
      </c>
      <c r="L312" vm="3149">
        <f ca="1"/>
        <v>8.0459999999999994</v>
      </c>
      <c r="M312" vm="3398">
        <f ca="1"/>
        <v>45743</v>
      </c>
      <c r="N312" vm="3403">
        <f ca="1"/>
        <v>209.45</v>
      </c>
      <c r="O312" vm="3398">
        <f ca="1"/>
        <v>45743</v>
      </c>
      <c r="P312" vm="3404">
        <f ca="1"/>
        <v>479.72</v>
      </c>
      <c r="R312" vm="3330">
        <f ca="1"/>
        <v>45734</v>
      </c>
      <c r="S312" vm="3405">
        <f ca="1"/>
        <v>233.3442</v>
      </c>
      <c r="T312" vm="3330">
        <f ca="1"/>
        <v>45734</v>
      </c>
      <c r="U312" vm="3406">
        <f ca="1"/>
        <v>610</v>
      </c>
      <c r="X312" vm="3398">
        <f ca="1"/>
        <v>45743</v>
      </c>
      <c r="Y312" vm="3407">
        <f ca="1"/>
        <v>521.21</v>
      </c>
    </row>
    <row r="313" spans="1:25" x14ac:dyDescent="0.35">
      <c r="A313" vm="3408">
        <f ca="1"/>
        <v>45744</v>
      </c>
      <c r="B313" vm="3409">
        <f ca="1"/>
        <v>24.69</v>
      </c>
      <c r="C313" vm="3408">
        <f ca="1"/>
        <v>45744</v>
      </c>
      <c r="D313" vm="3410">
        <f ca="1"/>
        <v>47.87</v>
      </c>
      <c r="E313" vm="3408">
        <f ca="1"/>
        <v>45744</v>
      </c>
      <c r="F313" vm="3411">
        <f ca="1"/>
        <v>20.149999999999999</v>
      </c>
      <c r="G313" vm="3408">
        <f ca="1"/>
        <v>45744</v>
      </c>
      <c r="H313" vm="3412">
        <f ca="1"/>
        <v>144.25</v>
      </c>
      <c r="I313" vm="3408">
        <f ca="1"/>
        <v>45744</v>
      </c>
      <c r="J313" vm="3413">
        <f ca="1"/>
        <v>491.84</v>
      </c>
      <c r="K313" vm="3408">
        <f ca="1"/>
        <v>45744</v>
      </c>
      <c r="L313" vm="3414">
        <f ca="1"/>
        <v>7.8192000000000004</v>
      </c>
      <c r="M313" vm="3408">
        <f ca="1"/>
        <v>45744</v>
      </c>
      <c r="N313" vm="3415">
        <f ca="1"/>
        <v>207.14</v>
      </c>
      <c r="O313" vm="3408">
        <f ca="1"/>
        <v>45744</v>
      </c>
      <c r="P313" vm="3416">
        <f ca="1"/>
        <v>465.31</v>
      </c>
      <c r="R313" vm="3339">
        <f ca="1"/>
        <v>45735</v>
      </c>
      <c r="S313" vm="2229">
        <f ca="1"/>
        <v>240.05240000000001</v>
      </c>
      <c r="T313" vm="3339">
        <f ca="1"/>
        <v>45735</v>
      </c>
      <c r="U313" vm="3417">
        <f ca="1"/>
        <v>610.6</v>
      </c>
      <c r="X313" vm="3408">
        <f ca="1"/>
        <v>45744</v>
      </c>
      <c r="Y313" vm="3418">
        <f ca="1"/>
        <v>510.8</v>
      </c>
    </row>
    <row r="314" spans="1:25" x14ac:dyDescent="0.35">
      <c r="A314" vm="3419">
        <f ca="1"/>
        <v>45747</v>
      </c>
      <c r="B314" vm="3420">
        <f ca="1"/>
        <v>24.25</v>
      </c>
      <c r="C314" vm="3419">
        <f ca="1"/>
        <v>45747</v>
      </c>
      <c r="D314" vm="3421">
        <f ca="1"/>
        <v>48.01</v>
      </c>
      <c r="E314" vm="3419">
        <f ca="1"/>
        <v>45747</v>
      </c>
      <c r="F314" vm="3422">
        <f ca="1"/>
        <v>20.04</v>
      </c>
      <c r="G314" vm="3419">
        <f ca="1"/>
        <v>45747</v>
      </c>
      <c r="H314" vm="3423">
        <f ca="1"/>
        <v>144.52000000000001</v>
      </c>
      <c r="I314" vm="3419">
        <f ca="1"/>
        <v>45747</v>
      </c>
      <c r="J314" vm="3424">
        <f ca="1"/>
        <v>495.27</v>
      </c>
      <c r="K314" vm="3419">
        <f ca="1"/>
        <v>45747</v>
      </c>
      <c r="L314" vm="3079">
        <f ca="1"/>
        <v>7.5233999999999996</v>
      </c>
      <c r="M314" vm="3419">
        <f ca="1"/>
        <v>45747</v>
      </c>
      <c r="N314" vm="3425">
        <f ca="1"/>
        <v>198.42</v>
      </c>
      <c r="O314" vm="3419">
        <f ca="1"/>
        <v>45747</v>
      </c>
      <c r="P314" vm="3426">
        <f ca="1"/>
        <v>469.35</v>
      </c>
      <c r="R314" vm="3350">
        <f ca="1"/>
        <v>45736</v>
      </c>
      <c r="S314" vm="3427">
        <f ca="1"/>
        <v>235.53059999999999</v>
      </c>
      <c r="T314" vm="3350">
        <f ca="1"/>
        <v>45736</v>
      </c>
      <c r="U314" vm="3428">
        <f ca="1"/>
        <v>604.5</v>
      </c>
      <c r="X314" vm="3419">
        <f ca="1"/>
        <v>45747</v>
      </c>
      <c r="Y314" vm="3429">
        <f ca="1"/>
        <v>513.91</v>
      </c>
    </row>
    <row r="315" spans="1:25" x14ac:dyDescent="0.35">
      <c r="A315" vm="3430">
        <f ca="1"/>
        <v>45748</v>
      </c>
      <c r="B315" vm="3431">
        <f ca="1"/>
        <v>23.92</v>
      </c>
      <c r="C315" vm="3430">
        <f ca="1"/>
        <v>45748</v>
      </c>
      <c r="D315" vm="3432">
        <f ca="1"/>
        <v>48.21</v>
      </c>
      <c r="E315" vm="3430">
        <f ca="1"/>
        <v>45748</v>
      </c>
      <c r="F315" vm="3433">
        <f ca="1"/>
        <v>20.420000000000002</v>
      </c>
      <c r="G315" vm="3430">
        <f ca="1"/>
        <v>45748</v>
      </c>
      <c r="H315" vm="3434">
        <f ca="1"/>
        <v>145.66999999999999</v>
      </c>
      <c r="I315" vm="3430">
        <f ca="1"/>
        <v>45748</v>
      </c>
      <c r="J315" vm="3435">
        <f ca="1"/>
        <v>496.36</v>
      </c>
      <c r="K315" vm="3430">
        <f ca="1"/>
        <v>45748</v>
      </c>
      <c r="L315" vm="3436">
        <f ca="1"/>
        <v>7.5727000000000002</v>
      </c>
      <c r="M315" vm="3430">
        <f ca="1"/>
        <v>45748</v>
      </c>
      <c r="N315" vm="3437">
        <f ca="1"/>
        <v>201.07</v>
      </c>
      <c r="O315" vm="3430">
        <f ca="1"/>
        <v>45748</v>
      </c>
      <c r="P315" vm="3438">
        <f ca="1"/>
        <v>478.45</v>
      </c>
      <c r="R315" vm="3359">
        <f ca="1"/>
        <v>45737</v>
      </c>
      <c r="S315" vm="3439">
        <f ca="1"/>
        <v>230.31319999999999</v>
      </c>
      <c r="T315" vm="3359">
        <f ca="1"/>
        <v>45737</v>
      </c>
      <c r="U315" vm="3440">
        <f ca="1"/>
        <v>602.5</v>
      </c>
      <c r="X315" vm="3430">
        <f ca="1"/>
        <v>45748</v>
      </c>
      <c r="Y315" vm="3441">
        <f ca="1"/>
        <v>515.79999999999995</v>
      </c>
    </row>
    <row r="316" spans="1:25" x14ac:dyDescent="0.35">
      <c r="A316" vm="3442">
        <f ca="1"/>
        <v>45749</v>
      </c>
      <c r="B316" vm="3443">
        <f ca="1"/>
        <v>24.46</v>
      </c>
      <c r="C316" vm="3442">
        <f ca="1"/>
        <v>45749</v>
      </c>
      <c r="D316" vm="3444">
        <f ca="1"/>
        <v>47.97</v>
      </c>
      <c r="E316" vm="3442">
        <f ca="1"/>
        <v>45749</v>
      </c>
      <c r="F316" vm="2221">
        <f ca="1"/>
        <v>21.16</v>
      </c>
      <c r="G316" vm="3442">
        <f ca="1"/>
        <v>45749</v>
      </c>
      <c r="H316" vm="3445">
        <f ca="1"/>
        <v>144.87</v>
      </c>
      <c r="I316" vm="3442">
        <f ca="1"/>
        <v>45749</v>
      </c>
      <c r="J316" vm="3312">
        <f ca="1"/>
        <v>507.05</v>
      </c>
      <c r="K316" vm="3442">
        <f ca="1"/>
        <v>45749</v>
      </c>
      <c r="L316" vm="3446">
        <f ca="1"/>
        <v>7.8784000000000001</v>
      </c>
      <c r="M316" vm="3442">
        <f ca="1"/>
        <v>45749</v>
      </c>
      <c r="N316" vm="3447">
        <f ca="1"/>
        <v>207.04</v>
      </c>
      <c r="O316" vm="3442">
        <f ca="1"/>
        <v>45749</v>
      </c>
      <c r="P316" vm="3448">
        <f ca="1"/>
        <v>470.9</v>
      </c>
      <c r="R316" vm="3368">
        <f ca="1"/>
        <v>45740</v>
      </c>
      <c r="S316" vm="1103">
        <f ca="1"/>
        <v>230.5616</v>
      </c>
      <c r="T316" vm="3368">
        <f ca="1"/>
        <v>45740</v>
      </c>
      <c r="U316" vm="3449">
        <f ca="1"/>
        <v>596.29999999999995</v>
      </c>
      <c r="X316" vm="3442">
        <f ca="1"/>
        <v>45749</v>
      </c>
      <c r="Y316" vm="3450">
        <f ca="1"/>
        <v>518.91</v>
      </c>
    </row>
    <row r="317" spans="1:25" x14ac:dyDescent="0.35">
      <c r="A317" vm="3451">
        <f ca="1"/>
        <v>45750</v>
      </c>
      <c r="B317" vm="3452">
        <f ca="1"/>
        <v>24.11</v>
      </c>
      <c r="C317" vm="3451">
        <f ca="1"/>
        <v>45750</v>
      </c>
      <c r="D317" vm="3453">
        <f ca="1"/>
        <v>47.57</v>
      </c>
      <c r="E317" vm="3451">
        <f ca="1"/>
        <v>45750</v>
      </c>
      <c r="F317" vm="3454">
        <f ca="1"/>
        <v>17.91</v>
      </c>
      <c r="G317" vm="3451">
        <f ca="1"/>
        <v>45750</v>
      </c>
      <c r="H317" vm="3455">
        <f ca="1"/>
        <v>144.85</v>
      </c>
      <c r="I317" vm="3451">
        <f ca="1"/>
        <v>45750</v>
      </c>
      <c r="J317" vm="3456">
        <f ca="1"/>
        <v>494.61</v>
      </c>
      <c r="K317" vm="3451">
        <f ca="1"/>
        <v>45750</v>
      </c>
      <c r="L317" vm="3457">
        <f ca="1"/>
        <v>8.3812999999999995</v>
      </c>
      <c r="M317" vm="3451">
        <f ca="1"/>
        <v>45750</v>
      </c>
      <c r="N317" vm="3458">
        <f ca="1"/>
        <v>192.21</v>
      </c>
      <c r="O317" vm="3451">
        <f ca="1"/>
        <v>45750</v>
      </c>
      <c r="P317" vm="3459">
        <f ca="1"/>
        <v>447.45</v>
      </c>
      <c r="R317" vm="3377">
        <f ca="1"/>
        <v>45741</v>
      </c>
      <c r="S317" vm="1039">
        <f ca="1"/>
        <v>232.54920000000001</v>
      </c>
      <c r="T317" vm="3377">
        <f ca="1"/>
        <v>45741</v>
      </c>
      <c r="U317" vm="3460">
        <f ca="1"/>
        <v>598.29999999999995</v>
      </c>
      <c r="X317" vm="3451">
        <f ca="1"/>
        <v>45750</v>
      </c>
      <c r="Y317" vm="3461">
        <f ca="1"/>
        <v>494.16</v>
      </c>
    </row>
    <row r="318" spans="1:25" x14ac:dyDescent="0.35">
      <c r="A318" vm="3462">
        <f ca="1"/>
        <v>45751</v>
      </c>
      <c r="B318" vm="3463">
        <f ca="1"/>
        <v>23.07</v>
      </c>
      <c r="C318" vm="3462">
        <f ca="1"/>
        <v>45751</v>
      </c>
      <c r="D318" vm="3464">
        <f ca="1"/>
        <v>43.32</v>
      </c>
      <c r="E318" vm="3462">
        <f ca="1"/>
        <v>45751</v>
      </c>
      <c r="F318" vm="261">
        <f ca="1"/>
        <v>15.9</v>
      </c>
      <c r="G318" vm="3462">
        <f ca="1"/>
        <v>45751</v>
      </c>
      <c r="H318" vm="3465">
        <f ca="1"/>
        <v>135.34</v>
      </c>
      <c r="I318" vm="3462">
        <f ca="1"/>
        <v>45751</v>
      </c>
      <c r="J318" vm="3466">
        <f ca="1"/>
        <v>451.58</v>
      </c>
      <c r="K318" vm="3462">
        <f ca="1"/>
        <v>45751</v>
      </c>
      <c r="L318" vm="3467">
        <f ca="1"/>
        <v>7.7601000000000004</v>
      </c>
      <c r="M318" vm="3462">
        <f ca="1"/>
        <v>45751</v>
      </c>
      <c r="N318" vm="3468">
        <f ca="1"/>
        <v>174.67</v>
      </c>
      <c r="O318" vm="3462">
        <f ca="1"/>
        <v>45751</v>
      </c>
      <c r="P318" vm="3469">
        <f ca="1"/>
        <v>429.86</v>
      </c>
      <c r="R318" vm="3387">
        <f ca="1"/>
        <v>45742</v>
      </c>
      <c r="S318" vm="3470">
        <f ca="1"/>
        <v>226.98390000000001</v>
      </c>
      <c r="T318" vm="3387">
        <f ca="1"/>
        <v>45742</v>
      </c>
      <c r="U318" vm="3471">
        <f ca="1"/>
        <v>594.5</v>
      </c>
      <c r="X318" vm="3462">
        <f ca="1"/>
        <v>45751</v>
      </c>
      <c r="Y318" vm="3472">
        <f ca="1"/>
        <v>465.52</v>
      </c>
    </row>
    <row r="319" spans="1:25" x14ac:dyDescent="0.35">
      <c r="A319" vm="3473">
        <f ca="1"/>
        <v>45754</v>
      </c>
      <c r="B319" vm="3325">
        <f ca="1"/>
        <v>21.81</v>
      </c>
      <c r="C319" vm="3473">
        <f ca="1"/>
        <v>45754</v>
      </c>
      <c r="D319" vm="3474">
        <f ca="1"/>
        <v>42.98</v>
      </c>
      <c r="E319" vm="3473">
        <f ca="1"/>
        <v>45754</v>
      </c>
      <c r="F319" vm="3475">
        <f ca="1"/>
        <v>16.41</v>
      </c>
      <c r="G319" vm="3473">
        <f ca="1"/>
        <v>45754</v>
      </c>
      <c r="H319" vm="3476">
        <f ca="1"/>
        <v>134.62</v>
      </c>
      <c r="I319" vm="3473">
        <f ca="1"/>
        <v>45754</v>
      </c>
      <c r="J319" vm="3477">
        <f ca="1"/>
        <v>463.62</v>
      </c>
      <c r="K319" vm="3473">
        <f ca="1"/>
        <v>45754</v>
      </c>
      <c r="L319" vm="2446">
        <f ca="1"/>
        <v>7.7107999999999999</v>
      </c>
      <c r="M319" vm="3473">
        <f ca="1"/>
        <v>45754</v>
      </c>
      <c r="N319" vm="3478">
        <f ca="1"/>
        <v>180.05500000000001</v>
      </c>
      <c r="O319" vm="3473">
        <f ca="1"/>
        <v>45754</v>
      </c>
      <c r="P319" vm="3479">
        <f ca="1"/>
        <v>423.35</v>
      </c>
      <c r="R319" vm="3398">
        <f ca="1"/>
        <v>45743</v>
      </c>
      <c r="S319" vm="3480">
        <f ca="1"/>
        <v>223.90309999999999</v>
      </c>
      <c r="T319" vm="3398">
        <f ca="1"/>
        <v>45743</v>
      </c>
      <c r="U319" vm="3481">
        <f ca="1"/>
        <v>589.1</v>
      </c>
      <c r="X319" vm="3473">
        <f ca="1"/>
        <v>45754</v>
      </c>
      <c r="Y319" vm="3482">
        <f ca="1"/>
        <v>463.56</v>
      </c>
    </row>
    <row r="320" spans="1:25" x14ac:dyDescent="0.35">
      <c r="A320" vm="3483">
        <f ca="1"/>
        <v>45755</v>
      </c>
      <c r="B320" vm="2177">
        <f ca="1"/>
        <v>21.4</v>
      </c>
      <c r="C320" vm="3483">
        <f ca="1"/>
        <v>45755</v>
      </c>
      <c r="D320" vm="3484">
        <f ca="1"/>
        <v>41.79</v>
      </c>
      <c r="E320" vm="3483">
        <f ca="1"/>
        <v>45755</v>
      </c>
      <c r="F320" vm="3485">
        <f ca="1"/>
        <v>15.93</v>
      </c>
      <c r="G320" vm="3483">
        <f ca="1"/>
        <v>45755</v>
      </c>
      <c r="H320" vm="3486">
        <f ca="1"/>
        <v>132.53</v>
      </c>
      <c r="I320" vm="3483">
        <f ca="1"/>
        <v>45755</v>
      </c>
      <c r="J320" vm="3487">
        <f ca="1"/>
        <v>457.63</v>
      </c>
      <c r="K320" vm="3483">
        <f ca="1"/>
        <v>45755</v>
      </c>
      <c r="L320" vm="3488">
        <f ca="1"/>
        <v>7.5037000000000003</v>
      </c>
      <c r="M320" vm="3483">
        <f ca="1"/>
        <v>45755</v>
      </c>
      <c r="N320" vm="3489">
        <f ca="1"/>
        <v>177.04</v>
      </c>
      <c r="O320" vm="3483">
        <f ca="1"/>
        <v>45755</v>
      </c>
      <c r="P320" vm="3490">
        <f ca="1"/>
        <v>412.99</v>
      </c>
      <c r="R320" vm="3408">
        <f ca="1"/>
        <v>45744</v>
      </c>
      <c r="S320" vm="3491">
        <f ca="1"/>
        <v>215.80369999999999</v>
      </c>
      <c r="T320" vm="3408">
        <f ca="1"/>
        <v>45744</v>
      </c>
      <c r="U320" vm="3492">
        <f ca="1"/>
        <v>587.1</v>
      </c>
      <c r="X320" vm="3483">
        <f ca="1"/>
        <v>45755</v>
      </c>
      <c r="Y320" vm="3493">
        <f ca="1"/>
        <v>456.74</v>
      </c>
    </row>
    <row r="321" spans="1:25" x14ac:dyDescent="0.35">
      <c r="A321" vm="3494">
        <f ca="1"/>
        <v>45756</v>
      </c>
      <c r="B321" vm="2390">
        <f ca="1"/>
        <v>22.74</v>
      </c>
      <c r="C321" vm="3494">
        <f ca="1"/>
        <v>45756</v>
      </c>
      <c r="D321" vm="3495">
        <f ca="1"/>
        <v>44.38</v>
      </c>
      <c r="E321" vm="3494">
        <f ca="1"/>
        <v>45756</v>
      </c>
      <c r="F321" vm="1982">
        <f ca="1"/>
        <v>18.2</v>
      </c>
      <c r="G321" vm="3494">
        <f ca="1"/>
        <v>45756</v>
      </c>
      <c r="H321" vm="3496">
        <f ca="1"/>
        <v>136.58000000000001</v>
      </c>
      <c r="I321" vm="3494">
        <f ca="1"/>
        <v>45756</v>
      </c>
      <c r="J321" vm="3497">
        <f ca="1"/>
        <v>522.95000000000005</v>
      </c>
      <c r="K321" vm="3494">
        <f ca="1"/>
        <v>45756</v>
      </c>
      <c r="L321" vm="3498">
        <f ca="1"/>
        <v>8.2629000000000001</v>
      </c>
      <c r="M321" vm="3494">
        <f ca="1"/>
        <v>45756</v>
      </c>
      <c r="N321" vm="3499">
        <f ca="1"/>
        <v>202.12</v>
      </c>
      <c r="O321" vm="3494">
        <f ca="1"/>
        <v>45756</v>
      </c>
      <c r="P321" vm="3500">
        <f ca="1"/>
        <v>452.59</v>
      </c>
      <c r="R321" vm="3419">
        <f ca="1"/>
        <v>45747</v>
      </c>
      <c r="S321" vm="3501">
        <f ca="1"/>
        <v>209.4434</v>
      </c>
      <c r="T321" vm="3419">
        <f ca="1"/>
        <v>45747</v>
      </c>
      <c r="U321" vm="3502">
        <f ca="1"/>
        <v>571.70000000000005</v>
      </c>
      <c r="X321" vm="3494">
        <f ca="1"/>
        <v>45756</v>
      </c>
      <c r="Y321" vm="3503">
        <f ca="1"/>
        <v>499.1</v>
      </c>
    </row>
    <row r="322" spans="1:25" x14ac:dyDescent="0.35">
      <c r="A322" vm="3504">
        <f ca="1"/>
        <v>45757</v>
      </c>
      <c r="B322" vm="2344">
        <f ca="1"/>
        <v>21.45</v>
      </c>
      <c r="C322" vm="3504">
        <f ca="1"/>
        <v>45757</v>
      </c>
      <c r="D322" vm="3505">
        <f ca="1"/>
        <v>44.48</v>
      </c>
      <c r="E322" vm="3504">
        <f ca="1"/>
        <v>45757</v>
      </c>
      <c r="F322" vm="3506">
        <f ca="1"/>
        <v>17.190000000000001</v>
      </c>
      <c r="G322" vm="3504">
        <f ca="1"/>
        <v>45757</v>
      </c>
      <c r="H322" vm="3507">
        <f ca="1"/>
        <v>139.38999999999999</v>
      </c>
      <c r="I322" vm="3504">
        <f ca="1"/>
        <v>45757</v>
      </c>
      <c r="J322" vm="3508">
        <f ca="1"/>
        <v>489.52</v>
      </c>
      <c r="K322" vm="3504">
        <f ca="1"/>
        <v>45757</v>
      </c>
      <c r="L322" vm="3160">
        <f ca="1"/>
        <v>7.9375</v>
      </c>
      <c r="M322" vm="3504">
        <f ca="1"/>
        <v>45757</v>
      </c>
      <c r="N322" vm="3509">
        <f ca="1"/>
        <v>195.36</v>
      </c>
      <c r="O322" vm="3504">
        <f ca="1"/>
        <v>45757</v>
      </c>
      <c r="P322" vm="3510">
        <f ca="1"/>
        <v>444.19</v>
      </c>
      <c r="R322" vm="3430">
        <f ca="1"/>
        <v>45748</v>
      </c>
      <c r="S322" vm="3511">
        <f ca="1"/>
        <v>214.56139999999999</v>
      </c>
      <c r="T322" vm="3430">
        <f ca="1"/>
        <v>45748</v>
      </c>
      <c r="U322" vm="3512">
        <f ca="1"/>
        <v>575.1</v>
      </c>
      <c r="X322" vm="3504">
        <f ca="1"/>
        <v>45757</v>
      </c>
      <c r="Y322" vm="3513">
        <f ca="1"/>
        <v>482.06</v>
      </c>
    </row>
    <row r="323" spans="1:25" x14ac:dyDescent="0.35">
      <c r="A323" vm="3514">
        <f ca="1"/>
        <v>45758</v>
      </c>
      <c r="B323" vm="3145">
        <f ca="1"/>
        <v>22.05</v>
      </c>
      <c r="C323" vm="3514">
        <f ca="1"/>
        <v>45758</v>
      </c>
      <c r="D323" vm="3515">
        <f ca="1"/>
        <v>45.84</v>
      </c>
      <c r="E323" vm="3514">
        <f ca="1"/>
        <v>45758</v>
      </c>
      <c r="F323" vm="481">
        <f ca="1"/>
        <v>17.010000000000002</v>
      </c>
      <c r="G323" vm="3514">
        <f ca="1"/>
        <v>45758</v>
      </c>
      <c r="H323" vm="3516">
        <f ca="1"/>
        <v>142.93</v>
      </c>
      <c r="I323" vm="3514">
        <f ca="1"/>
        <v>45758</v>
      </c>
      <c r="J323" vm="3517">
        <f ca="1"/>
        <v>493.6</v>
      </c>
      <c r="K323" vm="3514">
        <f ca="1"/>
        <v>45758</v>
      </c>
      <c r="L323" vm="3518">
        <f ca="1"/>
        <v>8.2728000000000002</v>
      </c>
      <c r="M323" vm="3514">
        <f ca="1"/>
        <v>45758</v>
      </c>
      <c r="N323" vm="3519">
        <f ca="1"/>
        <v>198.08</v>
      </c>
      <c r="O323" vm="3514">
        <f ca="1"/>
        <v>45758</v>
      </c>
      <c r="P323" vm="3520">
        <f ca="1"/>
        <v>459.13</v>
      </c>
      <c r="R323" vm="3442">
        <f ca="1"/>
        <v>45749</v>
      </c>
      <c r="S323" vm="625">
        <f ca="1"/>
        <v>213.667</v>
      </c>
      <c r="T323" vm="3442">
        <f ca="1"/>
        <v>45749</v>
      </c>
      <c r="U323" vm="3521">
        <f ca="1"/>
        <v>575.20000000000005</v>
      </c>
      <c r="X323" vm="3514">
        <f ca="1"/>
        <v>45758</v>
      </c>
      <c r="Y323" vm="3522">
        <f ca="1"/>
        <v>490.55</v>
      </c>
    </row>
    <row r="324" spans="1:25" x14ac:dyDescent="0.35">
      <c r="A324" vm="3523">
        <f ca="1"/>
        <v>45761</v>
      </c>
      <c r="B324" vm="2430">
        <f ca="1"/>
        <v>22.8</v>
      </c>
      <c r="C324" vm="3523">
        <f ca="1"/>
        <v>45761</v>
      </c>
      <c r="D324" vm="3524">
        <f ca="1"/>
        <v>46.43</v>
      </c>
      <c r="E324" vm="3523">
        <f ca="1"/>
        <v>45761</v>
      </c>
      <c r="F324" vm="1848">
        <f ca="1"/>
        <v>17.21</v>
      </c>
      <c r="G324" vm="3523">
        <f ca="1"/>
        <v>45761</v>
      </c>
      <c r="H324" vm="1665">
        <f ca="1"/>
        <v>145.5</v>
      </c>
      <c r="I324" vm="3523">
        <f ca="1"/>
        <v>45761</v>
      </c>
      <c r="J324" vm="3525">
        <f ca="1"/>
        <v>490.13</v>
      </c>
      <c r="K324" vm="3523">
        <f ca="1"/>
        <v>45761</v>
      </c>
      <c r="L324" vm="3526">
        <f ca="1"/>
        <v>8.3614999999999995</v>
      </c>
      <c r="M324" vm="3523">
        <f ca="1"/>
        <v>45761</v>
      </c>
      <c r="N324" vm="3527">
        <f ca="1"/>
        <v>199.44</v>
      </c>
      <c r="O324" vm="3523">
        <f ca="1"/>
        <v>45761</v>
      </c>
      <c r="P324" vm="3528">
        <f ca="1"/>
        <v>467.67</v>
      </c>
      <c r="R324" vm="3451">
        <f ca="1"/>
        <v>45750</v>
      </c>
      <c r="S324" vm="409">
        <f ca="1"/>
        <v>201.7414</v>
      </c>
      <c r="T324" vm="3451">
        <f ca="1"/>
        <v>45750</v>
      </c>
      <c r="U324" vm="3529">
        <f ca="1"/>
        <v>542.9</v>
      </c>
      <c r="X324" vm="3523">
        <f ca="1"/>
        <v>45761</v>
      </c>
      <c r="Y324" vm="3530">
        <f ca="1"/>
        <v>495.48</v>
      </c>
    </row>
    <row r="325" spans="1:25" x14ac:dyDescent="0.35">
      <c r="A325" vm="3531">
        <f ca="1"/>
        <v>45762</v>
      </c>
      <c r="B325" vm="3532">
        <f ca="1"/>
        <v>23.23</v>
      </c>
      <c r="C325" vm="3531">
        <f ca="1"/>
        <v>45762</v>
      </c>
      <c r="D325" vm="3533">
        <f ca="1"/>
        <v>46.07</v>
      </c>
      <c r="E325" vm="3531">
        <f ca="1"/>
        <v>45762</v>
      </c>
      <c r="F325" vm="3534">
        <f ca="1"/>
        <v>17.579999999999998</v>
      </c>
      <c r="G325" vm="3531">
        <f ca="1"/>
        <v>45762</v>
      </c>
      <c r="H325" vm="3535">
        <f ca="1"/>
        <v>145.61000000000001</v>
      </c>
      <c r="I325" vm="3531">
        <f ca="1"/>
        <v>45762</v>
      </c>
      <c r="J325" vm="3536">
        <f ca="1"/>
        <v>488.27</v>
      </c>
      <c r="K325" vm="3531">
        <f ca="1"/>
        <v>45762</v>
      </c>
      <c r="L325" vm="3344">
        <f ca="1"/>
        <v>8.4009999999999998</v>
      </c>
      <c r="M325" vm="3531">
        <f ca="1"/>
        <v>45762</v>
      </c>
      <c r="N325" vm="3537">
        <f ca="1"/>
        <v>204.64</v>
      </c>
      <c r="O325" vm="3531">
        <f ca="1"/>
        <v>45762</v>
      </c>
      <c r="P325" vm="3538">
        <f ca="1"/>
        <v>461.26</v>
      </c>
      <c r="R325" vm="3462">
        <f ca="1"/>
        <v>45751</v>
      </c>
      <c r="S325" vm="3539">
        <f ca="1"/>
        <v>188.32509999999999</v>
      </c>
      <c r="T325" vm="3462">
        <f ca="1"/>
        <v>45751</v>
      </c>
      <c r="U325" vm="3540">
        <f ca="1"/>
        <v>530</v>
      </c>
      <c r="X325" vm="3531">
        <f ca="1"/>
        <v>45762</v>
      </c>
      <c r="Y325" vm="3541">
        <f ca="1"/>
        <v>494.09</v>
      </c>
    </row>
    <row r="326" spans="1:25" x14ac:dyDescent="0.35">
      <c r="A326" vm="3542">
        <f ca="1"/>
        <v>45763</v>
      </c>
      <c r="B326" vm="2871">
        <f ca="1"/>
        <v>22.19</v>
      </c>
      <c r="C326" vm="3542">
        <f ca="1"/>
        <v>45763</v>
      </c>
      <c r="D326" vm="3543">
        <f ca="1"/>
        <v>46.13</v>
      </c>
      <c r="E326" vm="3542">
        <f ca="1"/>
        <v>45763</v>
      </c>
      <c r="F326" vm="3544">
        <f ca="1"/>
        <v>17.100000000000001</v>
      </c>
      <c r="G326" vm="3542">
        <f ca="1"/>
        <v>45763</v>
      </c>
      <c r="H326" vm="3545">
        <f ca="1"/>
        <v>142.97</v>
      </c>
      <c r="I326" vm="3542">
        <f ca="1"/>
        <v>45763</v>
      </c>
      <c r="J326" vm="3546">
        <f ca="1"/>
        <v>481.34</v>
      </c>
      <c r="K326" vm="3542">
        <f ca="1"/>
        <v>45763</v>
      </c>
      <c r="L326" vm="3547">
        <f ca="1"/>
        <v>8.2925000000000004</v>
      </c>
      <c r="M326" vm="3542">
        <f ca="1"/>
        <v>45763</v>
      </c>
      <c r="N326" vm="3548">
        <f ca="1"/>
        <v>202.87</v>
      </c>
      <c r="O326" vm="3542">
        <f ca="1"/>
        <v>45763</v>
      </c>
      <c r="P326" vm="3549">
        <f ca="1"/>
        <v>452.42</v>
      </c>
      <c r="R326" vm="3473">
        <f ca="1"/>
        <v>45754</v>
      </c>
      <c r="S326" vm="3550">
        <f ca="1"/>
        <v>185.4033</v>
      </c>
      <c r="T326" vm="3473">
        <f ca="1"/>
        <v>45754</v>
      </c>
      <c r="U326" vm="3551">
        <f ca="1"/>
        <v>507.6</v>
      </c>
      <c r="X326" vm="3542">
        <f ca="1"/>
        <v>45763</v>
      </c>
      <c r="Y326" vm="3552">
        <f ca="1"/>
        <v>483.23</v>
      </c>
    </row>
    <row r="327" spans="1:25" x14ac:dyDescent="0.35">
      <c r="A327" vm="3553">
        <f ca="1"/>
        <v>45764</v>
      </c>
      <c r="B327" vm="3554">
        <f ca="1"/>
        <v>22.52</v>
      </c>
      <c r="C327" vm="3553">
        <f ca="1"/>
        <v>45764</v>
      </c>
      <c r="D327" vm="3555">
        <f ca="1"/>
        <v>47.82</v>
      </c>
      <c r="E327" vm="3553">
        <f ca="1"/>
        <v>45764</v>
      </c>
      <c r="F327" vm="1264">
        <f ca="1"/>
        <v>17.41</v>
      </c>
      <c r="G327" vm="3553">
        <f ca="1"/>
        <v>45764</v>
      </c>
      <c r="H327" vm="3535">
        <f ca="1"/>
        <v>145.61000000000001</v>
      </c>
      <c r="I327" vm="3553">
        <f ca="1"/>
        <v>45764</v>
      </c>
      <c r="J327" vm="3556">
        <f ca="1"/>
        <v>482.74</v>
      </c>
      <c r="K327" vm="3553">
        <f ca="1"/>
        <v>45764</v>
      </c>
      <c r="L327" vm="3557">
        <f ca="1"/>
        <v>8.4108000000000001</v>
      </c>
      <c r="M327" vm="3553">
        <f ca="1"/>
        <v>45764</v>
      </c>
      <c r="N327" vm="3558">
        <f ca="1"/>
        <v>201.09</v>
      </c>
      <c r="O327" vm="3553">
        <f ca="1"/>
        <v>45764</v>
      </c>
      <c r="P327" vm="3559">
        <f ca="1"/>
        <v>452.07</v>
      </c>
      <c r="R327" vm="3483">
        <f ca="1"/>
        <v>45755</v>
      </c>
      <c r="S327" vm="3560">
        <f ca="1"/>
        <v>191.14750000000001</v>
      </c>
      <c r="T327" vm="3483">
        <f ca="1"/>
        <v>45755</v>
      </c>
      <c r="U327" vm="3561">
        <f ca="1"/>
        <v>519.79999999999995</v>
      </c>
      <c r="X327" vm="3553">
        <f ca="1"/>
        <v>45764</v>
      </c>
      <c r="Y327" vm="3562">
        <f ca="1"/>
        <v>483.9</v>
      </c>
    </row>
    <row r="328" spans="1:25" x14ac:dyDescent="0.35">
      <c r="A328" vm="3563">
        <f ca="1"/>
        <v>45768</v>
      </c>
      <c r="B328" vm="2608">
        <f ca="1"/>
        <v>22.02</v>
      </c>
      <c r="C328" vm="3563">
        <f ca="1"/>
        <v>45768</v>
      </c>
      <c r="D328" vm="3564">
        <f ca="1"/>
        <v>48.09</v>
      </c>
      <c r="E328" vm="3563">
        <f ca="1"/>
        <v>45768</v>
      </c>
      <c r="F328" vm="1899">
        <f ca="1"/>
        <v>16.5</v>
      </c>
      <c r="G328" vm="3563">
        <f ca="1"/>
        <v>45768</v>
      </c>
      <c r="H328" vm="3565">
        <f ca="1"/>
        <v>141.93</v>
      </c>
      <c r="I328" vm="3563">
        <f ca="1"/>
        <v>45768</v>
      </c>
      <c r="J328" vm="3566">
        <f ca="1"/>
        <v>468.32</v>
      </c>
      <c r="K328" vm="3563">
        <f ca="1"/>
        <v>45768</v>
      </c>
      <c r="L328" vm="2092">
        <f ca="1"/>
        <v>8.3516999999999992</v>
      </c>
      <c r="M328" vm="3563">
        <f ca="1"/>
        <v>45768</v>
      </c>
      <c r="N328" vm="3567">
        <f ca="1"/>
        <v>193.7</v>
      </c>
      <c r="O328" vm="3563">
        <f ca="1"/>
        <v>45768</v>
      </c>
      <c r="P328" vm="3568">
        <f ca="1"/>
        <v>441.56</v>
      </c>
      <c r="R328" vm="3494">
        <f ca="1"/>
        <v>45756</v>
      </c>
      <c r="S328" vm="3569">
        <f ca="1"/>
        <v>186.25800000000001</v>
      </c>
      <c r="T328" vm="3494">
        <f ca="1"/>
        <v>45756</v>
      </c>
      <c r="U328" vm="3570">
        <f ca="1"/>
        <v>498.4</v>
      </c>
      <c r="X328" vm="3563">
        <f ca="1"/>
        <v>45768</v>
      </c>
      <c r="Y328" vm="3571">
        <f ca="1"/>
        <v>472.37</v>
      </c>
    </row>
    <row r="329" spans="1:25" x14ac:dyDescent="0.35">
      <c r="A329" vm="3572">
        <f ca="1"/>
        <v>45769</v>
      </c>
      <c r="B329" vm="3340">
        <f ca="1"/>
        <v>22.6</v>
      </c>
      <c r="C329" vm="3572">
        <f ca="1"/>
        <v>45769</v>
      </c>
      <c r="D329" vm="3573">
        <f ca="1"/>
        <v>48.54</v>
      </c>
      <c r="E329" vm="3572">
        <f ca="1"/>
        <v>45769</v>
      </c>
      <c r="F329" vm="1942">
        <f ca="1"/>
        <v>16.96</v>
      </c>
      <c r="G329" vm="3572">
        <f ca="1"/>
        <v>45769</v>
      </c>
      <c r="H329" vm="3574">
        <f ca="1"/>
        <v>145.87</v>
      </c>
      <c r="I329" vm="3572">
        <f ca="1"/>
        <v>45769</v>
      </c>
      <c r="J329" vm="1041">
        <f ca="1"/>
        <v>478.74</v>
      </c>
      <c r="K329" vm="3572">
        <f ca="1"/>
        <v>45769</v>
      </c>
      <c r="L329" vm="3575">
        <f ca="1"/>
        <v>9.2194000000000003</v>
      </c>
      <c r="M329" vm="3572">
        <f ca="1"/>
        <v>45769</v>
      </c>
      <c r="N329" vm="3576">
        <f ca="1"/>
        <v>196.52</v>
      </c>
      <c r="O329" vm="3572">
        <f ca="1"/>
        <v>45769</v>
      </c>
      <c r="P329" vm="3577">
        <f ca="1"/>
        <v>454.66</v>
      </c>
      <c r="R329" vm="3504">
        <f ca="1"/>
        <v>45757</v>
      </c>
      <c r="S329" vm="3578">
        <f ca="1"/>
        <v>195.50030000000001</v>
      </c>
      <c r="T329" vm="3504">
        <f ca="1"/>
        <v>45757</v>
      </c>
      <c r="U329" vm="3579">
        <f ca="1"/>
        <v>524.20000000000005</v>
      </c>
      <c r="X329" vm="3572">
        <f ca="1"/>
        <v>45769</v>
      </c>
      <c r="Y329" vm="3580">
        <f ca="1"/>
        <v>484.29</v>
      </c>
    </row>
    <row r="330" spans="1:25" x14ac:dyDescent="0.35">
      <c r="A330" vm="3581">
        <f ca="1"/>
        <v>45770</v>
      </c>
      <c r="B330" vm="3582">
        <f ca="1"/>
        <v>23.12</v>
      </c>
      <c r="C330" vm="3581">
        <f ca="1"/>
        <v>45770</v>
      </c>
      <c r="D330" vm="3583">
        <f ca="1"/>
        <v>48.12</v>
      </c>
      <c r="E330" vm="3581">
        <f ca="1"/>
        <v>45770</v>
      </c>
      <c r="F330" vm="3584">
        <f ca="1"/>
        <v>17.670000000000002</v>
      </c>
      <c r="G330" vm="3581">
        <f ca="1"/>
        <v>45770</v>
      </c>
      <c r="H330" vm="3585">
        <f ca="1"/>
        <v>143.72999999999999</v>
      </c>
      <c r="I330" vm="3581">
        <f ca="1"/>
        <v>45770</v>
      </c>
      <c r="J330" vm="3586">
        <f ca="1"/>
        <v>487.93</v>
      </c>
      <c r="K330" vm="3581">
        <f ca="1"/>
        <v>45770</v>
      </c>
      <c r="L330" vm="3587">
        <f ca="1"/>
        <v>9.1109000000000009</v>
      </c>
      <c r="M330" vm="3581">
        <f ca="1"/>
        <v>45770</v>
      </c>
      <c r="N330" vm="3588">
        <f ca="1"/>
        <v>200.59</v>
      </c>
      <c r="O330" vm="3581">
        <f ca="1"/>
        <v>45770</v>
      </c>
      <c r="P330" vm="3589">
        <f ca="1"/>
        <v>456.44</v>
      </c>
      <c r="R330" vm="3514">
        <f ca="1"/>
        <v>45758</v>
      </c>
      <c r="S330" vm="3590">
        <f ca="1"/>
        <v>195.77860000000001</v>
      </c>
      <c r="T330" vm="3514">
        <f ca="1"/>
        <v>45758</v>
      </c>
      <c r="U330" vm="3591">
        <f ca="1"/>
        <v>524.4</v>
      </c>
      <c r="X330" vm="3581">
        <f ca="1"/>
        <v>45770</v>
      </c>
      <c r="Y330" vm="3592">
        <f ca="1"/>
        <v>492.07</v>
      </c>
    </row>
    <row r="331" spans="1:25" x14ac:dyDescent="0.35">
      <c r="A331" vm="3593">
        <f ca="1"/>
        <v>45771</v>
      </c>
      <c r="B331" vm="2995">
        <f ca="1"/>
        <v>23.19</v>
      </c>
      <c r="C331" vm="3593">
        <f ca="1"/>
        <v>45771</v>
      </c>
      <c r="D331" vm="3594">
        <f ca="1"/>
        <v>48.78</v>
      </c>
      <c r="E331" vm="3593">
        <f ca="1"/>
        <v>45771</v>
      </c>
      <c r="F331" vm="664">
        <f ca="1"/>
        <v>18.47</v>
      </c>
      <c r="G331" vm="3593">
        <f ca="1"/>
        <v>45771</v>
      </c>
      <c r="H331" vm="3595">
        <f ca="1"/>
        <v>146.19</v>
      </c>
      <c r="I331" vm="3593">
        <f ca="1"/>
        <v>45771</v>
      </c>
      <c r="J331" vm="3596">
        <f ca="1"/>
        <v>508.13</v>
      </c>
      <c r="K331" vm="3593">
        <f ca="1"/>
        <v>45771</v>
      </c>
      <c r="L331" vm="3597">
        <f ca="1"/>
        <v>9.4756999999999998</v>
      </c>
      <c r="M331" vm="3593">
        <f ca="1"/>
        <v>45771</v>
      </c>
      <c r="N331" vm="3598">
        <f ca="1"/>
        <v>210.14</v>
      </c>
      <c r="O331" vm="3593">
        <f ca="1"/>
        <v>45771</v>
      </c>
      <c r="P331" vm="3599">
        <f ca="1"/>
        <v>464.51</v>
      </c>
      <c r="R331" vm="3523">
        <f ca="1"/>
        <v>45761</v>
      </c>
      <c r="S331" vm="430">
        <f ca="1"/>
        <v>201.24449999999999</v>
      </c>
      <c r="T331" vm="3523">
        <f ca="1"/>
        <v>45761</v>
      </c>
      <c r="U331" vm="3600">
        <f ca="1"/>
        <v>530.1</v>
      </c>
      <c r="X331" vm="3593">
        <f ca="1"/>
        <v>45771</v>
      </c>
      <c r="Y331" vm="3601">
        <f ca="1"/>
        <v>502.41</v>
      </c>
    </row>
    <row r="332" spans="1:25" x14ac:dyDescent="0.35">
      <c r="A332" vm="3602">
        <f ca="1"/>
        <v>45772</v>
      </c>
      <c r="B332" vm="2223">
        <f ca="1"/>
        <v>23.45</v>
      </c>
      <c r="C332" vm="3602">
        <f ca="1"/>
        <v>45772</v>
      </c>
      <c r="D332" vm="3603">
        <f ca="1"/>
        <v>48.25</v>
      </c>
      <c r="E332" vm="3602">
        <f ca="1"/>
        <v>45772</v>
      </c>
      <c r="F332" vm="3604">
        <f ca="1"/>
        <v>18.5</v>
      </c>
      <c r="G332" vm="3602">
        <f ca="1"/>
        <v>45772</v>
      </c>
      <c r="H332" vm="1708">
        <f ca="1"/>
        <v>146.6</v>
      </c>
      <c r="I332" vm="3602">
        <f ca="1"/>
        <v>45772</v>
      </c>
      <c r="J332" vm="3605">
        <f ca="1"/>
        <v>514.59</v>
      </c>
      <c r="K332" vm="3602">
        <f ca="1"/>
        <v>45772</v>
      </c>
      <c r="L332" vm="3606">
        <f ca="1"/>
        <v>9.7420000000000009</v>
      </c>
      <c r="M332" vm="3602">
        <f ca="1"/>
        <v>45772</v>
      </c>
      <c r="N332" vm="3607">
        <f ca="1"/>
        <v>215.58</v>
      </c>
      <c r="O332" vm="3602">
        <f ca="1"/>
        <v>45772</v>
      </c>
      <c r="P332" vm="3608">
        <f ca="1"/>
        <v>459.3</v>
      </c>
      <c r="R332" vm="3531">
        <f ca="1"/>
        <v>45762</v>
      </c>
      <c r="S332" vm="855">
        <f ca="1"/>
        <v>207.40610000000001</v>
      </c>
      <c r="T332" vm="3531">
        <f ca="1"/>
        <v>45762</v>
      </c>
      <c r="U332" vm="3609">
        <f ca="1"/>
        <v>488.65</v>
      </c>
      <c r="X332" vm="3602">
        <f ca="1"/>
        <v>45772</v>
      </c>
      <c r="Y332" vm="3610">
        <f ca="1"/>
        <v>506.11</v>
      </c>
    </row>
    <row r="333" spans="1:25" x14ac:dyDescent="0.35">
      <c r="A333" vm="3611">
        <f ca="1"/>
        <v>45775</v>
      </c>
      <c r="B333" vm="3612">
        <f ca="1"/>
        <v>23.63</v>
      </c>
      <c r="C333" vm="3611">
        <f ca="1"/>
        <v>45775</v>
      </c>
      <c r="D333" vm="3613">
        <f ca="1"/>
        <v>48.05</v>
      </c>
      <c r="E333" vm="3611">
        <f ca="1"/>
        <v>45775</v>
      </c>
      <c r="F333" vm="3614">
        <f ca="1"/>
        <v>18.75</v>
      </c>
      <c r="G333" vm="3611">
        <f ca="1"/>
        <v>45775</v>
      </c>
      <c r="H333" vm="3615">
        <f ca="1"/>
        <v>146.72</v>
      </c>
      <c r="I333" vm="3611">
        <f ca="1"/>
        <v>45775</v>
      </c>
      <c r="J333" vm="3616">
        <f ca="1"/>
        <v>514.01</v>
      </c>
      <c r="K333" vm="3611">
        <f ca="1"/>
        <v>45775</v>
      </c>
      <c r="L333" vm="3617">
        <f ca="1"/>
        <v>9.7616999999999994</v>
      </c>
      <c r="M333" vm="3611">
        <f ca="1"/>
        <v>45775</v>
      </c>
      <c r="N333" vm="3618">
        <f ca="1"/>
        <v>219.86</v>
      </c>
      <c r="O333" vm="3611">
        <f ca="1"/>
        <v>45775</v>
      </c>
      <c r="P333" vm="3619">
        <f ca="1"/>
        <v>460.2</v>
      </c>
      <c r="R333" vm="3542">
        <f ca="1"/>
        <v>45763</v>
      </c>
      <c r="S333" vm="3620">
        <f ca="1"/>
        <v>204.5737</v>
      </c>
      <c r="T333" vm="3542">
        <f ca="1"/>
        <v>45763</v>
      </c>
      <c r="U333" vm="3621">
        <f ca="1"/>
        <v>485.2</v>
      </c>
      <c r="X333" vm="3611">
        <f ca="1"/>
        <v>45775</v>
      </c>
      <c r="Y333" vm="3622">
        <f ca="1"/>
        <v>506.42</v>
      </c>
    </row>
    <row r="334" spans="1:25" x14ac:dyDescent="0.35">
      <c r="A334" vm="3623">
        <f ca="1"/>
        <v>45776</v>
      </c>
      <c r="B334" vm="2907">
        <f ca="1"/>
        <v>24.28</v>
      </c>
      <c r="C334" vm="3623">
        <f ca="1"/>
        <v>45776</v>
      </c>
      <c r="D334" vm="3624">
        <f ca="1"/>
        <v>47.78</v>
      </c>
      <c r="E334" vm="3623">
        <f ca="1"/>
        <v>45776</v>
      </c>
      <c r="F334" vm="3625">
        <f ca="1"/>
        <v>18.600000000000001</v>
      </c>
      <c r="G334" vm="3623">
        <f ca="1"/>
        <v>45776</v>
      </c>
      <c r="H334" vm="3626">
        <f ca="1"/>
        <v>145.97</v>
      </c>
      <c r="I334" vm="3623">
        <f ca="1"/>
        <v>45776</v>
      </c>
      <c r="J334" vm="3627">
        <f ca="1"/>
        <v>514.89</v>
      </c>
      <c r="K334" vm="3623">
        <f ca="1"/>
        <v>45776</v>
      </c>
      <c r="L334" vm="3628">
        <f ca="1"/>
        <v>9.8899000000000008</v>
      </c>
      <c r="M334" vm="3623">
        <f ca="1"/>
        <v>45776</v>
      </c>
      <c r="N334" vm="3629">
        <f ca="1"/>
        <v>223.85</v>
      </c>
      <c r="O334" vm="3623">
        <f ca="1"/>
        <v>45776</v>
      </c>
      <c r="P334" vm="3630">
        <f ca="1"/>
        <v>460.64</v>
      </c>
      <c r="R334" vm="3553">
        <f ca="1"/>
        <v>45764</v>
      </c>
      <c r="S334" vm="3631">
        <f ca="1"/>
        <v>204.02709999999999</v>
      </c>
      <c r="T334" vm="3553">
        <f ca="1"/>
        <v>45764</v>
      </c>
      <c r="U334" vm="3632">
        <f ca="1"/>
        <v>485.6</v>
      </c>
      <c r="X334" vm="3623">
        <f ca="1"/>
        <v>45776</v>
      </c>
      <c r="Y334" vm="3633">
        <f ca="1"/>
        <v>509.49</v>
      </c>
    </row>
    <row r="335" spans="1:25" x14ac:dyDescent="0.35">
      <c r="A335" vm="3634">
        <f ca="1"/>
        <v>45777</v>
      </c>
      <c r="B335" vm="3635">
        <f ca="1"/>
        <v>24.29</v>
      </c>
      <c r="C335" vm="3634">
        <f ca="1"/>
        <v>45777</v>
      </c>
      <c r="D335" vm="3636">
        <f ca="1"/>
        <v>47.75</v>
      </c>
      <c r="E335" vm="3634">
        <f ca="1"/>
        <v>45777</v>
      </c>
      <c r="F335" vm="1025">
        <f ca="1"/>
        <v>18.53</v>
      </c>
      <c r="G335" vm="3634">
        <f ca="1"/>
        <v>45777</v>
      </c>
      <c r="H335" vm="3637">
        <f ca="1"/>
        <v>145.09</v>
      </c>
      <c r="I335" vm="3634">
        <f ca="1"/>
        <v>45777</v>
      </c>
      <c r="J335" vm="3441">
        <f ca="1"/>
        <v>515.79999999999995</v>
      </c>
      <c r="K335" vm="3634">
        <f ca="1"/>
        <v>45777</v>
      </c>
      <c r="L335" vm="3628">
        <f ca="1"/>
        <v>9.8899000000000008</v>
      </c>
      <c r="M335" vm="3634">
        <f ca="1"/>
        <v>45777</v>
      </c>
      <c r="N335" vm="3638">
        <f ca="1"/>
        <v>226.17</v>
      </c>
      <c r="O335" vm="3634">
        <f ca="1"/>
        <v>45777</v>
      </c>
      <c r="P335" vm="3482">
        <f ca="1"/>
        <v>463.56</v>
      </c>
      <c r="R335" vm="3572">
        <f ca="1"/>
        <v>45769</v>
      </c>
      <c r="S335" vm="3639">
        <f ca="1"/>
        <v>198.36250000000001</v>
      </c>
      <c r="T335" vm="3572">
        <f ca="1"/>
        <v>45769</v>
      </c>
      <c r="U335" vm="3640">
        <f ca="1"/>
        <v>487.3</v>
      </c>
      <c r="X335" vm="3634">
        <f ca="1"/>
        <v>45777</v>
      </c>
      <c r="Y335" vm="3641">
        <f ca="1"/>
        <v>509.74</v>
      </c>
    </row>
    <row r="336" spans="1:25" x14ac:dyDescent="0.35">
      <c r="A336" vm="3642">
        <f ca="1"/>
        <v>45778</v>
      </c>
      <c r="B336" vm="3643">
        <f ca="1"/>
        <v>24.27</v>
      </c>
      <c r="C336" vm="3642">
        <f ca="1"/>
        <v>45778</v>
      </c>
      <c r="D336" vm="3644">
        <f ca="1"/>
        <v>47.58</v>
      </c>
      <c r="E336" vm="3642">
        <f ca="1"/>
        <v>45778</v>
      </c>
      <c r="F336" vm="3454">
        <f ca="1"/>
        <v>17.91</v>
      </c>
      <c r="G336" vm="3642">
        <f ca="1"/>
        <v>45778</v>
      </c>
      <c r="H336" vm="3645">
        <f ca="1"/>
        <v>145.1</v>
      </c>
      <c r="I336" vm="3642">
        <f ca="1"/>
        <v>45778</v>
      </c>
      <c r="J336" vm="3646">
        <f ca="1"/>
        <v>517.17999999999995</v>
      </c>
      <c r="K336" vm="3642">
        <f ca="1"/>
        <v>45778</v>
      </c>
      <c r="L336" vm="3647">
        <f ca="1"/>
        <v>9.6137999999999995</v>
      </c>
      <c r="M336" vm="3642">
        <f ca="1"/>
        <v>45778</v>
      </c>
      <c r="N336" vm="3648">
        <f ca="1"/>
        <v>227.06</v>
      </c>
      <c r="O336" vm="3642">
        <f ca="1"/>
        <v>45778</v>
      </c>
      <c r="P336" vm="3649">
        <f ca="1"/>
        <v>480.02</v>
      </c>
      <c r="R336" vm="3581">
        <f ca="1"/>
        <v>45770</v>
      </c>
      <c r="S336" vm="3650">
        <f ca="1"/>
        <v>207.65450000000001</v>
      </c>
      <c r="T336" vm="3581">
        <f ca="1"/>
        <v>45770</v>
      </c>
      <c r="U336" vm="3651">
        <f ca="1"/>
        <v>500.3</v>
      </c>
      <c r="X336" vm="3642">
        <f ca="1"/>
        <v>45778</v>
      </c>
      <c r="Y336" vm="3652">
        <f ca="1"/>
        <v>513.35</v>
      </c>
    </row>
    <row r="337" spans="1:25" x14ac:dyDescent="0.35">
      <c r="A337" vm="3653">
        <f ca="1"/>
        <v>45779</v>
      </c>
      <c r="B337" vm="3399">
        <f ca="1"/>
        <v>24.84</v>
      </c>
      <c r="C337" vm="3653">
        <f ca="1"/>
        <v>45779</v>
      </c>
      <c r="D337" vm="3654">
        <f ca="1"/>
        <v>47.85</v>
      </c>
      <c r="E337" vm="3653">
        <f ca="1"/>
        <v>45779</v>
      </c>
      <c r="F337" vm="3655">
        <f ca="1"/>
        <v>18.399999999999999</v>
      </c>
      <c r="G337" vm="3653">
        <f ca="1"/>
        <v>45779</v>
      </c>
      <c r="H337" vm="3656">
        <f ca="1"/>
        <v>151.1</v>
      </c>
      <c r="I337" vm="3653">
        <f ca="1"/>
        <v>45779</v>
      </c>
      <c r="J337" vm="3657">
        <f ca="1"/>
        <v>529.41999999999996</v>
      </c>
      <c r="K337" vm="3653">
        <f ca="1"/>
        <v>45779</v>
      </c>
      <c r="L337" vm="3658">
        <f ca="1"/>
        <v>9.5053000000000001</v>
      </c>
      <c r="M337" vm="3653">
        <f ca="1"/>
        <v>45779</v>
      </c>
      <c r="N337" vm="3659">
        <f ca="1"/>
        <v>230.47</v>
      </c>
      <c r="O337" vm="3653">
        <f ca="1"/>
        <v>45779</v>
      </c>
      <c r="P337" vm="3660">
        <f ca="1"/>
        <v>481.67</v>
      </c>
      <c r="R337" vm="3593">
        <f ca="1"/>
        <v>45771</v>
      </c>
      <c r="S337" vm="3661">
        <f ca="1"/>
        <v>211.67939999999999</v>
      </c>
      <c r="T337" vm="3593">
        <f ca="1"/>
        <v>45771</v>
      </c>
      <c r="U337" vm="3662">
        <f ca="1"/>
        <v>499.7</v>
      </c>
      <c r="X337" vm="3653">
        <f ca="1"/>
        <v>45779</v>
      </c>
      <c r="Y337" vm="3663">
        <f ca="1"/>
        <v>520.71</v>
      </c>
    </row>
    <row r="338" spans="1:25" x14ac:dyDescent="0.35">
      <c r="A338" vm="3664">
        <f ca="1"/>
        <v>45782</v>
      </c>
      <c r="B338" vm="3665">
        <f ca="1"/>
        <v>24.3</v>
      </c>
      <c r="C338" vm="3664">
        <f ca="1"/>
        <v>45782</v>
      </c>
      <c r="D338" vm="3666">
        <f ca="1"/>
        <v>47.5</v>
      </c>
      <c r="E338" vm="3664">
        <f ca="1"/>
        <v>45782</v>
      </c>
      <c r="F338" vm="3667">
        <f ca="1"/>
        <v>18.46</v>
      </c>
      <c r="G338" vm="3664">
        <f ca="1"/>
        <v>45782</v>
      </c>
      <c r="H338" vm="3668">
        <f ca="1"/>
        <v>154.74</v>
      </c>
      <c r="I338" vm="3664">
        <f ca="1"/>
        <v>45782</v>
      </c>
      <c r="J338" vm="3669">
        <f ca="1"/>
        <v>531.82000000000005</v>
      </c>
      <c r="K338" vm="3664">
        <f ca="1"/>
        <v>45782</v>
      </c>
      <c r="L338" vm="3670">
        <f ca="1"/>
        <v>9.4362999999999992</v>
      </c>
      <c r="M338" vm="3664">
        <f ca="1"/>
        <v>45782</v>
      </c>
      <c r="N338" vm="3671">
        <f ca="1"/>
        <v>232.98</v>
      </c>
      <c r="O338" vm="3664">
        <f ca="1"/>
        <v>45782</v>
      </c>
      <c r="P338" vm="3546">
        <f ca="1"/>
        <v>481.34</v>
      </c>
      <c r="R338" vm="3602">
        <f ca="1"/>
        <v>45772</v>
      </c>
      <c r="S338" vm="3672">
        <f ca="1"/>
        <v>216.49930000000001</v>
      </c>
      <c r="T338" vm="3602">
        <f ca="1"/>
        <v>45772</v>
      </c>
      <c r="U338" vm="3673">
        <f ca="1"/>
        <v>498.8</v>
      </c>
      <c r="X338" vm="3664">
        <f ca="1"/>
        <v>45782</v>
      </c>
      <c r="Y338" vm="3674">
        <f ca="1"/>
        <v>517.99</v>
      </c>
    </row>
    <row r="339" spans="1:25" x14ac:dyDescent="0.35">
      <c r="A339" vm="3675">
        <f ca="1"/>
        <v>45783</v>
      </c>
      <c r="B339" vm="2882">
        <f ca="1"/>
        <v>23.06</v>
      </c>
      <c r="C339" vm="3675">
        <f ca="1"/>
        <v>45783</v>
      </c>
      <c r="D339" vm="3676">
        <f ca="1"/>
        <v>48.32</v>
      </c>
      <c r="E339" vm="3675">
        <f ca="1"/>
        <v>45783</v>
      </c>
      <c r="F339" vm="3677">
        <f ca="1"/>
        <v>17.850000000000001</v>
      </c>
      <c r="G339" vm="3675">
        <f ca="1"/>
        <v>45783</v>
      </c>
      <c r="H339" vm="3678">
        <f ca="1"/>
        <v>154.54</v>
      </c>
      <c r="I339" vm="3675">
        <f ca="1"/>
        <v>45783</v>
      </c>
      <c r="J339" vm="3679">
        <f ca="1"/>
        <v>530.46</v>
      </c>
      <c r="K339" vm="3675">
        <f ca="1"/>
        <v>45783</v>
      </c>
      <c r="L339" vm="3680">
        <f ca="1"/>
        <v>9.5744000000000007</v>
      </c>
      <c r="M339" vm="3675">
        <f ca="1"/>
        <v>45783</v>
      </c>
      <c r="N339" vm="3681">
        <f ca="1"/>
        <v>233.1</v>
      </c>
      <c r="O339" vm="3675">
        <f ca="1"/>
        <v>45783</v>
      </c>
      <c r="P339" vm="3682">
        <f ca="1"/>
        <v>475.3</v>
      </c>
      <c r="R339" vm="3611">
        <f ca="1"/>
        <v>45775</v>
      </c>
      <c r="S339" vm="3683">
        <f ca="1"/>
        <v>215.75399999999999</v>
      </c>
      <c r="T339" vm="3611">
        <f ca="1"/>
        <v>45775</v>
      </c>
      <c r="U339" vm="3684">
        <f ca="1"/>
        <v>502</v>
      </c>
      <c r="X339" vm="3675">
        <f ca="1"/>
        <v>45783</v>
      </c>
      <c r="Y339" vm="3685">
        <f ca="1"/>
        <v>513.58000000000004</v>
      </c>
    </row>
    <row r="340" spans="1:25" x14ac:dyDescent="0.35">
      <c r="A340" vm="3686">
        <f ca="1"/>
        <v>45784</v>
      </c>
      <c r="B340" vm="2818">
        <f ca="1"/>
        <v>23.46</v>
      </c>
      <c r="C340" vm="3686">
        <f ca="1"/>
        <v>45784</v>
      </c>
      <c r="D340" vm="3687">
        <f ca="1"/>
        <v>47.88</v>
      </c>
      <c r="E340" vm="3686">
        <f ca="1"/>
        <v>45784</v>
      </c>
      <c r="F340" vm="3688">
        <f ca="1"/>
        <v>18.09</v>
      </c>
      <c r="G340" vm="3686">
        <f ca="1"/>
        <v>45784</v>
      </c>
      <c r="H340" vm="2369">
        <f ca="1"/>
        <v>155.5</v>
      </c>
      <c r="I340" vm="3686">
        <f ca="1"/>
        <v>45784</v>
      </c>
      <c r="J340" vm="3689">
        <f ca="1"/>
        <v>536.15</v>
      </c>
      <c r="K340" vm="3686">
        <f ca="1"/>
        <v>45784</v>
      </c>
      <c r="L340" vm="3690">
        <f ca="1"/>
        <v>9.4166000000000007</v>
      </c>
      <c r="M340" vm="3686">
        <f ca="1"/>
        <v>45784</v>
      </c>
      <c r="N340" vm="3691">
        <f ca="1"/>
        <v>233.54</v>
      </c>
      <c r="O340" vm="3686">
        <f ca="1"/>
        <v>45784</v>
      </c>
      <c r="P340" vm="3692">
        <f ca="1"/>
        <v>472.4</v>
      </c>
      <c r="R340" vm="3623">
        <f ca="1"/>
        <v>45776</v>
      </c>
      <c r="S340" vm="3693">
        <f ca="1"/>
        <v>201.98990000000001</v>
      </c>
      <c r="T340" vm="3623">
        <f ca="1"/>
        <v>45776</v>
      </c>
      <c r="U340" vm="3694">
        <f ca="1"/>
        <v>489.3</v>
      </c>
      <c r="X340" vm="3686">
        <f ca="1"/>
        <v>45784</v>
      </c>
      <c r="Y340" vm="3695">
        <f ca="1"/>
        <v>515.9</v>
      </c>
    </row>
    <row r="341" spans="1:25" x14ac:dyDescent="0.35">
      <c r="A341" vm="3696">
        <f ca="1"/>
        <v>45785</v>
      </c>
      <c r="B341" vm="3074">
        <f ca="1"/>
        <v>22.76</v>
      </c>
      <c r="C341" vm="3696">
        <f ca="1"/>
        <v>45785</v>
      </c>
      <c r="D341" vm="3697">
        <f ca="1"/>
        <v>47.7</v>
      </c>
      <c r="E341" vm="3696">
        <f ca="1"/>
        <v>45785</v>
      </c>
      <c r="F341" vm="815">
        <f ca="1"/>
        <v>18.54</v>
      </c>
      <c r="G341" vm="3696">
        <f ca="1"/>
        <v>45785</v>
      </c>
      <c r="H341" vm="3698">
        <f ca="1"/>
        <v>155.66</v>
      </c>
      <c r="I341" vm="3696">
        <f ca="1"/>
        <v>45785</v>
      </c>
      <c r="J341" vm="3699">
        <f ca="1"/>
        <v>538.16</v>
      </c>
      <c r="K341" vm="3696">
        <f ca="1"/>
        <v>45785</v>
      </c>
      <c r="L341" vm="3700">
        <f ca="1"/>
        <v>9.8307000000000002</v>
      </c>
      <c r="M341" vm="3696">
        <f ca="1"/>
        <v>45785</v>
      </c>
      <c r="N341" vm="3701">
        <f ca="1"/>
        <v>233.15</v>
      </c>
      <c r="O341" vm="3696">
        <f ca="1"/>
        <v>45785</v>
      </c>
      <c r="P341" vm="3702">
        <f ca="1"/>
        <v>489.99</v>
      </c>
      <c r="R341" vm="3634">
        <f ca="1"/>
        <v>45777</v>
      </c>
      <c r="S341" vm="3703">
        <f ca="1"/>
        <v>202.934</v>
      </c>
      <c r="T341" vm="3634">
        <f ca="1"/>
        <v>45777</v>
      </c>
      <c r="U341" vm="3704">
        <f ca="1"/>
        <v>487.9</v>
      </c>
      <c r="X341" vm="3696">
        <f ca="1"/>
        <v>45785</v>
      </c>
      <c r="Y341" vm="3705">
        <f ca="1"/>
        <v>519.34</v>
      </c>
    </row>
    <row r="342" spans="1:25" x14ac:dyDescent="0.35">
      <c r="A342" vm="3706">
        <f ca="1"/>
        <v>45786</v>
      </c>
      <c r="B342" vm="3707">
        <f ca="1"/>
        <v>23.37</v>
      </c>
      <c r="C342" vm="3706">
        <f ca="1"/>
        <v>45786</v>
      </c>
      <c r="D342" vm="3708">
        <f ca="1"/>
        <v>48.53</v>
      </c>
      <c r="E342" vm="3706">
        <f ca="1"/>
        <v>45786</v>
      </c>
      <c r="F342" vm="1705">
        <f ca="1"/>
        <v>18.48</v>
      </c>
      <c r="G342" vm="3706">
        <f ca="1"/>
        <v>45786</v>
      </c>
      <c r="H342" vm="3709">
        <f ca="1"/>
        <v>153.30000000000001</v>
      </c>
      <c r="I342" vm="3706">
        <f ca="1"/>
        <v>45786</v>
      </c>
      <c r="J342" vm="3710">
        <f ca="1"/>
        <v>536.51</v>
      </c>
      <c r="K342" vm="3706">
        <f ca="1"/>
        <v>45786</v>
      </c>
      <c r="L342" vm="3711">
        <f ca="1"/>
        <v>9.7124000000000006</v>
      </c>
      <c r="M342" vm="3706">
        <f ca="1"/>
        <v>45786</v>
      </c>
      <c r="N342" vm="3712">
        <f ca="1"/>
        <v>233.06</v>
      </c>
      <c r="O342" vm="3706">
        <f ca="1"/>
        <v>45786</v>
      </c>
      <c r="P342" vm="3713">
        <f ca="1"/>
        <v>492.6</v>
      </c>
      <c r="R342" vm="3653">
        <f ca="1"/>
        <v>45779</v>
      </c>
      <c r="S342" vm="3714">
        <f ca="1"/>
        <v>214.46199999999999</v>
      </c>
      <c r="T342" vm="3653">
        <f ca="1"/>
        <v>45779</v>
      </c>
      <c r="U342" vm="3715">
        <f ca="1"/>
        <v>495.85</v>
      </c>
      <c r="X342" vm="3706">
        <f ca="1"/>
        <v>45786</v>
      </c>
      <c r="Y342" vm="3716">
        <f ca="1"/>
        <v>518.65</v>
      </c>
    </row>
    <row r="343" spans="1:25" x14ac:dyDescent="0.35">
      <c r="A343" vm="3717">
        <f ca="1"/>
        <v>45789</v>
      </c>
      <c r="B343" vm="3718">
        <f ca="1"/>
        <v>23.83</v>
      </c>
      <c r="C343" vm="3717">
        <f ca="1"/>
        <v>45789</v>
      </c>
      <c r="D343" vm="3719">
        <f ca="1"/>
        <v>49.9</v>
      </c>
      <c r="E343" vm="3717">
        <f ca="1"/>
        <v>45789</v>
      </c>
      <c r="F343" vm="3720">
        <f ca="1"/>
        <v>19.64</v>
      </c>
      <c r="G343" vm="3717">
        <f ca="1"/>
        <v>45789</v>
      </c>
      <c r="H343" vm="3721">
        <f ca="1"/>
        <v>149.27000000000001</v>
      </c>
      <c r="I343" vm="3717">
        <f ca="1"/>
        <v>45789</v>
      </c>
      <c r="J343" vm="3722">
        <f ca="1"/>
        <v>561.42999999999995</v>
      </c>
      <c r="K343" vm="3717">
        <f ca="1"/>
        <v>45789</v>
      </c>
      <c r="L343" vm="3647">
        <f ca="1"/>
        <v>9.6137999999999995</v>
      </c>
      <c r="M343" vm="3717">
        <f ca="1"/>
        <v>45789</v>
      </c>
      <c r="N343" vm="3723">
        <f ca="1"/>
        <v>241.48</v>
      </c>
      <c r="O343" vm="3717">
        <f ca="1"/>
        <v>45789</v>
      </c>
      <c r="P343" vm="3724">
        <f ca="1"/>
        <v>495.62</v>
      </c>
      <c r="R343" vm="3664">
        <f ca="1"/>
        <v>45782</v>
      </c>
      <c r="S343" vm="3725">
        <f ca="1"/>
        <v>211.23220000000001</v>
      </c>
      <c r="T343" vm="3664">
        <f ca="1"/>
        <v>45782</v>
      </c>
      <c r="U343" vm="3726">
        <f ca="1"/>
        <v>492.25</v>
      </c>
      <c r="X343" vm="3717">
        <f ca="1"/>
        <v>45789</v>
      </c>
      <c r="Y343" vm="3727">
        <f ca="1"/>
        <v>535.91999999999996</v>
      </c>
    </row>
    <row r="344" spans="1:25" x14ac:dyDescent="0.35">
      <c r="A344" vm="3728">
        <f ca="1"/>
        <v>45790</v>
      </c>
      <c r="B344" vm="2726">
        <f ca="1"/>
        <v>23.65</v>
      </c>
      <c r="C344" vm="3728">
        <f ca="1"/>
        <v>45790</v>
      </c>
      <c r="D344" vm="3729">
        <f ca="1"/>
        <v>50.69</v>
      </c>
      <c r="E344" vm="3728">
        <f ca="1"/>
        <v>45790</v>
      </c>
      <c r="F344" vm="2153">
        <f ca="1"/>
        <v>19.97</v>
      </c>
      <c r="G344" vm="3728">
        <f ca="1"/>
        <v>45790</v>
      </c>
      <c r="H344" vm="3730">
        <f ca="1"/>
        <v>149.06</v>
      </c>
      <c r="I344" vm="3728">
        <f ca="1"/>
        <v>45790</v>
      </c>
      <c r="J344" vm="3731">
        <f ca="1"/>
        <v>563.95000000000005</v>
      </c>
      <c r="K344" vm="3728">
        <f ca="1"/>
        <v>45790</v>
      </c>
      <c r="L344" vm="3732">
        <f ca="1"/>
        <v>9.7321000000000009</v>
      </c>
      <c r="M344" vm="3728">
        <f ca="1"/>
        <v>45790</v>
      </c>
      <c r="N344" vm="3733">
        <f ca="1"/>
        <v>245</v>
      </c>
      <c r="O344" vm="3728">
        <f ca="1"/>
        <v>45790</v>
      </c>
      <c r="P344" vm="3734">
        <f ca="1"/>
        <v>498.57</v>
      </c>
      <c r="R344" vm="3675">
        <f ca="1"/>
        <v>45783</v>
      </c>
      <c r="S344" vm="3735">
        <f ca="1"/>
        <v>211.1328</v>
      </c>
      <c r="T344" vm="3675">
        <f ca="1"/>
        <v>45783</v>
      </c>
      <c r="U344" vm="3736">
        <f ca="1"/>
        <v>489.1</v>
      </c>
      <c r="X344" vm="3728">
        <f ca="1"/>
        <v>45790</v>
      </c>
      <c r="Y344" vm="3737">
        <f ca="1"/>
        <v>539.44000000000005</v>
      </c>
    </row>
    <row r="345" spans="1:25" x14ac:dyDescent="0.35">
      <c r="A345" vm="3738">
        <f ca="1"/>
        <v>45791</v>
      </c>
      <c r="B345" vm="2379">
        <f ca="1"/>
        <v>23.4</v>
      </c>
      <c r="C345" vm="3738">
        <f ca="1"/>
        <v>45791</v>
      </c>
      <c r="D345" vm="3739">
        <f ca="1"/>
        <v>49.41</v>
      </c>
      <c r="E345" vm="3738">
        <f ca="1"/>
        <v>45791</v>
      </c>
      <c r="F345" vm="1857">
        <f ca="1"/>
        <v>19.98</v>
      </c>
      <c r="G345" vm="3738">
        <f ca="1"/>
        <v>45791</v>
      </c>
      <c r="H345" vm="3740">
        <f ca="1"/>
        <v>147.22999999999999</v>
      </c>
      <c r="I345" vm="3738">
        <f ca="1"/>
        <v>45791</v>
      </c>
      <c r="J345" vm="3741">
        <f ca="1"/>
        <v>565.94000000000005</v>
      </c>
      <c r="K345" vm="3738">
        <f ca="1"/>
        <v>45791</v>
      </c>
      <c r="L345" vm="3742">
        <f ca="1"/>
        <v>9.5940999999999992</v>
      </c>
      <c r="M345" vm="3738">
        <f ca="1"/>
        <v>45791</v>
      </c>
      <c r="N345" vm="3743">
        <f ca="1"/>
        <v>244.45</v>
      </c>
      <c r="O345" vm="3738">
        <f ca="1"/>
        <v>45791</v>
      </c>
      <c r="P345" vm="3744">
        <f ca="1"/>
        <v>497.5</v>
      </c>
      <c r="R345" vm="3686">
        <f ca="1"/>
        <v>45784</v>
      </c>
      <c r="S345" vm="934">
        <f ca="1"/>
        <v>210.08930000000001</v>
      </c>
      <c r="T345" vm="3686">
        <f ca="1"/>
        <v>45784</v>
      </c>
      <c r="U345" vm="3745">
        <f ca="1"/>
        <v>483.5</v>
      </c>
      <c r="X345" vm="3738">
        <f ca="1"/>
        <v>45791</v>
      </c>
      <c r="Y345" vm="3746">
        <f ca="1"/>
        <v>540.11</v>
      </c>
    </row>
    <row r="346" spans="1:25" x14ac:dyDescent="0.35">
      <c r="A346" vm="3747">
        <f ca="1"/>
        <v>45792</v>
      </c>
      <c r="B346" vm="3748">
        <f ca="1"/>
        <v>23.78</v>
      </c>
      <c r="C346" vm="3747">
        <f ca="1"/>
        <v>45792</v>
      </c>
      <c r="D346" vm="3749">
        <f ca="1"/>
        <v>48.86</v>
      </c>
      <c r="E346" vm="3747">
        <f ca="1"/>
        <v>45792</v>
      </c>
      <c r="F346" vm="3750">
        <f ca="1"/>
        <v>19.32</v>
      </c>
      <c r="G346" vm="3747">
        <f ca="1"/>
        <v>45792</v>
      </c>
      <c r="H346" vm="3751">
        <f ca="1"/>
        <v>149.57</v>
      </c>
      <c r="I346" vm="3747">
        <f ca="1"/>
        <v>45792</v>
      </c>
      <c r="J346" vm="3752">
        <f ca="1"/>
        <v>560.28</v>
      </c>
      <c r="K346" vm="3747">
        <f ca="1"/>
        <v>45792</v>
      </c>
      <c r="L346" vm="3753">
        <f ca="1"/>
        <v>8.8249999999999993</v>
      </c>
      <c r="M346" vm="3747">
        <f ca="1"/>
        <v>45792</v>
      </c>
      <c r="N346" vm="3754">
        <f ca="1"/>
        <v>245.92</v>
      </c>
      <c r="O346" vm="3747">
        <f ca="1"/>
        <v>45792</v>
      </c>
      <c r="P346" vm="3755">
        <f ca="1"/>
        <v>516.32000000000005</v>
      </c>
      <c r="R346" vm="3696">
        <f ca="1"/>
        <v>45785</v>
      </c>
      <c r="S346" vm="704">
        <f ca="1"/>
        <v>214.11420000000001</v>
      </c>
      <c r="T346" vm="3696">
        <f ca="1"/>
        <v>45785</v>
      </c>
      <c r="U346" vm="3640">
        <f ca="1"/>
        <v>487.3</v>
      </c>
      <c r="X346" vm="3747">
        <f ca="1"/>
        <v>45792</v>
      </c>
      <c r="Y346" vm="3756">
        <f ca="1"/>
        <v>542.76</v>
      </c>
    </row>
    <row r="347" spans="1:25" x14ac:dyDescent="0.35">
      <c r="A347" vm="3757">
        <f ca="1"/>
        <v>45793</v>
      </c>
      <c r="B347" vm="2663">
        <f ca="1"/>
        <v>24.37</v>
      </c>
      <c r="C347" vm="3757">
        <f ca="1"/>
        <v>45793</v>
      </c>
      <c r="D347" vm="3758">
        <f ca="1"/>
        <v>50.13</v>
      </c>
      <c r="E347" vm="3757">
        <f ca="1"/>
        <v>45793</v>
      </c>
      <c r="F347" vm="3759">
        <f ca="1"/>
        <v>19.489999999999998</v>
      </c>
      <c r="G347" vm="3757">
        <f ca="1"/>
        <v>45793</v>
      </c>
      <c r="H347" vm="3760">
        <f ca="1"/>
        <v>151.54</v>
      </c>
      <c r="I347" vm="3757">
        <f ca="1"/>
        <v>45793</v>
      </c>
      <c r="J347" vm="3761">
        <f ca="1"/>
        <v>563.6</v>
      </c>
      <c r="K347" vm="3757">
        <f ca="1"/>
        <v>45793</v>
      </c>
      <c r="L347" vm="2069">
        <f ca="1"/>
        <v>8.8150999999999993</v>
      </c>
      <c r="M347" vm="3757">
        <f ca="1"/>
        <v>45793</v>
      </c>
      <c r="N347" vm="3762">
        <f ca="1"/>
        <v>251.5</v>
      </c>
      <c r="O347" vm="3757">
        <f ca="1"/>
        <v>45793</v>
      </c>
      <c r="P347" vm="3763">
        <f ca="1"/>
        <v>531.48</v>
      </c>
      <c r="R347" vm="3706">
        <f ca="1"/>
        <v>45786</v>
      </c>
      <c r="S347" vm="3764">
        <f ca="1"/>
        <v>213.4682</v>
      </c>
      <c r="T347" vm="3706">
        <f ca="1"/>
        <v>45786</v>
      </c>
      <c r="U347" vm="3765">
        <f ca="1"/>
        <v>495.75</v>
      </c>
      <c r="X347" vm="3757">
        <f ca="1"/>
        <v>45793</v>
      </c>
      <c r="Y347" vm="3766">
        <f ca="1"/>
        <v>546.26</v>
      </c>
    </row>
    <row r="348" spans="1:25" x14ac:dyDescent="0.35">
      <c r="A348" vm="3767">
        <f ca="1"/>
        <v>45796</v>
      </c>
      <c r="B348" vm="3768">
        <f ca="1"/>
        <v>24.63</v>
      </c>
      <c r="C348" vm="3767">
        <f ca="1"/>
        <v>45796</v>
      </c>
      <c r="D348" vm="3769">
        <f ca="1"/>
        <v>50.01</v>
      </c>
      <c r="E348" vm="3767">
        <f ca="1"/>
        <v>45796</v>
      </c>
      <c r="F348" vm="3770">
        <f ca="1"/>
        <v>19.41</v>
      </c>
      <c r="G348" vm="3767">
        <f ca="1"/>
        <v>45796</v>
      </c>
      <c r="H348" vm="3771">
        <f ca="1"/>
        <v>150.47999999999999</v>
      </c>
      <c r="I348" vm="3767">
        <f ca="1"/>
        <v>45796</v>
      </c>
      <c r="J348" vm="3772">
        <f ca="1"/>
        <v>561.63</v>
      </c>
      <c r="K348" vm="3767">
        <f ca="1"/>
        <v>45796</v>
      </c>
      <c r="L348" vm="3773">
        <f ca="1"/>
        <v>8.9137000000000004</v>
      </c>
      <c r="M348" vm="3767">
        <f ca="1"/>
        <v>45796</v>
      </c>
      <c r="N348" vm="3774">
        <f ca="1"/>
        <v>252.57</v>
      </c>
      <c r="O348" vm="3767">
        <f ca="1"/>
        <v>45796</v>
      </c>
      <c r="P348" vm="3775">
        <f ca="1"/>
        <v>529.83000000000004</v>
      </c>
      <c r="R348" vm="3717">
        <f ca="1"/>
        <v>45789</v>
      </c>
      <c r="S348" vm="3776">
        <f ca="1"/>
        <v>219.67949999999999</v>
      </c>
      <c r="T348" vm="3717">
        <f ca="1"/>
        <v>45789</v>
      </c>
      <c r="U348" vm="3777">
        <f ca="1"/>
        <v>530.5</v>
      </c>
      <c r="X348" vm="3767">
        <f ca="1"/>
        <v>45796</v>
      </c>
      <c r="Y348" vm="3778">
        <f ca="1"/>
        <v>546.82000000000005</v>
      </c>
    </row>
    <row r="349" spans="1:25" x14ac:dyDescent="0.35">
      <c r="A349" vm="3779">
        <f ca="1"/>
        <v>45797</v>
      </c>
      <c r="B349" vm="3780">
        <f ca="1"/>
        <v>24.68</v>
      </c>
      <c r="C349" vm="3779">
        <f ca="1"/>
        <v>45797</v>
      </c>
      <c r="D349" vm="3781">
        <f ca="1"/>
        <v>50.16</v>
      </c>
      <c r="E349" vm="3779">
        <f ca="1"/>
        <v>45797</v>
      </c>
      <c r="F349" vm="3782">
        <f ca="1"/>
        <v>19.05</v>
      </c>
      <c r="G349" vm="3779">
        <f ca="1"/>
        <v>45797</v>
      </c>
      <c r="H349" vm="3783">
        <f ca="1"/>
        <v>151.91999999999999</v>
      </c>
      <c r="I349" vm="3779">
        <f ca="1"/>
        <v>45797</v>
      </c>
      <c r="J349" vm="3784">
        <f ca="1"/>
        <v>557.16</v>
      </c>
      <c r="K349" vm="3779">
        <f ca="1"/>
        <v>45797</v>
      </c>
      <c r="L349" vm="3785">
        <f ca="1"/>
        <v>8.8841000000000001</v>
      </c>
      <c r="M349" vm="3779">
        <f ca="1"/>
        <v>45797</v>
      </c>
      <c r="N349" vm="3786">
        <f ca="1"/>
        <v>251.95</v>
      </c>
      <c r="O349" vm="3779">
        <f ca="1"/>
        <v>45797</v>
      </c>
      <c r="P349" vm="3787">
        <f ca="1"/>
        <v>526.33000000000004</v>
      </c>
      <c r="R349" vm="3728">
        <f ca="1"/>
        <v>45790</v>
      </c>
      <c r="S349" vm="3788">
        <f ca="1"/>
        <v>220</v>
      </c>
      <c r="T349" vm="3728">
        <f ca="1"/>
        <v>45790</v>
      </c>
      <c r="U349" vm="3789">
        <f ca="1"/>
        <v>536.9</v>
      </c>
      <c r="X349" vm="3779">
        <f ca="1"/>
        <v>45797</v>
      </c>
      <c r="Y349" vm="3790">
        <f ca="1"/>
        <v>544.88</v>
      </c>
    </row>
    <row r="350" spans="1:25" x14ac:dyDescent="0.35">
      <c r="A350" vm="3791">
        <f ca="1"/>
        <v>45798</v>
      </c>
      <c r="B350" vm="3792">
        <f ca="1"/>
        <v>24.32</v>
      </c>
      <c r="C350" vm="3791">
        <f ca="1"/>
        <v>45798</v>
      </c>
      <c r="D350" vm="3793">
        <f ca="1"/>
        <v>48.3</v>
      </c>
      <c r="E350" vm="3791">
        <f ca="1"/>
        <v>45798</v>
      </c>
      <c r="F350" vm="3794">
        <f ca="1"/>
        <v>18.13</v>
      </c>
      <c r="G350" vm="3791">
        <f ca="1"/>
        <v>45798</v>
      </c>
      <c r="H350" vm="3795">
        <f ca="1"/>
        <v>150.5</v>
      </c>
      <c r="I350" vm="3791">
        <f ca="1"/>
        <v>45798</v>
      </c>
      <c r="J350" vm="3796">
        <f ca="1"/>
        <v>547.07000000000005</v>
      </c>
      <c r="K350" vm="3791">
        <f ca="1"/>
        <v>45798</v>
      </c>
      <c r="L350" vm="3797">
        <f ca="1"/>
        <v>8.4601000000000006</v>
      </c>
      <c r="M350" vm="3791">
        <f ca="1"/>
        <v>45798</v>
      </c>
      <c r="N350" vm="3798">
        <f ca="1"/>
        <v>248.72</v>
      </c>
      <c r="O350" vm="3791">
        <f ca="1"/>
        <v>45798</v>
      </c>
      <c r="P350" vm="3799">
        <f ca="1"/>
        <v>514.66</v>
      </c>
      <c r="R350" vm="3738">
        <f ca="1"/>
        <v>45791</v>
      </c>
      <c r="S350" vm="3800">
        <f ca="1"/>
        <v>220.15</v>
      </c>
      <c r="T350" vm="3738">
        <f ca="1"/>
        <v>45791</v>
      </c>
      <c r="U350" vm="3801">
        <f ca="1"/>
        <v>525.20000000000005</v>
      </c>
      <c r="X350" vm="3791">
        <f ca="1"/>
        <v>45798</v>
      </c>
      <c r="Y350" vm="3802">
        <f ca="1"/>
        <v>535.77</v>
      </c>
    </row>
    <row r="351" spans="1:25" x14ac:dyDescent="0.35">
      <c r="A351" vm="3803">
        <f ca="1"/>
        <v>45799</v>
      </c>
      <c r="B351" vm="3452">
        <f ca="1"/>
        <v>24.11</v>
      </c>
      <c r="C351" vm="3803">
        <f ca="1"/>
        <v>45799</v>
      </c>
      <c r="D351" vm="3804">
        <f ca="1"/>
        <v>47.96</v>
      </c>
      <c r="E351" vm="3803">
        <f ca="1"/>
        <v>45799</v>
      </c>
      <c r="F351" vm="3805">
        <f ca="1"/>
        <v>18.23</v>
      </c>
      <c r="G351" vm="3803">
        <f ca="1"/>
        <v>45799</v>
      </c>
      <c r="H351" vm="3806">
        <f ca="1"/>
        <v>146.63</v>
      </c>
      <c r="I351" vm="3803">
        <f ca="1"/>
        <v>45799</v>
      </c>
      <c r="J351" vm="3807">
        <f ca="1"/>
        <v>542.66999999999996</v>
      </c>
      <c r="K351" vm="3803">
        <f ca="1"/>
        <v>45799</v>
      </c>
      <c r="L351" vm="3808">
        <f ca="1"/>
        <v>8.7263999999999999</v>
      </c>
      <c r="M351" vm="3803">
        <f ca="1"/>
        <v>45799</v>
      </c>
      <c r="N351" vm="3809">
        <f ca="1"/>
        <v>252.82</v>
      </c>
      <c r="O351" vm="3803">
        <f ca="1"/>
        <v>45799</v>
      </c>
      <c r="P351" vm="3810">
        <f ca="1"/>
        <v>515.65</v>
      </c>
      <c r="R351" vm="3747">
        <f ca="1"/>
        <v>45792</v>
      </c>
      <c r="S351" vm="3811">
        <f ca="1"/>
        <v>220.65</v>
      </c>
      <c r="T351" vm="3747">
        <f ca="1"/>
        <v>45792</v>
      </c>
      <c r="U351" vm="3812">
        <f ca="1"/>
        <v>507.3</v>
      </c>
      <c r="X351" vm="3803">
        <f ca="1"/>
        <v>45799</v>
      </c>
      <c r="Y351" vm="3813">
        <f ca="1"/>
        <v>536.02</v>
      </c>
    </row>
    <row r="352" spans="1:25" x14ac:dyDescent="0.35">
      <c r="A352" vm="3814">
        <f ca="1"/>
        <v>45800</v>
      </c>
      <c r="B352" vm="3815">
        <f ca="1"/>
        <v>24.49</v>
      </c>
      <c r="C352" vm="3814">
        <f ca="1"/>
        <v>45800</v>
      </c>
      <c r="D352" vm="3816">
        <f ca="1"/>
        <v>47.94</v>
      </c>
      <c r="E352" vm="3814">
        <f ca="1"/>
        <v>45800</v>
      </c>
      <c r="F352" vm="3817">
        <f ca="1"/>
        <v>18.27</v>
      </c>
      <c r="G352" vm="3814">
        <f ca="1"/>
        <v>45800</v>
      </c>
      <c r="H352" vm="3818">
        <f ca="1"/>
        <v>146.88999999999999</v>
      </c>
      <c r="I352" vm="3814">
        <f ca="1"/>
        <v>45800</v>
      </c>
      <c r="J352" vm="3819">
        <f ca="1"/>
        <v>539.54</v>
      </c>
      <c r="K352" vm="3814">
        <f ca="1"/>
        <v>45800</v>
      </c>
      <c r="L352" vm="3820">
        <f ca="1"/>
        <v>8.5192999999999994</v>
      </c>
      <c r="M352" vm="3814">
        <f ca="1"/>
        <v>45800</v>
      </c>
      <c r="N352" vm="3821">
        <f ca="1"/>
        <v>254.1</v>
      </c>
      <c r="O352" vm="3814">
        <f ca="1"/>
        <v>45800</v>
      </c>
      <c r="P352" vm="3822">
        <f ca="1"/>
        <v>510.06</v>
      </c>
      <c r="R352" vm="3757">
        <f ca="1"/>
        <v>45793</v>
      </c>
      <c r="S352" vm="3823">
        <f ca="1"/>
        <v>219.15</v>
      </c>
      <c r="T352" vm="3757">
        <f ca="1"/>
        <v>45793</v>
      </c>
      <c r="U352" vm="3824">
        <f ca="1"/>
        <v>503.9</v>
      </c>
      <c r="X352" vm="3814">
        <f ca="1"/>
        <v>45800</v>
      </c>
      <c r="Y352" vm="3825">
        <f ca="1"/>
        <v>532.4</v>
      </c>
    </row>
    <row r="353" spans="1:25" x14ac:dyDescent="0.35">
      <c r="A353" vm="3826">
        <f ca="1"/>
        <v>45804</v>
      </c>
      <c r="B353" vm="3399">
        <f ca="1"/>
        <v>24.84</v>
      </c>
      <c r="C353" vm="3826">
        <f ca="1"/>
        <v>45804</v>
      </c>
      <c r="D353" vm="3827">
        <f ca="1"/>
        <v>48.63</v>
      </c>
      <c r="E353" vm="3826">
        <f ca="1"/>
        <v>45804</v>
      </c>
      <c r="F353" vm="3828">
        <f ca="1"/>
        <v>18.72</v>
      </c>
      <c r="G353" vm="3826">
        <f ca="1"/>
        <v>45804</v>
      </c>
      <c r="H353" vm="3829">
        <f ca="1"/>
        <v>146.91</v>
      </c>
      <c r="I353" vm="3826">
        <f ca="1"/>
        <v>45804</v>
      </c>
      <c r="J353" vm="3830">
        <f ca="1"/>
        <v>550.19000000000005</v>
      </c>
      <c r="K353" vm="3826">
        <f ca="1"/>
        <v>45804</v>
      </c>
      <c r="L353" vm="3831">
        <f ca="1"/>
        <v>8.5587</v>
      </c>
      <c r="M353" vm="3826">
        <f ca="1"/>
        <v>45804</v>
      </c>
      <c r="N353" vm="3832">
        <f ca="1"/>
        <v>257.3</v>
      </c>
      <c r="O353" vm="3826">
        <f ca="1"/>
        <v>45804</v>
      </c>
      <c r="P353" vm="3833">
        <f ca="1"/>
        <v>509.63</v>
      </c>
      <c r="R353" vm="3767">
        <f ca="1"/>
        <v>45796</v>
      </c>
      <c r="S353" vm="3834">
        <f ca="1"/>
        <v>218.65</v>
      </c>
      <c r="T353" vm="3767">
        <f ca="1"/>
        <v>45796</v>
      </c>
      <c r="U353" vm="3835">
        <f ca="1"/>
        <v>498.6</v>
      </c>
      <c r="X353" vm="3826">
        <f ca="1"/>
        <v>45804</v>
      </c>
      <c r="Y353" vm="3836">
        <f ca="1"/>
        <v>543.34</v>
      </c>
    </row>
    <row r="354" spans="1:25" x14ac:dyDescent="0.35">
      <c r="A354" vm="3837">
        <f ca="1"/>
        <v>45805</v>
      </c>
      <c r="B354" vm="3838">
        <f ca="1"/>
        <v>24.54</v>
      </c>
      <c r="C354" vm="3837">
        <f ca="1"/>
        <v>45805</v>
      </c>
      <c r="D354" vm="3839">
        <f ca="1"/>
        <v>48.35</v>
      </c>
      <c r="E354" vm="3837">
        <f ca="1"/>
        <v>45805</v>
      </c>
      <c r="F354" vm="686">
        <f ca="1"/>
        <v>18.78</v>
      </c>
      <c r="G354" vm="3837">
        <f ca="1"/>
        <v>45805</v>
      </c>
      <c r="H354" vm="3840">
        <f ca="1"/>
        <v>146.88</v>
      </c>
      <c r="I354" vm="3837">
        <f ca="1"/>
        <v>45805</v>
      </c>
      <c r="J354" vm="3841">
        <f ca="1"/>
        <v>552.41</v>
      </c>
      <c r="K354" vm="3837">
        <f ca="1"/>
        <v>45805</v>
      </c>
      <c r="L354" vm="3831">
        <f ca="1"/>
        <v>8.5587</v>
      </c>
      <c r="M354" vm="3837">
        <f ca="1"/>
        <v>45805</v>
      </c>
      <c r="N354" vm="3842">
        <f ca="1"/>
        <v>253.65</v>
      </c>
      <c r="O354" vm="3837">
        <f ca="1"/>
        <v>45805</v>
      </c>
      <c r="P354" vm="3843">
        <f ca="1"/>
        <v>507.99</v>
      </c>
      <c r="R354" vm="3779">
        <f ca="1"/>
        <v>45797</v>
      </c>
      <c r="S354" vm="3844">
        <f ca="1"/>
        <v>221.55</v>
      </c>
      <c r="T354" vm="3779">
        <f ca="1"/>
        <v>45797</v>
      </c>
      <c r="U354" vm="3845">
        <f ca="1"/>
        <v>504.9</v>
      </c>
      <c r="X354" vm="3837">
        <f ca="1"/>
        <v>45805</v>
      </c>
      <c r="Y354" vm="3846">
        <f ca="1"/>
        <v>540.24</v>
      </c>
    </row>
    <row r="355" spans="1:25" x14ac:dyDescent="0.35">
      <c r="A355" vm="3847">
        <f ca="1"/>
        <v>45806</v>
      </c>
      <c r="B355" vm="3848">
        <f ca="1"/>
        <v>24.58</v>
      </c>
      <c r="C355" vm="3847">
        <f ca="1"/>
        <v>45806</v>
      </c>
      <c r="D355" vm="3849">
        <f ca="1"/>
        <v>48.37</v>
      </c>
      <c r="E355" vm="3847">
        <f ca="1"/>
        <v>45806</v>
      </c>
      <c r="F355" vm="3614">
        <f ca="1"/>
        <v>18.75</v>
      </c>
      <c r="G355" vm="3847">
        <f ca="1"/>
        <v>45806</v>
      </c>
      <c r="H355" vm="3850">
        <f ca="1"/>
        <v>142.84</v>
      </c>
      <c r="I355" vm="3847">
        <f ca="1"/>
        <v>45806</v>
      </c>
      <c r="J355" vm="3851">
        <f ca="1"/>
        <v>555.75</v>
      </c>
      <c r="K355" vm="3847">
        <f ca="1"/>
        <v>45806</v>
      </c>
      <c r="L355" vm="3797">
        <f ca="1"/>
        <v>8.4601000000000006</v>
      </c>
      <c r="M355" vm="3847">
        <f ca="1"/>
        <v>45806</v>
      </c>
      <c r="N355" vm="3852">
        <f ca="1"/>
        <v>251.11</v>
      </c>
      <c r="O355" vm="3847">
        <f ca="1"/>
        <v>45806</v>
      </c>
      <c r="P355" vm="3853">
        <f ca="1"/>
        <v>503.45</v>
      </c>
      <c r="R355" vm="3791">
        <f ca="1"/>
        <v>45798</v>
      </c>
      <c r="S355" vm="3854">
        <f ca="1"/>
        <v>219.65</v>
      </c>
      <c r="T355" vm="3791">
        <f ca="1"/>
        <v>45798</v>
      </c>
      <c r="U355" vm="3855">
        <f ca="1"/>
        <v>493.65</v>
      </c>
      <c r="X355" vm="3847">
        <f ca="1"/>
        <v>45806</v>
      </c>
      <c r="Y355" vm="3856">
        <f ca="1"/>
        <v>542.32000000000005</v>
      </c>
    </row>
    <row r="356" spans="1:25" x14ac:dyDescent="0.35">
      <c r="A356" vm="3857">
        <f ca="1"/>
        <v>45807</v>
      </c>
      <c r="B356" vm="3858">
        <f ca="1"/>
        <v>24.96</v>
      </c>
      <c r="C356" vm="3857">
        <f ca="1"/>
        <v>45807</v>
      </c>
      <c r="D356" vm="3859">
        <f ca="1"/>
        <v>48.27</v>
      </c>
      <c r="E356" vm="3857">
        <f ca="1"/>
        <v>45807</v>
      </c>
      <c r="F356" vm="3860">
        <f ca="1"/>
        <v>18.68</v>
      </c>
      <c r="G356" vm="3857">
        <f ca="1"/>
        <v>45807</v>
      </c>
      <c r="H356" vm="3861">
        <f ca="1"/>
        <v>143.78</v>
      </c>
      <c r="I356" vm="3857">
        <f ca="1"/>
        <v>45807</v>
      </c>
      <c r="J356" vm="3862">
        <f ca="1"/>
        <v>552.34</v>
      </c>
      <c r="K356" vm="3857">
        <f ca="1"/>
        <v>45807</v>
      </c>
      <c r="L356" vm="3863">
        <f ca="1"/>
        <v>8.7855000000000008</v>
      </c>
      <c r="M356" vm="3857">
        <f ca="1"/>
        <v>45807</v>
      </c>
      <c r="N356" vm="3864">
        <f ca="1"/>
        <v>275.7</v>
      </c>
      <c r="O356" vm="3857">
        <f ca="1"/>
        <v>45807</v>
      </c>
      <c r="P356" vm="3865">
        <f ca="1"/>
        <v>506.26</v>
      </c>
      <c r="R356" vm="3803">
        <f ca="1"/>
        <v>45799</v>
      </c>
      <c r="S356" vm="3866">
        <f ca="1"/>
        <v>221.1</v>
      </c>
      <c r="T356" vm="3803">
        <f ca="1"/>
        <v>45799</v>
      </c>
      <c r="U356" vm="3867">
        <f ca="1"/>
        <v>485.1</v>
      </c>
      <c r="X356" vm="3857">
        <f ca="1"/>
        <v>45807</v>
      </c>
      <c r="Y356" vm="3868">
        <f ca="1"/>
        <v>541.76</v>
      </c>
    </row>
    <row r="357" spans="1:25" x14ac:dyDescent="0.35">
      <c r="A357" vm="3869">
        <f ca="1"/>
        <v>45810</v>
      </c>
      <c r="B357" vm="3870">
        <f ca="1"/>
        <v>24.9</v>
      </c>
      <c r="C357" vm="3869">
        <f ca="1"/>
        <v>45810</v>
      </c>
      <c r="D357" vm="3871">
        <f ca="1"/>
        <v>48.1</v>
      </c>
      <c r="E357" vm="3869">
        <f ca="1"/>
        <v>45810</v>
      </c>
      <c r="F357" vm="1035">
        <f ca="1"/>
        <v>18.55</v>
      </c>
      <c r="G357" vm="3869">
        <f ca="1"/>
        <v>45810</v>
      </c>
      <c r="H357" vm="3872">
        <f ca="1"/>
        <v>145.88</v>
      </c>
      <c r="I357" vm="3869">
        <f ca="1"/>
        <v>45810</v>
      </c>
      <c r="J357" vm="3873">
        <f ca="1"/>
        <v>553.29</v>
      </c>
      <c r="K357" vm="3869">
        <f ca="1"/>
        <v>45810</v>
      </c>
      <c r="L357" vm="1933">
        <f ca="1"/>
        <v>8.9925999999999995</v>
      </c>
      <c r="M357" vm="3869">
        <f ca="1"/>
        <v>45810</v>
      </c>
      <c r="N357" vm="3874">
        <f ca="1"/>
        <v>293.18</v>
      </c>
      <c r="O357" vm="3869">
        <f ca="1"/>
        <v>45810</v>
      </c>
      <c r="P357" vm="3875">
        <f ca="1"/>
        <v>507.84</v>
      </c>
      <c r="R357" vm="3814">
        <f ca="1"/>
        <v>45800</v>
      </c>
      <c r="S357" vm="3876">
        <f ca="1"/>
        <v>217.15</v>
      </c>
      <c r="T357" vm="3814">
        <f ca="1"/>
        <v>45800</v>
      </c>
      <c r="U357" vm="3877">
        <f ca="1"/>
        <v>479</v>
      </c>
      <c r="X357" vm="3869">
        <f ca="1"/>
        <v>45810</v>
      </c>
      <c r="Y357" vm="3878">
        <f ca="1"/>
        <v>544.91</v>
      </c>
    </row>
    <row r="358" spans="1:25" x14ac:dyDescent="0.35">
      <c r="A358" vm="3879">
        <f ca="1"/>
        <v>45811</v>
      </c>
      <c r="B358" vm="3880">
        <f ca="1"/>
        <v>24.91</v>
      </c>
      <c r="C358" vm="3879">
        <f ca="1"/>
        <v>45811</v>
      </c>
      <c r="D358" vm="3881">
        <f ca="1"/>
        <v>47.28</v>
      </c>
      <c r="E358" vm="3879">
        <f ca="1"/>
        <v>45811</v>
      </c>
      <c r="F358" vm="3882">
        <f ca="1"/>
        <v>18.73</v>
      </c>
      <c r="G358" vm="3879">
        <f ca="1"/>
        <v>45811</v>
      </c>
      <c r="H358" vm="3883">
        <f ca="1"/>
        <v>146.24</v>
      </c>
      <c r="I358" vm="3879">
        <f ca="1"/>
        <v>45811</v>
      </c>
      <c r="J358" vm="3884">
        <f ca="1"/>
        <v>551.85</v>
      </c>
      <c r="K358" vm="3879">
        <f ca="1"/>
        <v>45811</v>
      </c>
      <c r="L358" vm="3885">
        <f ca="1"/>
        <v>9.0024999999999995</v>
      </c>
      <c r="M358" vm="3879">
        <f ca="1"/>
        <v>45811</v>
      </c>
      <c r="N358" vm="3886">
        <f ca="1"/>
        <v>295.02999999999997</v>
      </c>
      <c r="O358" vm="3879">
        <f ca="1"/>
        <v>45811</v>
      </c>
      <c r="P358" vm="3887">
        <f ca="1"/>
        <v>513.15</v>
      </c>
      <c r="R358" vm="3888">
        <f ca="1"/>
        <v>45803</v>
      </c>
      <c r="S358" vm="3866">
        <f ca="1"/>
        <v>221.1</v>
      </c>
      <c r="T358" vm="3888">
        <f ca="1"/>
        <v>45803</v>
      </c>
      <c r="U358" vm="3889">
        <f ca="1"/>
        <v>483.45</v>
      </c>
      <c r="X358" vm="3879">
        <f ca="1"/>
        <v>45811</v>
      </c>
      <c r="Y358" vm="3890">
        <f ca="1"/>
        <v>548</v>
      </c>
    </row>
    <row r="359" spans="1:25" x14ac:dyDescent="0.35">
      <c r="A359" vm="3891">
        <f ca="1"/>
        <v>45812</v>
      </c>
      <c r="B359" vm="3892">
        <f ca="1"/>
        <v>25.29</v>
      </c>
      <c r="C359" vm="3891">
        <f ca="1"/>
        <v>45812</v>
      </c>
      <c r="D359" vm="3893">
        <f ca="1"/>
        <v>47.24</v>
      </c>
      <c r="E359" vm="3891">
        <f ca="1"/>
        <v>45812</v>
      </c>
      <c r="F359" vm="3894">
        <f ca="1"/>
        <v>19.03</v>
      </c>
      <c r="G359" vm="3891">
        <f ca="1"/>
        <v>45812</v>
      </c>
      <c r="H359" vm="3895">
        <f ca="1"/>
        <v>148.46</v>
      </c>
      <c r="I359" vm="3891">
        <f ca="1"/>
        <v>45812</v>
      </c>
      <c r="J359" vm="3896">
        <f ca="1"/>
        <v>557.95000000000005</v>
      </c>
      <c r="K359" vm="3891">
        <f ca="1"/>
        <v>45812</v>
      </c>
      <c r="L359" vm="3897">
        <f ca="1"/>
        <v>8.8347999999999995</v>
      </c>
      <c r="M359" vm="3891">
        <f ca="1"/>
        <v>45812</v>
      </c>
      <c r="N359" vm="3898">
        <f ca="1"/>
        <v>296.85000000000002</v>
      </c>
      <c r="O359" vm="3891">
        <f ca="1"/>
        <v>45812</v>
      </c>
      <c r="P359" vm="3899">
        <f ca="1"/>
        <v>507.78</v>
      </c>
      <c r="R359" vm="3826">
        <f ca="1"/>
        <v>45804</v>
      </c>
      <c r="S359" vm="3900">
        <f ca="1"/>
        <v>222.95</v>
      </c>
      <c r="T359" vm="3826">
        <f ca="1"/>
        <v>45804</v>
      </c>
      <c r="U359" vm="3901">
        <f ca="1"/>
        <v>481.9</v>
      </c>
      <c r="X359" vm="3891">
        <f ca="1"/>
        <v>45812</v>
      </c>
      <c r="Y359" vm="2599">
        <f ca="1"/>
        <v>547.65</v>
      </c>
    </row>
    <row r="360" spans="1:25" x14ac:dyDescent="0.35">
      <c r="A360" vm="3902">
        <f ca="1"/>
        <v>45813</v>
      </c>
      <c r="B360" vm="3903">
        <f ca="1"/>
        <v>25.36</v>
      </c>
      <c r="C360" vm="3902">
        <f ca="1"/>
        <v>45813</v>
      </c>
      <c r="D360" vm="3190">
        <f ca="1"/>
        <v>46.98</v>
      </c>
      <c r="E360" vm="3902">
        <f ca="1"/>
        <v>45813</v>
      </c>
      <c r="F360" vm="1535">
        <f ca="1"/>
        <v>19.02</v>
      </c>
      <c r="G360" vm="3902">
        <f ca="1"/>
        <v>45813</v>
      </c>
      <c r="H360" vm="3904">
        <f ca="1"/>
        <v>147.88</v>
      </c>
      <c r="I360" vm="3902">
        <f ca="1"/>
        <v>45813</v>
      </c>
      <c r="J360" vm="3905">
        <f ca="1"/>
        <v>558.05999999999995</v>
      </c>
      <c r="K360" vm="3902">
        <f ca="1"/>
        <v>45813</v>
      </c>
      <c r="L360" vm="3906">
        <f ca="1"/>
        <v>8.7164999999999999</v>
      </c>
      <c r="M360" vm="3902">
        <f ca="1"/>
        <v>45813</v>
      </c>
      <c r="N360" vm="3907">
        <f ca="1"/>
        <v>300.88</v>
      </c>
      <c r="O360" vm="3902">
        <f ca="1"/>
        <v>45813</v>
      </c>
      <c r="P360" vm="3908">
        <f ca="1"/>
        <v>510.75</v>
      </c>
      <c r="R360" vm="3837">
        <f ca="1"/>
        <v>45805</v>
      </c>
      <c r="S360" vm="3909">
        <f ca="1"/>
        <v>222.05</v>
      </c>
      <c r="T360" vm="3837">
        <f ca="1"/>
        <v>45805</v>
      </c>
      <c r="U360" vm="3910">
        <f ca="1"/>
        <v>483.65</v>
      </c>
      <c r="X360" vm="3902">
        <f ca="1"/>
        <v>45813</v>
      </c>
      <c r="Y360" vm="3911">
        <f ca="1"/>
        <v>545.09</v>
      </c>
    </row>
    <row r="361" spans="1:25" x14ac:dyDescent="0.35">
      <c r="A361" vm="3912">
        <f ca="1"/>
        <v>45814</v>
      </c>
      <c r="B361" vm="3913">
        <f ca="1"/>
        <v>25.87</v>
      </c>
      <c r="C361" vm="3912">
        <f ca="1"/>
        <v>45814</v>
      </c>
      <c r="D361" vm="3914">
        <f ca="1"/>
        <v>47.42</v>
      </c>
      <c r="E361" vm="3912">
        <f ca="1"/>
        <v>45814</v>
      </c>
      <c r="F361" vm="3915">
        <f ca="1"/>
        <v>19.260000000000002</v>
      </c>
      <c r="G361" vm="3912">
        <f ca="1"/>
        <v>45814</v>
      </c>
      <c r="H361" vm="3751">
        <f ca="1"/>
        <v>149.57</v>
      </c>
      <c r="I361" vm="3912">
        <f ca="1"/>
        <v>45814</v>
      </c>
      <c r="J361" vm="3916">
        <f ca="1"/>
        <v>557.08000000000004</v>
      </c>
      <c r="K361" vm="3912">
        <f ca="1"/>
        <v>45814</v>
      </c>
      <c r="L361" vm="3917">
        <f ca="1"/>
        <v>8.6572999999999993</v>
      </c>
      <c r="M361" vm="3912">
        <f ca="1"/>
        <v>45814</v>
      </c>
      <c r="N361" vm="3918">
        <f ca="1"/>
        <v>303.02999999999997</v>
      </c>
      <c r="O361" vm="3912">
        <f ca="1"/>
        <v>45814</v>
      </c>
      <c r="P361" vm="3919">
        <f ca="1"/>
        <v>519.99</v>
      </c>
      <c r="R361" vm="3847">
        <f ca="1"/>
        <v>45806</v>
      </c>
      <c r="S361" vm="3920">
        <f ca="1"/>
        <v>222.4</v>
      </c>
      <c r="T361" vm="3847">
        <f ca="1"/>
        <v>45806</v>
      </c>
      <c r="U361" vm="3921">
        <f ca="1"/>
        <v>481.25</v>
      </c>
      <c r="X361" vm="3912">
        <f ca="1"/>
        <v>45814</v>
      </c>
      <c r="Y361" vm="3922">
        <f ca="1"/>
        <v>550.66</v>
      </c>
    </row>
    <row r="362" spans="1:25" x14ac:dyDescent="0.35">
      <c r="A362" vm="3923">
        <f ca="1"/>
        <v>45817</v>
      </c>
      <c r="B362" vm="3924">
        <f ca="1"/>
        <v>25.84</v>
      </c>
      <c r="C362" vm="3923">
        <f ca="1"/>
        <v>45817</v>
      </c>
      <c r="D362" vm="3925">
        <f ca="1"/>
        <v>47.9</v>
      </c>
      <c r="E362" vm="3923">
        <f ca="1"/>
        <v>45817</v>
      </c>
      <c r="F362" vm="3926">
        <f ca="1"/>
        <v>19.190000000000001</v>
      </c>
      <c r="G362" vm="3923">
        <f ca="1"/>
        <v>45817</v>
      </c>
      <c r="H362" vm="3927">
        <f ca="1"/>
        <v>146.91999999999999</v>
      </c>
      <c r="I362" vm="3923">
        <f ca="1"/>
        <v>45817</v>
      </c>
      <c r="J362" vm="3928">
        <f ca="1"/>
        <v>526.15</v>
      </c>
      <c r="K362" vm="3923">
        <f ca="1"/>
        <v>45817</v>
      </c>
      <c r="L362" vm="2423">
        <f ca="1"/>
        <v>8.3910999999999998</v>
      </c>
      <c r="M362" vm="3923">
        <f ca="1"/>
        <v>45817</v>
      </c>
      <c r="N362" vm="3929">
        <f ca="1"/>
        <v>299.89999999999998</v>
      </c>
      <c r="O362" vm="3923">
        <f ca="1"/>
        <v>45817</v>
      </c>
      <c r="P362" vm="3930">
        <f ca="1"/>
        <v>521.67999999999995</v>
      </c>
      <c r="R362" vm="3857">
        <f ca="1"/>
        <v>45807</v>
      </c>
      <c r="S362" vm="3931">
        <f ca="1"/>
        <v>221.35</v>
      </c>
      <c r="T362" vm="3857">
        <f ca="1"/>
        <v>45807</v>
      </c>
      <c r="U362" vm="3932">
        <f ca="1"/>
        <v>478.25</v>
      </c>
      <c r="X362" vm="3923">
        <f ca="1"/>
        <v>45817</v>
      </c>
      <c r="Y362" vm="3933">
        <f ca="1"/>
        <v>551.25</v>
      </c>
    </row>
    <row r="363" spans="1:25" x14ac:dyDescent="0.35">
      <c r="A363" vm="3934">
        <f ca="1"/>
        <v>45818</v>
      </c>
      <c r="B363" vm="3935">
        <f ca="1"/>
        <v>26.31</v>
      </c>
      <c r="C363" vm="3934">
        <f ca="1"/>
        <v>45818</v>
      </c>
      <c r="D363" vm="3936">
        <f ca="1"/>
        <v>48.74</v>
      </c>
      <c r="E363" vm="3934">
        <f ca="1"/>
        <v>45818</v>
      </c>
      <c r="F363" vm="1620">
        <f ca="1"/>
        <v>19.059999999999999</v>
      </c>
      <c r="G363" vm="3934">
        <f ca="1"/>
        <v>45818</v>
      </c>
      <c r="H363" vm="3937">
        <f ca="1"/>
        <v>147.16</v>
      </c>
      <c r="I363" vm="3934">
        <f ca="1"/>
        <v>45818</v>
      </c>
      <c r="J363" vm="3938">
        <f ca="1"/>
        <v>529.6</v>
      </c>
      <c r="K363" vm="3934">
        <f ca="1"/>
        <v>45818</v>
      </c>
      <c r="L363" vm="3939">
        <f ca="1"/>
        <v>8.4404000000000003</v>
      </c>
      <c r="M363" vm="3934">
        <f ca="1"/>
        <v>45818</v>
      </c>
      <c r="N363" vm="3940">
        <f ca="1"/>
        <v>297.97000000000003</v>
      </c>
      <c r="O363" vm="3934">
        <f ca="1"/>
        <v>45818</v>
      </c>
      <c r="P363" vm="3941">
        <f ca="1"/>
        <v>515.82000000000005</v>
      </c>
      <c r="R363" vm="3869">
        <f ca="1"/>
        <v>45810</v>
      </c>
      <c r="S363" vm="3942">
        <f ca="1"/>
        <v>219.7</v>
      </c>
      <c r="T363" vm="3869">
        <f ca="1"/>
        <v>45810</v>
      </c>
      <c r="U363" vm="3943">
        <f ca="1"/>
        <v>477.2</v>
      </c>
      <c r="X363" vm="3934">
        <f ca="1"/>
        <v>45818</v>
      </c>
      <c r="Y363" vm="3944">
        <f ca="1"/>
        <v>554.39</v>
      </c>
    </row>
    <row r="364" spans="1:25" x14ac:dyDescent="0.35">
      <c r="A364" vm="3945">
        <f ca="1"/>
        <v>45819</v>
      </c>
      <c r="B364" vm="3946">
        <f ca="1"/>
        <v>25.41</v>
      </c>
      <c r="C364" vm="3945">
        <f ca="1"/>
        <v>45819</v>
      </c>
      <c r="D364" vm="3947">
        <f ca="1"/>
        <v>48.67</v>
      </c>
      <c r="E364" vm="3945">
        <f ca="1"/>
        <v>45819</v>
      </c>
      <c r="F364" vm="3948">
        <f ca="1"/>
        <v>19.170000000000002</v>
      </c>
      <c r="G364" vm="3945">
        <f ca="1"/>
        <v>45819</v>
      </c>
      <c r="H364" vm="3949">
        <f ca="1"/>
        <v>147.68</v>
      </c>
      <c r="I364" vm="3945">
        <f ca="1"/>
        <v>45819</v>
      </c>
      <c r="J364" vm="3950">
        <f ca="1"/>
        <v>522.41</v>
      </c>
      <c r="K364" vm="3945">
        <f ca="1"/>
        <v>45819</v>
      </c>
      <c r="L364" vm="3951">
        <f ca="1"/>
        <v>8.9826999999999995</v>
      </c>
      <c r="M364" vm="3945">
        <f ca="1"/>
        <v>45819</v>
      </c>
      <c r="N364" vm="3952">
        <f ca="1"/>
        <v>299.86</v>
      </c>
      <c r="O364" vm="3945">
        <f ca="1"/>
        <v>45819</v>
      </c>
      <c r="P364" vm="3953">
        <f ca="1"/>
        <v>520.84</v>
      </c>
      <c r="R364" vm="3879">
        <f ca="1"/>
        <v>45811</v>
      </c>
      <c r="S364" vm="3954">
        <f ca="1"/>
        <v>221.7</v>
      </c>
      <c r="T364" vm="3879">
        <f ca="1"/>
        <v>45811</v>
      </c>
      <c r="U364" vm="3955">
        <f ca="1"/>
        <v>473.6</v>
      </c>
      <c r="X364" vm="3945">
        <f ca="1"/>
        <v>45819</v>
      </c>
      <c r="Y364" vm="3956">
        <f ca="1"/>
        <v>552.86</v>
      </c>
    </row>
    <row r="365" spans="1:25" x14ac:dyDescent="0.35">
      <c r="A365" vm="3957">
        <f ca="1"/>
        <v>45820</v>
      </c>
      <c r="B365" vm="3635">
        <f ca="1"/>
        <v>24.29</v>
      </c>
      <c r="C365" vm="3957">
        <f ca="1"/>
        <v>45820</v>
      </c>
      <c r="D365" vm="3958">
        <f ca="1"/>
        <v>49.66</v>
      </c>
      <c r="E365" vm="3957">
        <f ca="1"/>
        <v>45820</v>
      </c>
      <c r="F365" vm="3959">
        <f ca="1"/>
        <v>19.22</v>
      </c>
      <c r="G365" vm="3957">
        <f ca="1"/>
        <v>45820</v>
      </c>
      <c r="H365" vm="3960">
        <f ca="1"/>
        <v>150.05000000000001</v>
      </c>
      <c r="I365" vm="3957">
        <f ca="1"/>
        <v>45820</v>
      </c>
      <c r="J365" vm="3961">
        <f ca="1"/>
        <v>513</v>
      </c>
      <c r="K365" vm="3957">
        <f ca="1"/>
        <v>45820</v>
      </c>
      <c r="L365" vm="3344">
        <f ca="1"/>
        <v>8.4009999999999998</v>
      </c>
      <c r="M365" vm="3957">
        <f ca="1"/>
        <v>45820</v>
      </c>
      <c r="N365" vm="3962">
        <f ca="1"/>
        <v>301.43</v>
      </c>
      <c r="O365" vm="3957">
        <f ca="1"/>
        <v>45820</v>
      </c>
      <c r="P365" vm="3963">
        <f ca="1"/>
        <v>516.86</v>
      </c>
      <c r="R365" vm="3891">
        <f ca="1"/>
        <v>45812</v>
      </c>
      <c r="S365" vm="3964">
        <f ca="1"/>
        <v>225.05</v>
      </c>
      <c r="T365" vm="3891">
        <f ca="1"/>
        <v>45812</v>
      </c>
      <c r="U365" vm="3965">
        <f ca="1"/>
        <v>476.65</v>
      </c>
      <c r="X365" vm="3957">
        <f ca="1"/>
        <v>45820</v>
      </c>
      <c r="Y365" vm="3966">
        <f ca="1"/>
        <v>554.95000000000005</v>
      </c>
    </row>
    <row r="366" spans="1:25" x14ac:dyDescent="0.35">
      <c r="A366" vm="3967">
        <f ca="1"/>
        <v>45821</v>
      </c>
      <c r="B366" vm="3968">
        <f ca="1"/>
        <v>23.53</v>
      </c>
      <c r="C366" vm="3967">
        <f ca="1"/>
        <v>45821</v>
      </c>
      <c r="D366" vm="2367">
        <f ca="1"/>
        <v>52</v>
      </c>
      <c r="E366" vm="3967">
        <f ca="1"/>
        <v>45821</v>
      </c>
      <c r="F366" vm="896">
        <f ca="1"/>
        <v>18.7</v>
      </c>
      <c r="G366" vm="3967">
        <f ca="1"/>
        <v>45821</v>
      </c>
      <c r="H366" vm="3969">
        <f ca="1"/>
        <v>148.47999999999999</v>
      </c>
      <c r="I366" vm="3967">
        <f ca="1"/>
        <v>45821</v>
      </c>
      <c r="J366" vm="3970">
        <f ca="1"/>
        <v>512.17999999999995</v>
      </c>
      <c r="K366" vm="3967">
        <f ca="1"/>
        <v>45821</v>
      </c>
      <c r="L366" vm="2146">
        <f ca="1"/>
        <v>8.2431999999999999</v>
      </c>
      <c r="M366" vm="3967">
        <f ca="1"/>
        <v>45821</v>
      </c>
      <c r="N366" vm="3971">
        <f ca="1"/>
        <v>301.95</v>
      </c>
      <c r="O366" vm="3967">
        <f ca="1"/>
        <v>45821</v>
      </c>
      <c r="P366" vm="3972">
        <f ca="1"/>
        <v>509.59</v>
      </c>
      <c r="R366" vm="3902">
        <f ca="1"/>
        <v>45813</v>
      </c>
      <c r="S366" vm="3973">
        <f ca="1"/>
        <v>226.1</v>
      </c>
      <c r="T366" vm="3902">
        <f ca="1"/>
        <v>45813</v>
      </c>
      <c r="U366" vm="3974">
        <f ca="1"/>
        <v>470.1</v>
      </c>
      <c r="X366" vm="3967">
        <f ca="1"/>
        <v>45821</v>
      </c>
      <c r="Y366" vm="3975">
        <f ca="1"/>
        <v>548.77</v>
      </c>
    </row>
    <row r="367" spans="1:25" x14ac:dyDescent="0.35">
      <c r="A367" vm="3976">
        <f ca="1"/>
        <v>45824</v>
      </c>
      <c r="B367" vm="3977">
        <f ca="1"/>
        <v>23.67</v>
      </c>
      <c r="C367" vm="3976">
        <f ca="1"/>
        <v>45824</v>
      </c>
      <c r="D367" vm="3978">
        <f ca="1"/>
        <v>54.16</v>
      </c>
      <c r="E367" vm="3976">
        <f ca="1"/>
        <v>45824</v>
      </c>
      <c r="F367" vm="1076">
        <f ca="1"/>
        <v>18.88</v>
      </c>
      <c r="G367" vm="3976">
        <f ca="1"/>
        <v>45824</v>
      </c>
      <c r="H367" vm="3656">
        <f ca="1"/>
        <v>151.1</v>
      </c>
      <c r="I367" vm="3976">
        <f ca="1"/>
        <v>45824</v>
      </c>
      <c r="J367" vm="1521">
        <f ca="1"/>
        <v>519.04</v>
      </c>
      <c r="K367" vm="3976">
        <f ca="1"/>
        <v>45824</v>
      </c>
      <c r="L367" vm="3979">
        <f ca="1"/>
        <v>9.2883999999999993</v>
      </c>
      <c r="M367" vm="3976">
        <f ca="1"/>
        <v>45824</v>
      </c>
      <c r="N367" vm="3980">
        <f ca="1"/>
        <v>305.02</v>
      </c>
      <c r="O367" vm="3976">
        <f ca="1"/>
        <v>45824</v>
      </c>
      <c r="P367" vm="3981">
        <f ca="1"/>
        <v>524.44000000000005</v>
      </c>
      <c r="R367" vm="3912">
        <f ca="1"/>
        <v>45814</v>
      </c>
      <c r="S367" vm="3982">
        <f ca="1"/>
        <v>227.65</v>
      </c>
      <c r="T367" vm="3912">
        <f ca="1"/>
        <v>45814</v>
      </c>
      <c r="U367" vm="3983">
        <f ca="1"/>
        <v>471.25</v>
      </c>
      <c r="X367" vm="3976">
        <f ca="1"/>
        <v>45824</v>
      </c>
      <c r="Y367" vm="3984">
        <f ca="1"/>
        <v>554.07000000000005</v>
      </c>
    </row>
    <row r="368" spans="1:25" x14ac:dyDescent="0.35">
      <c r="A368" vm="3985">
        <f ca="1"/>
        <v>45825</v>
      </c>
      <c r="B368" vm="3986">
        <f ca="1"/>
        <v>23.22</v>
      </c>
      <c r="C368" vm="3985">
        <f ca="1"/>
        <v>45825</v>
      </c>
      <c r="D368" vm="3987">
        <f ca="1"/>
        <v>54.1</v>
      </c>
      <c r="E368" vm="3985">
        <f ca="1"/>
        <v>45825</v>
      </c>
      <c r="F368" vm="3988">
        <f ca="1"/>
        <v>18.579999999999998</v>
      </c>
      <c r="G368" vm="3985">
        <f ca="1"/>
        <v>45825</v>
      </c>
      <c r="H368" vm="3989">
        <f ca="1"/>
        <v>150.33000000000001</v>
      </c>
      <c r="I368" vm="3985">
        <f ca="1"/>
        <v>45825</v>
      </c>
      <c r="J368" vm="3990">
        <f ca="1"/>
        <v>512.11</v>
      </c>
      <c r="K368" vm="3985">
        <f ca="1"/>
        <v>45825</v>
      </c>
      <c r="L368" vm="3991">
        <f ca="1"/>
        <v>9.1305999999999994</v>
      </c>
      <c r="M368" vm="3985">
        <f ca="1"/>
        <v>45825</v>
      </c>
      <c r="N368" vm="3992">
        <f ca="1"/>
        <v>307.31</v>
      </c>
      <c r="O368" vm="3985">
        <f ca="1"/>
        <v>45825</v>
      </c>
      <c r="P368" vm="3993">
        <f ca="1"/>
        <v>523.12</v>
      </c>
      <c r="R368" vm="3923">
        <f ca="1"/>
        <v>45817</v>
      </c>
      <c r="S368" vm="3994">
        <f ca="1"/>
        <v>225.3</v>
      </c>
      <c r="T368" vm="3923">
        <f ca="1"/>
        <v>45817</v>
      </c>
      <c r="U368" vm="3995">
        <f ca="1"/>
        <v>471.55</v>
      </c>
      <c r="X368" vm="3985">
        <f ca="1"/>
        <v>45825</v>
      </c>
      <c r="Y368" vm="3996">
        <f ca="1"/>
        <v>549.35</v>
      </c>
    </row>
    <row r="369" spans="1:25" x14ac:dyDescent="0.35">
      <c r="A369" vm="3997">
        <f ca="1"/>
        <v>45826</v>
      </c>
      <c r="B369" vm="3998">
        <f ca="1"/>
        <v>22.81</v>
      </c>
      <c r="C369" vm="3997">
        <f ca="1"/>
        <v>45826</v>
      </c>
      <c r="D369" vm="3999">
        <f ca="1"/>
        <v>53.99</v>
      </c>
      <c r="E369" vm="3997">
        <f ca="1"/>
        <v>45826</v>
      </c>
      <c r="F369" vm="4000">
        <f ca="1"/>
        <v>18.670000000000002</v>
      </c>
      <c r="G369" vm="3997">
        <f ca="1"/>
        <v>45826</v>
      </c>
      <c r="H369" vm="4001">
        <f ca="1"/>
        <v>151</v>
      </c>
      <c r="I369" vm="3997">
        <f ca="1"/>
        <v>45826</v>
      </c>
      <c r="J369" vm="3633">
        <f ca="1"/>
        <v>509.49</v>
      </c>
      <c r="K369" vm="3997">
        <f ca="1"/>
        <v>45826</v>
      </c>
      <c r="L369" vm="4002">
        <f ca="1"/>
        <v>9.1207999999999991</v>
      </c>
      <c r="M369" vm="3997">
        <f ca="1"/>
        <v>45826</v>
      </c>
      <c r="N369" vm="4003">
        <f ca="1"/>
        <v>305.41000000000003</v>
      </c>
      <c r="O369" vm="3997">
        <f ca="1"/>
        <v>45826</v>
      </c>
      <c r="P369" vm="4004">
        <f ca="1"/>
        <v>524.98</v>
      </c>
      <c r="R369" vm="3934">
        <f ca="1"/>
        <v>45818</v>
      </c>
      <c r="S369" vm="4005">
        <f ca="1"/>
        <v>227.95</v>
      </c>
      <c r="T369" vm="3934">
        <f ca="1"/>
        <v>45818</v>
      </c>
      <c r="U369" vm="4006">
        <f ca="1"/>
        <v>474.85</v>
      </c>
      <c r="X369" vm="3997">
        <f ca="1"/>
        <v>45826</v>
      </c>
      <c r="Y369" vm="4007">
        <f ca="1"/>
        <v>549.24</v>
      </c>
    </row>
    <row r="370" spans="1:25" x14ac:dyDescent="0.35">
      <c r="A370" vm="4008">
        <f ca="1"/>
        <v>45828</v>
      </c>
      <c r="B370" vm="4009">
        <f ca="1"/>
        <v>22.48</v>
      </c>
      <c r="C370" vm="4008">
        <f ca="1"/>
        <v>45828</v>
      </c>
      <c r="D370" vm="4010">
        <f ca="1"/>
        <v>53.61</v>
      </c>
      <c r="E370" vm="4008">
        <f ca="1"/>
        <v>45828</v>
      </c>
      <c r="F370" vm="4011">
        <f ca="1"/>
        <v>18.71</v>
      </c>
      <c r="G370" vm="4008">
        <f ca="1"/>
        <v>45828</v>
      </c>
      <c r="H370" vm="4012">
        <f ca="1"/>
        <v>150.56</v>
      </c>
      <c r="I370" vm="4008">
        <f ca="1"/>
        <v>45828</v>
      </c>
      <c r="J370" vm="4013">
        <f ca="1"/>
        <v>509.36</v>
      </c>
      <c r="K370" vm="4008">
        <f ca="1"/>
        <v>45828</v>
      </c>
      <c r="L370" vm="4014">
        <f ca="1"/>
        <v>8.8742999999999999</v>
      </c>
      <c r="M370" vm="4008">
        <f ca="1"/>
        <v>45828</v>
      </c>
      <c r="N370" vm="4015">
        <f ca="1"/>
        <v>302.94</v>
      </c>
      <c r="O370" vm="4008">
        <f ca="1"/>
        <v>45828</v>
      </c>
      <c r="P370" vm="4016">
        <f ca="1"/>
        <v>521.38</v>
      </c>
      <c r="R370" vm="3945">
        <f ca="1"/>
        <v>45819</v>
      </c>
      <c r="S370" vm="4017">
        <f ca="1"/>
        <v>223.25</v>
      </c>
      <c r="T370" vm="3945">
        <f ca="1"/>
        <v>45819</v>
      </c>
      <c r="U370" vm="4018">
        <f ca="1"/>
        <v>470.6</v>
      </c>
      <c r="X370" vm="4008">
        <f ca="1"/>
        <v>45828</v>
      </c>
      <c r="Y370" vm="4019">
        <f ca="1"/>
        <v>547.72</v>
      </c>
    </row>
    <row r="371" spans="1:25" x14ac:dyDescent="0.35">
      <c r="A371" vm="4020">
        <f ca="1"/>
        <v>45831</v>
      </c>
      <c r="B371" vm="4021">
        <f ca="1"/>
        <v>22.12</v>
      </c>
      <c r="C371" vm="4020">
        <f ca="1"/>
        <v>45831</v>
      </c>
      <c r="D371" vm="4022">
        <f ca="1"/>
        <v>52.82</v>
      </c>
      <c r="E371" vm="4020">
        <f ca="1"/>
        <v>45831</v>
      </c>
      <c r="F371" vm="710">
        <f ca="1"/>
        <v>18.57</v>
      </c>
      <c r="G371" vm="4020">
        <f ca="1"/>
        <v>45831</v>
      </c>
      <c r="H371" vm="4023">
        <f ca="1"/>
        <v>154.41</v>
      </c>
      <c r="I371" vm="4020">
        <f ca="1"/>
        <v>45831</v>
      </c>
      <c r="J371" vm="4024">
        <f ca="1"/>
        <v>515.09</v>
      </c>
      <c r="K371" vm="4020">
        <f ca="1"/>
        <v>45831</v>
      </c>
      <c r="L371" vm="3773">
        <f ca="1"/>
        <v>8.9137000000000004</v>
      </c>
      <c r="M371" vm="4020">
        <f ca="1"/>
        <v>45831</v>
      </c>
      <c r="N371" vm="4025">
        <f ca="1"/>
        <v>310.45999999999998</v>
      </c>
      <c r="O371" vm="4020">
        <f ca="1"/>
        <v>45831</v>
      </c>
      <c r="P371" vm="4026">
        <f ca="1"/>
        <v>514.08000000000004</v>
      </c>
      <c r="R371" vm="3957">
        <f ca="1"/>
        <v>45820</v>
      </c>
      <c r="S371" vm="4027">
        <f ca="1"/>
        <v>221</v>
      </c>
      <c r="T371" vm="3957">
        <f ca="1"/>
        <v>45820</v>
      </c>
      <c r="U371" vm="4028">
        <f ca="1"/>
        <v>468.85</v>
      </c>
      <c r="X371" vm="4020">
        <f ca="1"/>
        <v>45831</v>
      </c>
      <c r="Y371" vm="4029">
        <f ca="1"/>
        <v>553.36</v>
      </c>
    </row>
    <row r="372" spans="1:25" x14ac:dyDescent="0.35">
      <c r="A372" vm="4030">
        <f ca="1"/>
        <v>45832</v>
      </c>
      <c r="B372" vm="2554">
        <f ca="1"/>
        <v>22.07</v>
      </c>
      <c r="C372" vm="4030">
        <f ca="1"/>
        <v>45832</v>
      </c>
      <c r="D372" vm="4031">
        <f ca="1"/>
        <v>52.93</v>
      </c>
      <c r="E372" vm="4030">
        <f ca="1"/>
        <v>45832</v>
      </c>
      <c r="F372" vm="4032">
        <f ca="1"/>
        <v>19.11</v>
      </c>
      <c r="G372" vm="4030">
        <f ca="1"/>
        <v>45832</v>
      </c>
      <c r="H372" vm="4033">
        <f ca="1"/>
        <v>157.94999999999999</v>
      </c>
      <c r="I372" vm="4030">
        <f ca="1"/>
        <v>45832</v>
      </c>
      <c r="J372" vm="4034">
        <f ca="1"/>
        <v>523.08000000000004</v>
      </c>
      <c r="K372" vm="4030">
        <f ca="1"/>
        <v>45832</v>
      </c>
      <c r="L372" vm="4035">
        <f ca="1"/>
        <v>9.8209</v>
      </c>
      <c r="M372" vm="4030">
        <f ca="1"/>
        <v>45832</v>
      </c>
      <c r="N372" vm="4036">
        <f ca="1"/>
        <v>308.45999999999998</v>
      </c>
      <c r="O372" vm="4030">
        <f ca="1"/>
        <v>45832</v>
      </c>
      <c r="P372" vm="4037">
        <f ca="1"/>
        <v>514.1</v>
      </c>
      <c r="R372" vm="3967">
        <f ca="1"/>
        <v>45821</v>
      </c>
      <c r="S372" vm="4038">
        <f ca="1"/>
        <v>220.45</v>
      </c>
      <c r="T372" vm="3967">
        <f ca="1"/>
        <v>45821</v>
      </c>
      <c r="U372" vm="4039">
        <f ca="1"/>
        <v>461.4</v>
      </c>
      <c r="X372" vm="4030">
        <f ca="1"/>
        <v>45832</v>
      </c>
      <c r="Y372" vm="4040">
        <f ca="1"/>
        <v>559.44000000000005</v>
      </c>
    </row>
    <row r="373" spans="1:25" x14ac:dyDescent="0.35">
      <c r="A373" vm="4041">
        <f ca="1"/>
        <v>45833</v>
      </c>
      <c r="B373" vm="4042">
        <f ca="1"/>
        <v>21.54</v>
      </c>
      <c r="C373" vm="4041">
        <f ca="1"/>
        <v>45833</v>
      </c>
      <c r="D373" vm="4043">
        <f ca="1"/>
        <v>52.3</v>
      </c>
      <c r="E373" vm="4041">
        <f ca="1"/>
        <v>45833</v>
      </c>
      <c r="F373" vm="3894">
        <f ca="1"/>
        <v>19.03</v>
      </c>
      <c r="G373" vm="4041">
        <f ca="1"/>
        <v>45833</v>
      </c>
      <c r="H373" vm="4044">
        <f ca="1"/>
        <v>157.82</v>
      </c>
      <c r="I373" vm="4041">
        <f ca="1"/>
        <v>45833</v>
      </c>
      <c r="J373" vm="4045">
        <f ca="1"/>
        <v>521.63</v>
      </c>
      <c r="K373" vm="4041">
        <f ca="1"/>
        <v>45833</v>
      </c>
      <c r="L373" vm="3658">
        <f ca="1"/>
        <v>9.5053000000000001</v>
      </c>
      <c r="M373" vm="4041">
        <f ca="1"/>
        <v>45833</v>
      </c>
      <c r="N373" vm="4046">
        <f ca="1"/>
        <v>311.98</v>
      </c>
      <c r="O373" vm="4041">
        <f ca="1"/>
        <v>45833</v>
      </c>
      <c r="P373" vm="4047">
        <f ca="1"/>
        <v>506.74</v>
      </c>
      <c r="R373" vm="3976">
        <f ca="1"/>
        <v>45824</v>
      </c>
      <c r="S373" vm="4048">
        <f ca="1"/>
        <v>221.95</v>
      </c>
      <c r="T373" vm="3976">
        <f ca="1"/>
        <v>45824</v>
      </c>
      <c r="U373" vm="4049">
        <f ca="1"/>
        <v>467.35</v>
      </c>
      <c r="X373" vm="4041">
        <f ca="1"/>
        <v>45833</v>
      </c>
      <c r="Y373" vm="4050">
        <f ca="1"/>
        <v>559.72</v>
      </c>
    </row>
    <row r="374" spans="1:25" x14ac:dyDescent="0.35">
      <c r="A374" vm="4051">
        <f ca="1"/>
        <v>45834</v>
      </c>
      <c r="B374" vm="2342">
        <f ca="1"/>
        <v>21.89</v>
      </c>
      <c r="C374" vm="4051">
        <f ca="1"/>
        <v>45834</v>
      </c>
      <c r="D374" vm="435">
        <f ca="1"/>
        <v>53.17</v>
      </c>
      <c r="E374" vm="4051">
        <f ca="1"/>
        <v>45834</v>
      </c>
      <c r="F374" vm="3926">
        <f ca="1"/>
        <v>19.190000000000001</v>
      </c>
      <c r="G374" vm="4051">
        <f ca="1"/>
        <v>45834</v>
      </c>
      <c r="H374" vm="4052">
        <f ca="1"/>
        <v>157.72999999999999</v>
      </c>
      <c r="I374" vm="4051">
        <f ca="1"/>
        <v>45834</v>
      </c>
      <c r="J374" vm="4053">
        <f ca="1"/>
        <v>534.19000000000005</v>
      </c>
      <c r="K374" vm="4051">
        <f ca="1"/>
        <v>45834</v>
      </c>
      <c r="L374" vm="4054">
        <f ca="1"/>
        <v>9.2391000000000005</v>
      </c>
      <c r="M374" vm="4051">
        <f ca="1"/>
        <v>45834</v>
      </c>
      <c r="N374" vm="4055">
        <f ca="1"/>
        <v>313.85000000000002</v>
      </c>
      <c r="O374" vm="4051">
        <f ca="1"/>
        <v>45834</v>
      </c>
      <c r="P374" vm="4056">
        <f ca="1"/>
        <v>508.53</v>
      </c>
      <c r="R374" vm="3985">
        <f ca="1"/>
        <v>45825</v>
      </c>
      <c r="S374" vm="4057">
        <f ca="1"/>
        <v>221.9</v>
      </c>
      <c r="T374" vm="3985">
        <f ca="1"/>
        <v>45825</v>
      </c>
      <c r="U374" vm="4058">
        <f ca="1"/>
        <v>460.7</v>
      </c>
      <c r="X374" vm="4051">
        <f ca="1"/>
        <v>45834</v>
      </c>
      <c r="Y374" vm="4059">
        <f ca="1"/>
        <v>564.15</v>
      </c>
    </row>
    <row r="375" spans="1:25" x14ac:dyDescent="0.35">
      <c r="A375" vm="4060">
        <f ca="1"/>
        <v>45835</v>
      </c>
      <c r="B375" vm="4061">
        <f ca="1"/>
        <v>21.78</v>
      </c>
      <c r="C375" vm="4060">
        <f ca="1"/>
        <v>45835</v>
      </c>
      <c r="D375" vm="2620">
        <f ca="1"/>
        <v>51.98</v>
      </c>
      <c r="E375" vm="4060">
        <f ca="1"/>
        <v>45835</v>
      </c>
      <c r="F375" vm="4062">
        <f ca="1"/>
        <v>19.45</v>
      </c>
      <c r="G375" vm="4060">
        <f ca="1"/>
        <v>45835</v>
      </c>
      <c r="H375" vm="4063">
        <f ca="1"/>
        <v>157.74</v>
      </c>
      <c r="I375" vm="4060">
        <f ca="1"/>
        <v>45835</v>
      </c>
      <c r="J375" vm="4064">
        <f ca="1"/>
        <v>533.71</v>
      </c>
      <c r="K375" vm="4060">
        <f ca="1"/>
        <v>45835</v>
      </c>
      <c r="L375" vm="4065">
        <f ca="1"/>
        <v>9.2588000000000008</v>
      </c>
      <c r="M375" vm="4060">
        <f ca="1"/>
        <v>45835</v>
      </c>
      <c r="N375" vm="4066">
        <f ca="1"/>
        <v>315.32</v>
      </c>
      <c r="O375" vm="4060">
        <f ca="1"/>
        <v>45835</v>
      </c>
      <c r="P375" vm="4067">
        <f ca="1"/>
        <v>513.34</v>
      </c>
      <c r="R375" vm="3997">
        <f ca="1"/>
        <v>45826</v>
      </c>
      <c r="S375" vm="4068">
        <f ca="1"/>
        <v>217.55</v>
      </c>
      <c r="T375" vm="3997">
        <f ca="1"/>
        <v>45826</v>
      </c>
      <c r="U375" vm="4069">
        <f ca="1"/>
        <v>464.05</v>
      </c>
      <c r="X375" vm="4060">
        <f ca="1"/>
        <v>45835</v>
      </c>
      <c r="Y375" vm="4070">
        <f ca="1"/>
        <v>566.95000000000005</v>
      </c>
    </row>
    <row r="376" spans="1:25" x14ac:dyDescent="0.35">
      <c r="A376" vm="4071">
        <f ca="1"/>
        <v>45838</v>
      </c>
      <c r="B376" vm="2595">
        <f ca="1"/>
        <v>21.7</v>
      </c>
      <c r="C376" vm="4071">
        <f ca="1"/>
        <v>45838</v>
      </c>
      <c r="D376" vm="4072">
        <f ca="1"/>
        <v>52.78</v>
      </c>
      <c r="E376" vm="4071">
        <f ca="1"/>
        <v>45838</v>
      </c>
      <c r="F376" vm="3315">
        <f ca="1"/>
        <v>19.21</v>
      </c>
      <c r="G376" vm="4071">
        <f ca="1"/>
        <v>45838</v>
      </c>
      <c r="H376" vm="4073">
        <f ca="1"/>
        <v>159.69999999999999</v>
      </c>
      <c r="I376" vm="4071">
        <f ca="1"/>
        <v>45838</v>
      </c>
      <c r="J376" vm="4074">
        <f ca="1"/>
        <v>543.41</v>
      </c>
      <c r="K376" vm="4071">
        <f ca="1"/>
        <v>45838</v>
      </c>
      <c r="L376" vm="3658">
        <f ca="1"/>
        <v>9.5053000000000001</v>
      </c>
      <c r="M376" vm="4071">
        <f ca="1"/>
        <v>45838</v>
      </c>
      <c r="N376" vm="4075">
        <f ca="1"/>
        <v>313.94</v>
      </c>
      <c r="O376" vm="4071">
        <f ca="1"/>
        <v>45838</v>
      </c>
      <c r="P376" vm="4076">
        <f ca="1"/>
        <v>508.49</v>
      </c>
      <c r="R376" vm="4077">
        <f ca="1"/>
        <v>45827</v>
      </c>
      <c r="S376" vm="4078">
        <f ca="1"/>
        <v>214.6</v>
      </c>
      <c r="T376" vm="4077">
        <f ca="1"/>
        <v>45827</v>
      </c>
      <c r="U376" vm="4079">
        <f ca="1"/>
        <v>452.55</v>
      </c>
      <c r="X376" vm="4071">
        <f ca="1"/>
        <v>45838</v>
      </c>
      <c r="Y376" vm="4080">
        <f ca="1"/>
        <v>568.03</v>
      </c>
    </row>
    <row r="377" spans="1:25" x14ac:dyDescent="0.35">
      <c r="A377" vm="4081">
        <f ca="1"/>
        <v>45839</v>
      </c>
      <c r="B377" vm="2522">
        <f ca="1"/>
        <v>21.19</v>
      </c>
      <c r="C377" vm="4081">
        <f ca="1"/>
        <v>45839</v>
      </c>
      <c r="D377" vm="4082">
        <f ca="1"/>
        <v>54.45</v>
      </c>
      <c r="E377" vm="4081">
        <f ca="1"/>
        <v>45839</v>
      </c>
      <c r="F377" vm="3959">
        <f ca="1"/>
        <v>19.22</v>
      </c>
      <c r="G377" vm="4081">
        <f ca="1"/>
        <v>45839</v>
      </c>
      <c r="H377" vm="4083">
        <f ca="1"/>
        <v>159.06</v>
      </c>
      <c r="I377" vm="4081">
        <f ca="1"/>
        <v>45839</v>
      </c>
      <c r="J377" vm="4084">
        <f ca="1"/>
        <v>537.99</v>
      </c>
      <c r="K377" vm="4081">
        <f ca="1"/>
        <v>45839</v>
      </c>
      <c r="L377" vm="4085">
        <f ca="1"/>
        <v>9.3179999999999996</v>
      </c>
      <c r="M377" vm="4081">
        <f ca="1"/>
        <v>45839</v>
      </c>
      <c r="N377" vm="4086">
        <f ca="1"/>
        <v>307.32</v>
      </c>
      <c r="O377" vm="4081">
        <f ca="1"/>
        <v>45839</v>
      </c>
      <c r="P377" vm="4087">
        <f ca="1"/>
        <v>508.36</v>
      </c>
      <c r="R377" vm="4008">
        <f ca="1"/>
        <v>45828</v>
      </c>
      <c r="S377" vm="4088">
        <f ca="1"/>
        <v>214.05</v>
      </c>
      <c r="T377" vm="4008">
        <f ca="1"/>
        <v>45828</v>
      </c>
      <c r="U377" vm="4089">
        <f ca="1"/>
        <v>449.95</v>
      </c>
      <c r="X377" vm="4081">
        <f ca="1"/>
        <v>45839</v>
      </c>
      <c r="Y377" vm="4090">
        <f ca="1"/>
        <v>567.77</v>
      </c>
    </row>
    <row r="378" spans="1:25" x14ac:dyDescent="0.35">
      <c r="A378" vm="4091">
        <f ca="1"/>
        <v>45840</v>
      </c>
      <c r="B378" vm="2344">
        <f ca="1"/>
        <v>21.45</v>
      </c>
      <c r="C378" vm="4091">
        <f ca="1"/>
        <v>45840</v>
      </c>
      <c r="D378" vm="4092">
        <f ca="1"/>
        <v>55.9</v>
      </c>
      <c r="E378" vm="4091">
        <f ca="1"/>
        <v>45840</v>
      </c>
      <c r="F378" vm="4093">
        <f ca="1"/>
        <v>19.399999999999999</v>
      </c>
      <c r="G378" vm="4091">
        <f ca="1"/>
        <v>45840</v>
      </c>
      <c r="H378" vm="4094">
        <f ca="1"/>
        <v>157.03</v>
      </c>
      <c r="I378" vm="4091">
        <f ca="1"/>
        <v>45840</v>
      </c>
      <c r="J378" vm="4095">
        <f ca="1"/>
        <v>540.6</v>
      </c>
      <c r="K378" vm="4091">
        <f ca="1"/>
        <v>45840</v>
      </c>
      <c r="L378" vm="3979">
        <f ca="1"/>
        <v>9.2883999999999993</v>
      </c>
      <c r="M378" vm="4091">
        <f ca="1"/>
        <v>45840</v>
      </c>
      <c r="N378" vm="4096">
        <f ca="1"/>
        <v>309.33</v>
      </c>
      <c r="O378" vm="4091">
        <f ca="1"/>
        <v>45840</v>
      </c>
      <c r="P378" vm="4097">
        <f ca="1"/>
        <v>520.30999999999995</v>
      </c>
      <c r="R378" vm="4020">
        <f ca="1"/>
        <v>45831</v>
      </c>
      <c r="S378" vm="4098">
        <f ca="1"/>
        <v>212.85</v>
      </c>
      <c r="T378" vm="4020">
        <f ca="1"/>
        <v>45831</v>
      </c>
      <c r="U378" vm="4099">
        <f ca="1"/>
        <v>449.8</v>
      </c>
      <c r="X378" vm="4091">
        <f ca="1"/>
        <v>45840</v>
      </c>
      <c r="Y378" vm="4100">
        <f ca="1"/>
        <v>570.29</v>
      </c>
    </row>
    <row r="379" spans="1:25" x14ac:dyDescent="0.35">
      <c r="A379" vm="4101">
        <f ca="1"/>
        <v>45841</v>
      </c>
      <c r="B379" vm="2256">
        <f ca="1"/>
        <v>21.46</v>
      </c>
      <c r="C379" vm="4101">
        <f ca="1"/>
        <v>45841</v>
      </c>
      <c r="D379" vm="4102">
        <f ca="1"/>
        <v>55.31</v>
      </c>
      <c r="E379" vm="4101">
        <f ca="1"/>
        <v>45841</v>
      </c>
      <c r="F379" vm="4103">
        <f ca="1"/>
        <v>19.57</v>
      </c>
      <c r="G379" vm="4101">
        <f ca="1"/>
        <v>45841</v>
      </c>
      <c r="H379" vm="4104">
        <f ca="1"/>
        <v>155.37</v>
      </c>
      <c r="I379" vm="4101">
        <f ca="1"/>
        <v>45841</v>
      </c>
      <c r="J379" vm="4105">
        <f ca="1"/>
        <v>544.47</v>
      </c>
      <c r="K379" vm="4101">
        <f ca="1"/>
        <v>45841</v>
      </c>
      <c r="L379" vm="4106">
        <f ca="1"/>
        <v>9.2784999999999993</v>
      </c>
      <c r="M379" vm="4101">
        <f ca="1"/>
        <v>45841</v>
      </c>
      <c r="N379" vm="4107">
        <f ca="1"/>
        <v>314.77</v>
      </c>
      <c r="O379" vm="4101">
        <f ca="1"/>
        <v>45841</v>
      </c>
      <c r="P379" vm="4108">
        <f ca="1"/>
        <v>520.97</v>
      </c>
      <c r="R379" vm="4030">
        <f ca="1"/>
        <v>45832</v>
      </c>
      <c r="S379" vm="4109">
        <f ca="1"/>
        <v>218.45</v>
      </c>
      <c r="T379" vm="4030">
        <f ca="1"/>
        <v>45832</v>
      </c>
      <c r="U379" vm="4110">
        <f ca="1"/>
        <v>453.55</v>
      </c>
      <c r="X379" vm="4101">
        <f ca="1"/>
        <v>45841</v>
      </c>
      <c r="Y379" vm="4111">
        <f ca="1"/>
        <v>575.22</v>
      </c>
    </row>
    <row r="380" spans="1:25" x14ac:dyDescent="0.35">
      <c r="A380" vm="4112">
        <f ca="1"/>
        <v>45845</v>
      </c>
      <c r="B380" vm="2166">
        <f ca="1"/>
        <v>20.95</v>
      </c>
      <c r="C380" vm="4112">
        <f ca="1"/>
        <v>45845</v>
      </c>
      <c r="D380" vm="4113">
        <f ca="1"/>
        <v>54.52</v>
      </c>
      <c r="E380" vm="4112">
        <f ca="1"/>
        <v>45845</v>
      </c>
      <c r="F380" vm="4114">
        <f ca="1"/>
        <v>19.309999999999999</v>
      </c>
      <c r="G380" vm="4112">
        <f ca="1"/>
        <v>45845</v>
      </c>
      <c r="H380" vm="4115">
        <f ca="1"/>
        <v>153.53</v>
      </c>
      <c r="I380" vm="4112">
        <f ca="1"/>
        <v>45845</v>
      </c>
      <c r="J380" vm="4116">
        <f ca="1"/>
        <v>534.71</v>
      </c>
      <c r="K380" vm="4112">
        <f ca="1"/>
        <v>45845</v>
      </c>
      <c r="L380" vm="1923">
        <f ca="1"/>
        <v>9.0419</v>
      </c>
      <c r="M380" vm="4112">
        <f ca="1"/>
        <v>45845</v>
      </c>
      <c r="N380" vm="4117">
        <f ca="1"/>
        <v>315.45</v>
      </c>
      <c r="O380" vm="4112">
        <f ca="1"/>
        <v>45845</v>
      </c>
      <c r="P380" vm="4118">
        <f ca="1"/>
        <v>510.29</v>
      </c>
      <c r="R380" vm="4041">
        <f ca="1"/>
        <v>45833</v>
      </c>
      <c r="S380" vm="4119">
        <f ca="1"/>
        <v>215.5</v>
      </c>
      <c r="T380" vm="4041">
        <f ca="1"/>
        <v>45833</v>
      </c>
      <c r="U380" vm="4120">
        <f ca="1"/>
        <v>444.8</v>
      </c>
      <c r="X380" vm="4112">
        <f ca="1"/>
        <v>45845</v>
      </c>
      <c r="Y380" vm="4121">
        <f ca="1"/>
        <v>570.61</v>
      </c>
    </row>
    <row r="381" spans="1:25" x14ac:dyDescent="0.35">
      <c r="A381" vm="4122">
        <f ca="1"/>
        <v>45846</v>
      </c>
      <c r="B381" vm="4123">
        <f ca="1"/>
        <v>20.75</v>
      </c>
      <c r="C381" vm="4122">
        <f ca="1"/>
        <v>45846</v>
      </c>
      <c r="D381" vm="4124">
        <f ca="1"/>
        <v>54.55</v>
      </c>
      <c r="E381" vm="4122">
        <f ca="1"/>
        <v>45846</v>
      </c>
      <c r="F381" vm="2078">
        <f ca="1"/>
        <v>19.36</v>
      </c>
      <c r="G381" vm="4122">
        <f ca="1"/>
        <v>45846</v>
      </c>
      <c r="H381" vm="4125">
        <f ca="1"/>
        <v>152.63999999999999</v>
      </c>
      <c r="I381" vm="4122">
        <f ca="1"/>
        <v>45846</v>
      </c>
      <c r="J381" vm="4126">
        <f ca="1"/>
        <v>527.29999999999995</v>
      </c>
      <c r="K381" vm="4122">
        <f ca="1"/>
        <v>45846</v>
      </c>
      <c r="L381" vm="4127">
        <f ca="1"/>
        <v>9.0813000000000006</v>
      </c>
      <c r="M381" vm="4122">
        <f ca="1"/>
        <v>45846</v>
      </c>
      <c r="N381" vm="4128">
        <f ca="1"/>
        <v>312.44</v>
      </c>
      <c r="O381" vm="4122">
        <f ca="1"/>
        <v>45846</v>
      </c>
      <c r="P381" vm="4129">
        <f ca="1"/>
        <v>508.91</v>
      </c>
      <c r="R381" vm="4051">
        <f ca="1"/>
        <v>45834</v>
      </c>
      <c r="S381" vm="4130">
        <f ca="1"/>
        <v>216.05</v>
      </c>
      <c r="T381" vm="4051">
        <f ca="1"/>
        <v>45834</v>
      </c>
      <c r="U381" vm="4131">
        <f ca="1"/>
        <v>437.55</v>
      </c>
      <c r="X381" vm="4122">
        <f ca="1"/>
        <v>45846</v>
      </c>
      <c r="Y381" vm="4132">
        <f ca="1"/>
        <v>570.23</v>
      </c>
    </row>
    <row r="382" spans="1:25" x14ac:dyDescent="0.35">
      <c r="A382" vm="4133">
        <f ca="1"/>
        <v>45847</v>
      </c>
      <c r="B382" vm="4134">
        <f ca="1"/>
        <v>21.625</v>
      </c>
      <c r="C382" vm="4133">
        <f ca="1"/>
        <v>45847</v>
      </c>
      <c r="D382" vm="4135">
        <f ca="1"/>
        <v>54</v>
      </c>
      <c r="E382" vm="4133">
        <f ca="1"/>
        <v>45847</v>
      </c>
      <c r="F382" vm="4136">
        <f ca="1"/>
        <v>19.440000000000001</v>
      </c>
      <c r="G382" vm="4133">
        <f ca="1"/>
        <v>45847</v>
      </c>
      <c r="H382" vm="4137">
        <f ca="1"/>
        <v>152.68</v>
      </c>
      <c r="I382" vm="4133">
        <f ca="1"/>
        <v>45847</v>
      </c>
      <c r="J382" vm="4138">
        <f ca="1"/>
        <v>528.13</v>
      </c>
      <c r="K382" vm="4133">
        <f ca="1"/>
        <v>45847</v>
      </c>
      <c r="L382" vm="3575">
        <f ca="1"/>
        <v>9.2194000000000003</v>
      </c>
      <c r="M382" vm="4133">
        <f ca="1"/>
        <v>45847</v>
      </c>
      <c r="N382" vm="4139">
        <f ca="1"/>
        <v>316.5</v>
      </c>
      <c r="O382" vm="4133">
        <f ca="1"/>
        <v>45847</v>
      </c>
      <c r="P382" vm="4140">
        <f ca="1"/>
        <v>509.33</v>
      </c>
      <c r="R382" vm="4060">
        <f ca="1"/>
        <v>45835</v>
      </c>
      <c r="S382" vm="4141">
        <f ca="1"/>
        <v>230</v>
      </c>
      <c r="T382" vm="4060">
        <f ca="1"/>
        <v>45835</v>
      </c>
      <c r="U382" vm="4142">
        <f ca="1"/>
        <v>449.3</v>
      </c>
      <c r="X382" vm="4133">
        <f ca="1"/>
        <v>45847</v>
      </c>
      <c r="Y382" vm="4143">
        <f ca="1"/>
        <v>573.61</v>
      </c>
    </row>
    <row r="383" spans="1:25" x14ac:dyDescent="0.35">
      <c r="A383" vm="4144">
        <f ca="1"/>
        <v>45848</v>
      </c>
      <c r="B383" vm="4145">
        <f ca="1"/>
        <v>21.85</v>
      </c>
      <c r="C383" vm="4144">
        <f ca="1"/>
        <v>45848</v>
      </c>
      <c r="D383" vm="4146">
        <f ca="1"/>
        <v>54.89</v>
      </c>
      <c r="E383" vm="4144">
        <f ca="1"/>
        <v>45848</v>
      </c>
      <c r="F383" vm="769">
        <f ca="1"/>
        <v>19.600000000000001</v>
      </c>
      <c r="G383" vm="4144">
        <f ca="1"/>
        <v>45848</v>
      </c>
      <c r="H383" vm="4147">
        <f ca="1"/>
        <v>151.30000000000001</v>
      </c>
      <c r="I383" vm="4144">
        <f ca="1"/>
        <v>45848</v>
      </c>
      <c r="J383" vm="4148">
        <f ca="1"/>
        <v>526.04999999999995</v>
      </c>
      <c r="K383" vm="4144">
        <f ca="1"/>
        <v>45848</v>
      </c>
      <c r="L383" vm="1956">
        <f ca="1"/>
        <v>8.9236000000000004</v>
      </c>
      <c r="M383" vm="4144">
        <f ca="1"/>
        <v>45848</v>
      </c>
      <c r="N383" vm="4149">
        <f ca="1"/>
        <v>296.18</v>
      </c>
      <c r="O383" vm="4144">
        <f ca="1"/>
        <v>45848</v>
      </c>
      <c r="P383" vm="4150">
        <f ca="1"/>
        <v>519.20000000000005</v>
      </c>
      <c r="R383" vm="4071">
        <f ca="1"/>
        <v>45838</v>
      </c>
      <c r="S383" vm="4151">
        <f ca="1"/>
        <v>225.8</v>
      </c>
      <c r="T383" vm="4071">
        <f ca="1"/>
        <v>45838</v>
      </c>
      <c r="U383" vm="4152">
        <f ca="1"/>
        <v>444.6</v>
      </c>
      <c r="X383" vm="4144">
        <f ca="1"/>
        <v>45848</v>
      </c>
      <c r="Y383" vm="4153">
        <f ca="1"/>
        <v>575.29</v>
      </c>
    </row>
    <row r="384" spans="1:25" x14ac:dyDescent="0.35">
      <c r="A384" vm="4154">
        <f ca="1"/>
        <v>45849</v>
      </c>
      <c r="B384" vm="3325">
        <f ca="1"/>
        <v>21.81</v>
      </c>
      <c r="C384" vm="4154">
        <f ca="1"/>
        <v>45849</v>
      </c>
      <c r="D384" vm="214">
        <f ca="1"/>
        <v>54.94</v>
      </c>
      <c r="E384" vm="4154">
        <f ca="1"/>
        <v>45849</v>
      </c>
      <c r="F384" vm="1120">
        <f ca="1"/>
        <v>18.91</v>
      </c>
      <c r="G384" vm="4154">
        <f ca="1"/>
        <v>45849</v>
      </c>
      <c r="H384" vm="4155">
        <f ca="1"/>
        <v>148.69</v>
      </c>
      <c r="I384" vm="4154">
        <f ca="1"/>
        <v>45849</v>
      </c>
      <c r="J384" vm="4156">
        <f ca="1"/>
        <v>512.05999999999995</v>
      </c>
      <c r="K384" vm="4154">
        <f ca="1"/>
        <v>45849</v>
      </c>
      <c r="L384" vm="4157">
        <f ca="1"/>
        <v>8.5686</v>
      </c>
      <c r="M384" vm="4154">
        <f ca="1"/>
        <v>45849</v>
      </c>
      <c r="N384" vm="4158">
        <f ca="1"/>
        <v>289.74</v>
      </c>
      <c r="O384" vm="4154">
        <f ca="1"/>
        <v>45849</v>
      </c>
      <c r="P384" vm="4159">
        <f ca="1"/>
        <v>512.41</v>
      </c>
      <c r="R384" vm="4081">
        <f ca="1"/>
        <v>45839</v>
      </c>
      <c r="S384" vm="4160">
        <f ca="1"/>
        <v>222.35</v>
      </c>
      <c r="T384" vm="4081">
        <f ca="1"/>
        <v>45839</v>
      </c>
      <c r="U384" vm="4161">
        <f ca="1"/>
        <v>469.05</v>
      </c>
      <c r="X384" vm="4154">
        <f ca="1"/>
        <v>45849</v>
      </c>
      <c r="Y384" vm="4162">
        <f ca="1"/>
        <v>573.22</v>
      </c>
    </row>
    <row r="385" spans="1:25" x14ac:dyDescent="0.35">
      <c r="A385" vm="4163">
        <f ca="1"/>
        <v>45852</v>
      </c>
      <c r="B385" vm="2736">
        <f ca="1"/>
        <v>21.62</v>
      </c>
      <c r="C385" vm="4163">
        <f ca="1"/>
        <v>45852</v>
      </c>
      <c r="D385" vm="4164">
        <f ca="1"/>
        <v>54.3</v>
      </c>
      <c r="E385" vm="4163">
        <f ca="1"/>
        <v>45852</v>
      </c>
      <c r="F385" vm="1165">
        <f ca="1"/>
        <v>19.23</v>
      </c>
      <c r="G385" vm="4163">
        <f ca="1"/>
        <v>45852</v>
      </c>
      <c r="H385" vm="1655">
        <f ca="1"/>
        <v>148.83000000000001</v>
      </c>
      <c r="I385" vm="4163">
        <f ca="1"/>
        <v>45852</v>
      </c>
      <c r="J385" vm="4165">
        <f ca="1"/>
        <v>516.44000000000005</v>
      </c>
      <c r="K385" vm="4163">
        <f ca="1"/>
        <v>45852</v>
      </c>
      <c r="L385" vm="4166">
        <f ca="1"/>
        <v>8.5488999999999997</v>
      </c>
      <c r="M385" vm="4163">
        <f ca="1"/>
        <v>45852</v>
      </c>
      <c r="N385" vm="4167">
        <f ca="1"/>
        <v>291.14</v>
      </c>
      <c r="O385" vm="4163">
        <f ca="1"/>
        <v>45852</v>
      </c>
      <c r="P385" vm="4168">
        <f ca="1"/>
        <v>507.61</v>
      </c>
      <c r="R385" vm="4091">
        <f ca="1"/>
        <v>45840</v>
      </c>
      <c r="S385" vm="4169">
        <f ca="1"/>
        <v>223.65</v>
      </c>
      <c r="T385" vm="4091">
        <f ca="1"/>
        <v>45840</v>
      </c>
      <c r="U385" vm="4170">
        <f ca="1"/>
        <v>488.5</v>
      </c>
      <c r="X385" vm="4163">
        <f ca="1"/>
        <v>45852</v>
      </c>
      <c r="Y385" vm="4171">
        <f ca="1"/>
        <v>574.35</v>
      </c>
    </row>
    <row r="386" spans="1:25" x14ac:dyDescent="0.35">
      <c r="A386" vm="4172">
        <f ca="1"/>
        <v>45853</v>
      </c>
      <c r="B386" vm="2166">
        <f ca="1"/>
        <v>20.95</v>
      </c>
      <c r="C386" vm="4172">
        <f ca="1"/>
        <v>45853</v>
      </c>
      <c r="D386" vm="4173">
        <f ca="1"/>
        <v>53.73</v>
      </c>
      <c r="E386" vm="4172">
        <f ca="1"/>
        <v>45853</v>
      </c>
      <c r="F386" vm="1098">
        <f ca="1"/>
        <v>18.809999999999999</v>
      </c>
      <c r="G386" vm="4172">
        <f ca="1"/>
        <v>45853</v>
      </c>
      <c r="H386" vm="4174">
        <f ca="1"/>
        <v>148.74</v>
      </c>
      <c r="I386" vm="4172">
        <f ca="1"/>
        <v>45853</v>
      </c>
      <c r="J386" vm="4175">
        <f ca="1"/>
        <v>512.23</v>
      </c>
      <c r="K386" vm="4172">
        <f ca="1"/>
        <v>45853</v>
      </c>
      <c r="L386" vm="4176">
        <f ca="1"/>
        <v>8.4700000000000006</v>
      </c>
      <c r="M386" vm="4172">
        <f ca="1"/>
        <v>45853</v>
      </c>
      <c r="N386" vm="4177">
        <f ca="1"/>
        <v>288.89999999999998</v>
      </c>
      <c r="O386" vm="4172">
        <f ca="1"/>
        <v>45853</v>
      </c>
      <c r="P386" vm="4178">
        <f ca="1"/>
        <v>503.47</v>
      </c>
      <c r="R386" vm="4101">
        <f ca="1"/>
        <v>45841</v>
      </c>
      <c r="S386" vm="4179">
        <f ca="1"/>
        <v>225.4</v>
      </c>
      <c r="T386" vm="4101">
        <f ca="1"/>
        <v>45841</v>
      </c>
      <c r="U386" vm="4180">
        <f ca="1"/>
        <v>485.9</v>
      </c>
      <c r="X386" vm="4172">
        <f ca="1"/>
        <v>45853</v>
      </c>
      <c r="Y386" vm="4181">
        <f ca="1"/>
        <v>571.86</v>
      </c>
    </row>
    <row r="387" spans="1:25" x14ac:dyDescent="0.35">
      <c r="A387" vm="4182">
        <f ca="1"/>
        <v>45854</v>
      </c>
      <c r="B387" vm="2198">
        <f ca="1"/>
        <v>21.18</v>
      </c>
      <c r="C387" vm="4182">
        <f ca="1"/>
        <v>45854</v>
      </c>
      <c r="D387" vm="4135">
        <f ca="1"/>
        <v>54</v>
      </c>
      <c r="E387" vm="4182">
        <f ca="1"/>
        <v>45854</v>
      </c>
      <c r="F387" vm="4183">
        <f ca="1"/>
        <v>20.18</v>
      </c>
      <c r="G387" vm="4182">
        <f ca="1"/>
        <v>45854</v>
      </c>
      <c r="H387" vm="4184">
        <f ca="1"/>
        <v>149.35</v>
      </c>
      <c r="I387" vm="4182">
        <f ca="1"/>
        <v>45854</v>
      </c>
      <c r="J387" vm="4185">
        <f ca="1"/>
        <v>512.64</v>
      </c>
      <c r="K387" vm="4182">
        <f ca="1"/>
        <v>45854</v>
      </c>
      <c r="L387" vm="4186">
        <f ca="1"/>
        <v>8.43</v>
      </c>
      <c r="M387" vm="4182">
        <f ca="1"/>
        <v>45854</v>
      </c>
      <c r="N387" vm="4187">
        <f ca="1"/>
        <v>287.76</v>
      </c>
      <c r="O387" vm="4182">
        <f ca="1"/>
        <v>45854</v>
      </c>
      <c r="P387" vm="4188">
        <f ca="1"/>
        <v>507.73</v>
      </c>
      <c r="R387" vm="4189">
        <f ca="1"/>
        <v>45842</v>
      </c>
      <c r="S387" vm="4057">
        <f ca="1"/>
        <v>221.9</v>
      </c>
      <c r="T387" vm="4189">
        <f ca="1"/>
        <v>45842</v>
      </c>
      <c r="U387" vm="4190">
        <f ca="1"/>
        <v>477.35</v>
      </c>
      <c r="X387" vm="4182">
        <f ca="1"/>
        <v>45854</v>
      </c>
      <c r="Y387" vm="3181">
        <f ca="1"/>
        <v>573.74</v>
      </c>
    </row>
    <row r="388" spans="1:25" x14ac:dyDescent="0.35">
      <c r="A388" vm="4191">
        <f ca="1"/>
        <v>45855</v>
      </c>
      <c r="B388" vm="2344">
        <f ca="1"/>
        <v>21.45</v>
      </c>
      <c r="C388" vm="4191">
        <f ca="1"/>
        <v>45855</v>
      </c>
      <c r="D388" vm="4192">
        <f ca="1"/>
        <v>53.54</v>
      </c>
      <c r="E388" vm="4191">
        <f ca="1"/>
        <v>45855</v>
      </c>
      <c r="F388" vm="3177">
        <f ca="1"/>
        <v>20.8</v>
      </c>
      <c r="G388" vm="4191">
        <f ca="1"/>
        <v>45855</v>
      </c>
      <c r="H388" vm="4193">
        <f ca="1"/>
        <v>149.83000000000001</v>
      </c>
      <c r="I388" vm="4191">
        <f ca="1"/>
        <v>45855</v>
      </c>
      <c r="J388" vm="4194">
        <f ca="1"/>
        <v>516.16</v>
      </c>
      <c r="K388" vm="4191">
        <f ca="1"/>
        <v>45855</v>
      </c>
      <c r="L388" vm="4195">
        <f ca="1"/>
        <v>8.49</v>
      </c>
      <c r="M388" vm="4191">
        <f ca="1"/>
        <v>45855</v>
      </c>
      <c r="N388" vm="4196">
        <f ca="1"/>
        <v>286.29000000000002</v>
      </c>
      <c r="O388" vm="4191">
        <f ca="1"/>
        <v>45855</v>
      </c>
      <c r="P388" vm="4197">
        <f ca="1"/>
        <v>499.14</v>
      </c>
      <c r="R388" vm="4112">
        <f ca="1"/>
        <v>45845</v>
      </c>
      <c r="S388" vm="4198">
        <f ca="1"/>
        <v>223.95</v>
      </c>
      <c r="T388" vm="4112">
        <f ca="1"/>
        <v>45845</v>
      </c>
      <c r="U388" vm="4199">
        <f ca="1"/>
        <v>475.35</v>
      </c>
      <c r="X388" vm="4191">
        <f ca="1"/>
        <v>45855</v>
      </c>
      <c r="Y388" vm="4200">
        <f ca="1"/>
        <v>577.17999999999995</v>
      </c>
    </row>
    <row r="389" spans="1:25" x14ac:dyDescent="0.35">
      <c r="A389" vm="4201">
        <f ca="1"/>
        <v>45856</v>
      </c>
      <c r="B389" vm="4202">
        <f ca="1"/>
        <v>21.03</v>
      </c>
      <c r="C389" vm="4201">
        <f ca="1"/>
        <v>45856</v>
      </c>
      <c r="D389" vm="4203">
        <f ca="1"/>
        <v>54.39</v>
      </c>
      <c r="E389" vm="4201">
        <f ca="1"/>
        <v>45856</v>
      </c>
      <c r="F389" vm="4204">
        <f ca="1"/>
        <v>20.61</v>
      </c>
      <c r="G389" vm="4201">
        <f ca="1"/>
        <v>45856</v>
      </c>
      <c r="H389" vm="4205">
        <f ca="1"/>
        <v>150.11000000000001</v>
      </c>
      <c r="I389" vm="4201">
        <f ca="1"/>
        <v>45856</v>
      </c>
      <c r="J389" vm="4206">
        <f ca="1"/>
        <v>518.62</v>
      </c>
      <c r="K389" vm="4201">
        <f ca="1"/>
        <v>45856</v>
      </c>
      <c r="L389" vm="4207">
        <f ca="1"/>
        <v>7.92</v>
      </c>
      <c r="M389" vm="4201">
        <f ca="1"/>
        <v>45856</v>
      </c>
      <c r="N389" vm="4208">
        <f ca="1"/>
        <v>288.72000000000003</v>
      </c>
      <c r="O389" vm="4201">
        <f ca="1"/>
        <v>45856</v>
      </c>
      <c r="P389" vm="4209">
        <f ca="1"/>
        <v>499.82</v>
      </c>
      <c r="R389" vm="4122">
        <f ca="1"/>
        <v>45846</v>
      </c>
      <c r="S389" vm="4210">
        <f ca="1"/>
        <v>224.05</v>
      </c>
      <c r="T389" vm="4122">
        <f ca="1"/>
        <v>45846</v>
      </c>
      <c r="U389" vm="4211">
        <f ca="1"/>
        <v>482.65</v>
      </c>
      <c r="X389" vm="4201">
        <f ca="1"/>
        <v>45856</v>
      </c>
      <c r="Y389" vm="4212">
        <f ca="1"/>
        <v>576.91999999999996</v>
      </c>
    </row>
    <row r="390" spans="1:25" x14ac:dyDescent="0.35">
      <c r="A390" vm="4213">
        <f ca="1"/>
        <v>45859</v>
      </c>
      <c r="B390" vm="3342">
        <f ca="1"/>
        <v>21.01</v>
      </c>
      <c r="C390" vm="4213">
        <f ca="1"/>
        <v>45859</v>
      </c>
      <c r="D390" vm="517">
        <f ca="1"/>
        <v>54.15</v>
      </c>
      <c r="E390" vm="4213">
        <f ca="1"/>
        <v>45859</v>
      </c>
      <c r="F390" vm="4214">
        <f ca="1"/>
        <v>20.02</v>
      </c>
      <c r="G390" vm="4213">
        <f ca="1"/>
        <v>45859</v>
      </c>
      <c r="H390" vm="4215">
        <f ca="1"/>
        <v>153.38999999999999</v>
      </c>
      <c r="I390" vm="4213">
        <f ca="1"/>
        <v>45859</v>
      </c>
      <c r="J390" vm="4216">
        <f ca="1"/>
        <v>516.12</v>
      </c>
      <c r="K390" vm="4213">
        <f ca="1"/>
        <v>45859</v>
      </c>
      <c r="L390" vm="4217">
        <f ca="1"/>
        <v>8</v>
      </c>
      <c r="M390" vm="4213">
        <f ca="1"/>
        <v>45859</v>
      </c>
      <c r="N390" vm="4218">
        <f ca="1"/>
        <v>288.43</v>
      </c>
      <c r="O390" vm="4213">
        <f ca="1"/>
        <v>45859</v>
      </c>
      <c r="P390" vm="4219">
        <f ca="1"/>
        <v>496.24</v>
      </c>
      <c r="R390" vm="4133">
        <f ca="1"/>
        <v>45847</v>
      </c>
      <c r="S390" vm="4220">
        <f ca="1"/>
        <v>227.7</v>
      </c>
      <c r="T390" vm="4133">
        <f ca="1"/>
        <v>45847</v>
      </c>
      <c r="U390" vm="4221">
        <f ca="1"/>
        <v>487.85</v>
      </c>
      <c r="X390" vm="4213">
        <f ca="1"/>
        <v>45859</v>
      </c>
      <c r="Y390" vm="4222">
        <f ca="1"/>
        <v>577.95000000000005</v>
      </c>
    </row>
    <row r="391" spans="1:25" x14ac:dyDescent="0.35">
      <c r="A391" vm="4223">
        <f ca="1"/>
        <v>45860</v>
      </c>
      <c r="B391" vm="4224">
        <f ca="1"/>
        <v>20.9</v>
      </c>
      <c r="C391" vm="4223">
        <f ca="1"/>
        <v>45860</v>
      </c>
      <c r="D391" vm="4225">
        <f ca="1"/>
        <v>55.41</v>
      </c>
      <c r="E391" vm="4223">
        <f ca="1"/>
        <v>45860</v>
      </c>
      <c r="F391" vm="2054">
        <f ca="1"/>
        <v>19.95</v>
      </c>
      <c r="G391" vm="4223">
        <f ca="1"/>
        <v>45860</v>
      </c>
      <c r="H391" vm="4226">
        <f ca="1"/>
        <v>157.02000000000001</v>
      </c>
      <c r="I391" vm="4223">
        <f ca="1"/>
        <v>45860</v>
      </c>
      <c r="J391" vm="4227">
        <f ca="1"/>
        <v>511</v>
      </c>
      <c r="K391" vm="4223">
        <f ca="1"/>
        <v>45860</v>
      </c>
      <c r="L391" vm="4228">
        <f ca="1"/>
        <v>7.95</v>
      </c>
      <c r="M391" vm="4223">
        <f ca="1"/>
        <v>45860</v>
      </c>
      <c r="N391" vm="4229">
        <f ca="1"/>
        <v>285.70999999999998</v>
      </c>
      <c r="O391" vm="4223">
        <f ca="1"/>
        <v>45860</v>
      </c>
      <c r="P391" vm="4230">
        <f ca="1"/>
        <v>505.69</v>
      </c>
      <c r="R391" vm="4144">
        <f ca="1"/>
        <v>45848</v>
      </c>
      <c r="S391" vm="4231">
        <f ca="1"/>
        <v>225.45</v>
      </c>
      <c r="T391" vm="4144">
        <f ca="1"/>
        <v>45848</v>
      </c>
      <c r="U391" vm="4232">
        <f ca="1"/>
        <v>505</v>
      </c>
      <c r="X391" vm="4223">
        <f ca="1"/>
        <v>45860</v>
      </c>
      <c r="Y391" vm="4222">
        <f ca="1"/>
        <v>577.95000000000005</v>
      </c>
    </row>
    <row r="392" spans="1:25" x14ac:dyDescent="0.35">
      <c r="A392" vm="4233">
        <f ca="1"/>
        <v>45861</v>
      </c>
      <c r="B392" vm="4234">
        <f ca="1"/>
        <v>21.57</v>
      </c>
      <c r="C392" vm="4233">
        <f ca="1"/>
        <v>45861</v>
      </c>
      <c r="D392" vm="4235">
        <f ca="1"/>
        <v>56.22</v>
      </c>
      <c r="E392" vm="4233">
        <f ca="1"/>
        <v>45861</v>
      </c>
      <c r="F392" vm="3433">
        <f ca="1"/>
        <v>20.420000000000002</v>
      </c>
      <c r="G392" vm="4233">
        <f ca="1"/>
        <v>45861</v>
      </c>
      <c r="H392" vm="4236">
        <f ca="1"/>
        <v>153.72999999999999</v>
      </c>
      <c r="I392" vm="4233">
        <f ca="1"/>
        <v>45861</v>
      </c>
      <c r="J392" vm="4237">
        <f ca="1"/>
        <v>501.95</v>
      </c>
      <c r="K392" vm="4233">
        <f ca="1"/>
        <v>45861</v>
      </c>
      <c r="L392" vm="4238">
        <f ca="1"/>
        <v>8.1999999999999993</v>
      </c>
      <c r="M392" vm="4233">
        <f ca="1"/>
        <v>45861</v>
      </c>
      <c r="N392" vm="4239">
        <f ca="1"/>
        <v>283.37</v>
      </c>
      <c r="O392" vm="4233">
        <f ca="1"/>
        <v>45861</v>
      </c>
      <c r="P392" vm="2370">
        <f ca="1"/>
        <v>515.16999999999996</v>
      </c>
      <c r="R392" vm="4154">
        <f ca="1"/>
        <v>45849</v>
      </c>
      <c r="S392" vm="4240">
        <f ca="1"/>
        <v>225.2</v>
      </c>
      <c r="T392" vm="4154">
        <f ca="1"/>
        <v>45849</v>
      </c>
      <c r="U392" vm="4241">
        <f ca="1"/>
        <v>487.7</v>
      </c>
      <c r="X392" vm="4233">
        <f ca="1"/>
        <v>45861</v>
      </c>
      <c r="Y392" vm="4242">
        <f ca="1"/>
        <v>582.86</v>
      </c>
    </row>
    <row r="393" spans="1:25" x14ac:dyDescent="0.35">
      <c r="A393" vm="4243">
        <f ca="1"/>
        <v>45862</v>
      </c>
      <c r="B393" vm="2245">
        <f ca="1"/>
        <v>21.02</v>
      </c>
      <c r="C393" vm="4243">
        <f ca="1"/>
        <v>45862</v>
      </c>
      <c r="D393" vm="4244">
        <f ca="1"/>
        <v>55.5</v>
      </c>
      <c r="E393" vm="4243">
        <f ca="1"/>
        <v>45862</v>
      </c>
      <c r="F393" vm="4245">
        <f ca="1"/>
        <v>20.309999999999999</v>
      </c>
      <c r="G393" vm="4243">
        <f ca="1"/>
        <v>45862</v>
      </c>
      <c r="H393" vm="4125">
        <f ca="1"/>
        <v>152.63999999999999</v>
      </c>
      <c r="I393" vm="4243">
        <f ca="1"/>
        <v>45862</v>
      </c>
      <c r="J393" vm="4246">
        <f ca="1"/>
        <v>488.61</v>
      </c>
      <c r="K393" vm="4243">
        <f ca="1"/>
        <v>45862</v>
      </c>
      <c r="L393" vm="4247">
        <f ca="1"/>
        <v>8.02</v>
      </c>
      <c r="M393" vm="4243">
        <f ca="1"/>
        <v>45862</v>
      </c>
      <c r="N393" vm="4248">
        <f ca="1"/>
        <v>284.3</v>
      </c>
      <c r="O393" vm="4243">
        <f ca="1"/>
        <v>45862</v>
      </c>
      <c r="P393" vm="3799">
        <f ca="1"/>
        <v>514.66</v>
      </c>
      <c r="R393" vm="4163">
        <f ca="1"/>
        <v>45852</v>
      </c>
      <c r="S393" vm="4169">
        <f ca="1"/>
        <v>223.65</v>
      </c>
      <c r="T393" vm="4163">
        <f ca="1"/>
        <v>45852</v>
      </c>
      <c r="U393" vm="4249">
        <f ca="1"/>
        <v>479.55</v>
      </c>
      <c r="X393" vm="4243">
        <f ca="1"/>
        <v>45862</v>
      </c>
      <c r="Y393" vm="4250">
        <f ca="1"/>
        <v>583.26</v>
      </c>
    </row>
    <row r="394" spans="1:25" x14ac:dyDescent="0.35">
      <c r="A394" vm="4251">
        <f ca="1"/>
        <v>45863</v>
      </c>
      <c r="B394" vm="2356">
        <f ca="1"/>
        <v>20.97</v>
      </c>
      <c r="C394" vm="4251">
        <f ca="1"/>
        <v>45863</v>
      </c>
      <c r="D394" vm="4252">
        <f ca="1"/>
        <v>55.35</v>
      </c>
      <c r="E394" vm="4251">
        <f ca="1"/>
        <v>45863</v>
      </c>
      <c r="F394" vm="4214">
        <f ca="1"/>
        <v>20.02</v>
      </c>
      <c r="G394" vm="4251">
        <f ca="1"/>
        <v>45863</v>
      </c>
      <c r="H394" vm="4253">
        <f ca="1"/>
        <v>151.68</v>
      </c>
      <c r="I394" vm="4251">
        <f ca="1"/>
        <v>45863</v>
      </c>
      <c r="J394" vm="4254">
        <f ca="1"/>
        <v>495.86</v>
      </c>
      <c r="K394" vm="4251">
        <f ca="1"/>
        <v>45863</v>
      </c>
      <c r="L394" vm="4255">
        <f ca="1"/>
        <v>8.16</v>
      </c>
      <c r="M394" vm="4251">
        <f ca="1"/>
        <v>45863</v>
      </c>
      <c r="N394" vm="4256">
        <f ca="1"/>
        <v>286.185</v>
      </c>
      <c r="O394" vm="4251">
        <f ca="1"/>
        <v>45863</v>
      </c>
      <c r="P394" vm="4257">
        <f ca="1"/>
        <v>517.38</v>
      </c>
      <c r="R394" vm="4172">
        <f ca="1"/>
        <v>45853</v>
      </c>
      <c r="S394" vm="4258">
        <f ca="1"/>
        <v>225.85</v>
      </c>
      <c r="T394" vm="4172">
        <f ca="1"/>
        <v>45853</v>
      </c>
      <c r="U394" vm="4190">
        <f ca="1"/>
        <v>477.35</v>
      </c>
      <c r="X394" vm="4251">
        <f ca="1"/>
        <v>45863</v>
      </c>
      <c r="Y394" vm="4259">
        <f ca="1"/>
        <v>585.58000000000004</v>
      </c>
    </row>
    <row r="395" spans="1:25" x14ac:dyDescent="0.35">
      <c r="A395" vm="4260">
        <f ca="1"/>
        <v>45866</v>
      </c>
      <c r="B395" vm="3177">
        <f ca="1"/>
        <v>20.8</v>
      </c>
      <c r="C395" vm="4260">
        <f ca="1"/>
        <v>45866</v>
      </c>
      <c r="D395" vm="4261">
        <f ca="1"/>
        <v>54.76</v>
      </c>
      <c r="E395" vm="4260">
        <f ca="1"/>
        <v>45866</v>
      </c>
      <c r="F395" vm="4262">
        <f ca="1"/>
        <v>19.809999999999999</v>
      </c>
      <c r="G395" vm="4260">
        <f ca="1"/>
        <v>45866</v>
      </c>
      <c r="H395" vm="4263">
        <f ca="1"/>
        <v>151.99</v>
      </c>
      <c r="I395" vm="4260">
        <f ca="1"/>
        <v>45866</v>
      </c>
      <c r="J395" vm="4264">
        <f ca="1"/>
        <v>493.95</v>
      </c>
      <c r="K395" vm="4260">
        <f ca="1"/>
        <v>45866</v>
      </c>
      <c r="L395" vm="4265">
        <f ca="1"/>
        <v>8.1199999999999992</v>
      </c>
      <c r="M395" vm="4260">
        <f ca="1"/>
        <v>45866</v>
      </c>
      <c r="N395" vm="4266">
        <f ca="1"/>
        <v>289.04000000000002</v>
      </c>
      <c r="O395" vm="4260">
        <f ca="1"/>
        <v>45866</v>
      </c>
      <c r="P395" vm="4267">
        <f ca="1"/>
        <v>510.55</v>
      </c>
      <c r="R395" vm="4182">
        <f ca="1"/>
        <v>45854</v>
      </c>
      <c r="S395" vm="4268">
        <f ca="1"/>
        <v>222.55</v>
      </c>
      <c r="T395" vm="4182">
        <f ca="1"/>
        <v>45854</v>
      </c>
      <c r="U395" vm="4269">
        <f ca="1"/>
        <v>475.6</v>
      </c>
      <c r="X395" vm="4260">
        <f ca="1"/>
        <v>45866</v>
      </c>
      <c r="Y395" vm="4270">
        <f ca="1"/>
        <v>585.44000000000005</v>
      </c>
    </row>
    <row r="396" spans="1:25" x14ac:dyDescent="0.35">
      <c r="A396" vm="4271">
        <f ca="1"/>
        <v>45867</v>
      </c>
      <c r="B396" vm="4272">
        <f ca="1"/>
        <v>21.015000000000001</v>
      </c>
      <c r="C396" vm="4271">
        <f ca="1"/>
        <v>45867</v>
      </c>
      <c r="D396" vm="4273">
        <f ca="1"/>
        <v>54.2</v>
      </c>
      <c r="E396" vm="4271">
        <f ca="1"/>
        <v>45867</v>
      </c>
      <c r="F396" vm="4274">
        <f ca="1"/>
        <v>19.850000000000001</v>
      </c>
      <c r="G396" vm="4271">
        <f ca="1"/>
        <v>45867</v>
      </c>
      <c r="H396" vm="4275">
        <f ca="1"/>
        <v>147.79</v>
      </c>
      <c r="I396" vm="4271">
        <f ca="1"/>
        <v>45867</v>
      </c>
      <c r="J396" vm="4276">
        <f ca="1"/>
        <v>496.87</v>
      </c>
      <c r="K396" vm="4271">
        <f ca="1"/>
        <v>45867</v>
      </c>
      <c r="L396" vm="4277">
        <f ca="1"/>
        <v>7.94</v>
      </c>
      <c r="M396" vm="4271">
        <f ca="1"/>
        <v>45867</v>
      </c>
      <c r="N396" vm="4278">
        <f ca="1"/>
        <v>290.07</v>
      </c>
      <c r="O396" vm="4271">
        <f ca="1"/>
        <v>45867</v>
      </c>
      <c r="P396" vm="4279">
        <f ca="1"/>
        <v>512.5</v>
      </c>
      <c r="R396" vm="4191">
        <f ca="1"/>
        <v>45855</v>
      </c>
      <c r="S396" vm="4280">
        <f ca="1"/>
        <v>239.75</v>
      </c>
      <c r="T396" vm="4191">
        <f ca="1"/>
        <v>45855</v>
      </c>
      <c r="U396" vm="4281">
        <f ca="1"/>
        <v>476.85</v>
      </c>
      <c r="X396" vm="4271">
        <f ca="1"/>
        <v>45867</v>
      </c>
      <c r="Y396" vm="4282">
        <f ca="1"/>
        <v>583.91999999999996</v>
      </c>
    </row>
    <row r="397" spans="1:25" x14ac:dyDescent="0.35">
      <c r="A397" vm="4283">
        <f ca="1"/>
        <v>45868</v>
      </c>
      <c r="B397" vm="4284">
        <f ca="1"/>
        <v>21.28</v>
      </c>
      <c r="C397" vm="4283">
        <f ca="1"/>
        <v>45868</v>
      </c>
      <c r="D397" vm="4285">
        <f ca="1"/>
        <v>55.2</v>
      </c>
      <c r="E397" vm="4283">
        <f ca="1"/>
        <v>45868</v>
      </c>
      <c r="F397" vm="2089">
        <f ca="1"/>
        <v>19.510000000000002</v>
      </c>
      <c r="G397" vm="4283">
        <f ca="1"/>
        <v>45868</v>
      </c>
      <c r="H397" vm="4286">
        <f ca="1"/>
        <v>156.26</v>
      </c>
      <c r="I397" vm="4283">
        <f ca="1"/>
        <v>45868</v>
      </c>
      <c r="J397" vm="4287">
        <f ca="1"/>
        <v>500.51</v>
      </c>
      <c r="K397" vm="4283">
        <f ca="1"/>
        <v>45868</v>
      </c>
      <c r="L397" vm="4288">
        <f ca="1"/>
        <v>7.89</v>
      </c>
      <c r="M397" vm="4283">
        <f ca="1"/>
        <v>45868</v>
      </c>
      <c r="N397" vm="4289">
        <f ca="1"/>
        <v>287.73</v>
      </c>
      <c r="O397" vm="4283">
        <f ca="1"/>
        <v>45868</v>
      </c>
      <c r="P397" vm="4290">
        <f ca="1"/>
        <v>507.87</v>
      </c>
      <c r="R397" vm="4201">
        <f ca="1"/>
        <v>45856</v>
      </c>
      <c r="S397" vm="4291">
        <f ca="1"/>
        <v>237.15</v>
      </c>
      <c r="T397" vm="4201">
        <f ca="1"/>
        <v>45856</v>
      </c>
      <c r="U397" vm="4292">
        <f ca="1"/>
        <v>472.75</v>
      </c>
      <c r="X397" vm="4283">
        <f ca="1"/>
        <v>45868</v>
      </c>
      <c r="Y397" vm="4293">
        <f ca="1"/>
        <v>583.21</v>
      </c>
    </row>
    <row r="398" spans="1:25" x14ac:dyDescent="0.35">
      <c r="A398" vm="4294">
        <f ca="1"/>
        <v>45869</v>
      </c>
      <c r="B398" vm="4295">
        <f ca="1"/>
        <v>21.33</v>
      </c>
      <c r="C398" vm="4294">
        <f ca="1"/>
        <v>45869</v>
      </c>
      <c r="D398" vm="4296">
        <f ca="1"/>
        <v>54.18</v>
      </c>
      <c r="E398" vm="4294">
        <f ca="1"/>
        <v>45869</v>
      </c>
      <c r="F398" vm="1177">
        <f ca="1"/>
        <v>19.350000000000001</v>
      </c>
      <c r="G398" vm="4294">
        <f ca="1"/>
        <v>45869</v>
      </c>
      <c r="H398" vm="4297">
        <f ca="1"/>
        <v>152.49</v>
      </c>
      <c r="I398" vm="4294">
        <f ca="1"/>
        <v>45869</v>
      </c>
      <c r="J398" vm="4298">
        <f ca="1"/>
        <v>481.09</v>
      </c>
      <c r="K398" vm="4294">
        <f ca="1"/>
        <v>45869</v>
      </c>
      <c r="L398" vm="4299">
        <f ca="1"/>
        <v>7.83</v>
      </c>
      <c r="M398" vm="4294">
        <f ca="1"/>
        <v>45869</v>
      </c>
      <c r="N398" vm="4300">
        <f ca="1"/>
        <v>285.56</v>
      </c>
      <c r="O398" vm="4294">
        <f ca="1"/>
        <v>45869</v>
      </c>
      <c r="P398" vm="4301">
        <f ca="1"/>
        <v>524.37</v>
      </c>
      <c r="R398" vm="4213">
        <f ca="1"/>
        <v>45859</v>
      </c>
      <c r="S398" vm="4302">
        <f ca="1"/>
        <v>235.75</v>
      </c>
      <c r="T398" vm="4213">
        <f ca="1"/>
        <v>45859</v>
      </c>
      <c r="U398" vm="4303">
        <f ca="1"/>
        <v>468.8</v>
      </c>
      <c r="X398" vm="4294">
        <f ca="1"/>
        <v>45869</v>
      </c>
      <c r="Y398" vm="4304">
        <f ca="1"/>
        <v>581.02</v>
      </c>
    </row>
    <row r="399" spans="1:25" x14ac:dyDescent="0.35">
      <c r="A399" vm="4305">
        <f ca="1"/>
        <v>45870</v>
      </c>
      <c r="B399" vm="2499">
        <f ca="1"/>
        <v>21.12</v>
      </c>
      <c r="C399" vm="4305">
        <f ca="1"/>
        <v>45870</v>
      </c>
      <c r="D399" vm="4306">
        <f ca="1"/>
        <v>53.85</v>
      </c>
      <c r="E399" vm="4305">
        <f ca="1"/>
        <v>45870</v>
      </c>
      <c r="F399" vm="2004">
        <f ca="1"/>
        <v>18.84</v>
      </c>
      <c r="G399" vm="4305">
        <f ca="1"/>
        <v>45870</v>
      </c>
      <c r="H399" vm="4307">
        <f ca="1"/>
        <v>157.08000000000001</v>
      </c>
      <c r="I399" vm="4305">
        <f ca="1"/>
        <v>45870</v>
      </c>
      <c r="J399" vm="4308">
        <f ca="1"/>
        <v>483.12</v>
      </c>
      <c r="K399" vm="4305">
        <f ca="1"/>
        <v>45870</v>
      </c>
      <c r="L399" vm="4309">
        <f ca="1"/>
        <v>7.75</v>
      </c>
      <c r="M399" vm="4305">
        <f ca="1"/>
        <v>45870</v>
      </c>
      <c r="N399" vm="4310">
        <f ca="1"/>
        <v>280.27</v>
      </c>
      <c r="O399" vm="4305">
        <f ca="1"/>
        <v>45870</v>
      </c>
      <c r="P399" vm="4311">
        <f ca="1"/>
        <v>500.98</v>
      </c>
      <c r="R399" vm="4223">
        <f ca="1"/>
        <v>45860</v>
      </c>
      <c r="S399" vm="4312">
        <f ca="1"/>
        <v>231.8</v>
      </c>
      <c r="T399" vm="4223">
        <f ca="1"/>
        <v>45860</v>
      </c>
      <c r="U399" vm="4313">
        <f ca="1"/>
        <v>465.55</v>
      </c>
      <c r="X399" vm="4305">
        <f ca="1"/>
        <v>45870</v>
      </c>
      <c r="Y399" vm="4314">
        <f ca="1"/>
        <v>571.45000000000005</v>
      </c>
    </row>
    <row r="400" spans="1:25" x14ac:dyDescent="0.35">
      <c r="A400" vm="4315">
        <f ca="1"/>
        <v>45873</v>
      </c>
      <c r="B400" vm="4316">
        <f ca="1"/>
        <v>21.73</v>
      </c>
      <c r="C400" vm="4315">
        <f ca="1"/>
        <v>45873</v>
      </c>
      <c r="D400" vm="4317">
        <f ca="1"/>
        <v>54.36</v>
      </c>
      <c r="E400" vm="4315">
        <f ca="1"/>
        <v>45873</v>
      </c>
      <c r="F400" vm="1177">
        <f ca="1"/>
        <v>19.350000000000001</v>
      </c>
      <c r="G400" vm="4315">
        <f ca="1"/>
        <v>45873</v>
      </c>
      <c r="H400" vm="4318">
        <f ca="1"/>
        <v>159.77000000000001</v>
      </c>
      <c r="I400" vm="4315">
        <f ca="1"/>
        <v>45873</v>
      </c>
      <c r="J400" vm="4319">
        <f ca="1"/>
        <v>483.36</v>
      </c>
      <c r="K400" vm="4315">
        <f ca="1"/>
        <v>45873</v>
      </c>
      <c r="L400" vm="4320">
        <f ca="1"/>
        <v>8.01</v>
      </c>
      <c r="M400" vm="4315">
        <f ca="1"/>
        <v>45873</v>
      </c>
      <c r="N400" vm="4321">
        <f ca="1"/>
        <v>285.86</v>
      </c>
      <c r="O400" vm="4315">
        <f ca="1"/>
        <v>45873</v>
      </c>
      <c r="P400" vm="4322">
        <f ca="1"/>
        <v>510.56</v>
      </c>
      <c r="R400" vm="4233">
        <f ca="1"/>
        <v>45861</v>
      </c>
      <c r="S400" vm="4323">
        <f ca="1"/>
        <v>236.15</v>
      </c>
      <c r="T400" vm="4233">
        <f ca="1"/>
        <v>45861</v>
      </c>
      <c r="U400" vm="4324">
        <f ca="1"/>
        <v>479.95</v>
      </c>
      <c r="X400" vm="4315">
        <f ca="1"/>
        <v>45873</v>
      </c>
      <c r="Y400" vm="4325">
        <f ca="1"/>
        <v>580.14</v>
      </c>
    </row>
    <row r="401" spans="1:25" x14ac:dyDescent="0.35">
      <c r="A401" vm="4326">
        <f ca="1"/>
        <v>45874</v>
      </c>
      <c r="B401" vm="4327">
        <f ca="1"/>
        <v>22.22</v>
      </c>
      <c r="C401" vm="4326">
        <f ca="1"/>
        <v>45874</v>
      </c>
      <c r="D401" vm="4328">
        <f ca="1"/>
        <v>57.62</v>
      </c>
      <c r="E401" vm="4326">
        <f ca="1"/>
        <v>45874</v>
      </c>
      <c r="F401" vm="1177">
        <f ca="1"/>
        <v>19.350000000000001</v>
      </c>
      <c r="G401" vm="4326">
        <f ca="1"/>
        <v>45874</v>
      </c>
      <c r="H401" vm="4329">
        <f ca="1"/>
        <v>160.99</v>
      </c>
      <c r="I401" vm="4326">
        <f ca="1"/>
        <v>45874</v>
      </c>
      <c r="J401" vm="4330">
        <f ca="1"/>
        <v>477</v>
      </c>
      <c r="K401" vm="4326">
        <f ca="1"/>
        <v>45874</v>
      </c>
      <c r="L401" vm="4331">
        <f ca="1"/>
        <v>8.0500000000000007</v>
      </c>
      <c r="M401" vm="4326">
        <f ca="1"/>
        <v>45874</v>
      </c>
      <c r="N401" vm="4332">
        <f ca="1"/>
        <v>281.95999999999998</v>
      </c>
      <c r="O401" vm="4326">
        <f ca="1"/>
        <v>45874</v>
      </c>
      <c r="P401" vm="3372">
        <f ca="1"/>
        <v>508.58</v>
      </c>
      <c r="R401" vm="4243">
        <f ca="1"/>
        <v>45862</v>
      </c>
      <c r="S401" vm="4333">
        <f ca="1"/>
        <v>238.9</v>
      </c>
      <c r="T401" vm="4243">
        <f ca="1"/>
        <v>45862</v>
      </c>
      <c r="U401" vm="4334">
        <f ca="1"/>
        <v>470.25</v>
      </c>
      <c r="X401" vm="4326">
        <f ca="1"/>
        <v>45874</v>
      </c>
      <c r="Y401" vm="4335">
        <f ca="1"/>
        <v>577.35</v>
      </c>
    </row>
    <row r="402" spans="1:25" x14ac:dyDescent="0.35">
      <c r="R402" vm="4251">
        <f ca="1"/>
        <v>45863</v>
      </c>
      <c r="S402" vm="4336">
        <f ca="1"/>
        <v>236.25</v>
      </c>
      <c r="T402" vm="4251">
        <f ca="1"/>
        <v>45863</v>
      </c>
      <c r="U402" vm="4337">
        <f ca="1"/>
        <v>488.7</v>
      </c>
    </row>
    <row r="403" spans="1:25" x14ac:dyDescent="0.35">
      <c r="R403" vm="4260">
        <f ca="1"/>
        <v>45866</v>
      </c>
      <c r="S403" vm="4338">
        <f ca="1"/>
        <v>236.1</v>
      </c>
      <c r="T403" vm="4260">
        <f ca="1"/>
        <v>45866</v>
      </c>
      <c r="U403" vm="4339">
        <f ca="1"/>
        <v>489.2</v>
      </c>
    </row>
    <row r="404" spans="1:25" x14ac:dyDescent="0.35">
      <c r="R404" vm="4271">
        <f ca="1"/>
        <v>45867</v>
      </c>
      <c r="S404" vm="4340">
        <f ca="1"/>
        <v>238.25</v>
      </c>
      <c r="T404" vm="4271">
        <f ca="1"/>
        <v>45867</v>
      </c>
      <c r="U404" vm="4341">
        <f ca="1"/>
        <v>474.8</v>
      </c>
    </row>
    <row r="405" spans="1:25" x14ac:dyDescent="0.35">
      <c r="R405" vm="4283">
        <f ca="1"/>
        <v>45868</v>
      </c>
      <c r="S405" vm="4342">
        <f ca="1"/>
        <v>239.2</v>
      </c>
      <c r="T405" vm="4283">
        <f ca="1"/>
        <v>45868</v>
      </c>
      <c r="U405" vm="4343">
        <f ca="1"/>
        <v>480.75</v>
      </c>
    </row>
    <row r="406" spans="1:25" x14ac:dyDescent="0.35">
      <c r="R406" vm="4294">
        <f ca="1"/>
        <v>45869</v>
      </c>
      <c r="S406" vm="4344">
        <f ca="1"/>
        <v>228.25</v>
      </c>
      <c r="T406" vm="4294">
        <f ca="1"/>
        <v>45869</v>
      </c>
      <c r="U406" vm="4345">
        <f ca="1"/>
        <v>472.35</v>
      </c>
    </row>
    <row r="407" spans="1:25" x14ac:dyDescent="0.35">
      <c r="R407" vm="4305">
        <f ca="1"/>
        <v>45870</v>
      </c>
      <c r="S407" vm="4346">
        <f ca="1"/>
        <v>213.9</v>
      </c>
      <c r="T407" vm="4305">
        <f ca="1"/>
        <v>45870</v>
      </c>
      <c r="U407" vm="4347">
        <f ca="1"/>
        <v>461.65</v>
      </c>
    </row>
    <row r="408" spans="1:25" x14ac:dyDescent="0.35">
      <c r="R408" vm="4315">
        <f ca="1"/>
        <v>45873</v>
      </c>
      <c r="S408" vm="4348">
        <f ca="1"/>
        <v>219.3</v>
      </c>
      <c r="T408" vm="4315">
        <f ca="1"/>
        <v>45873</v>
      </c>
      <c r="U408" vm="4349">
        <f ca="1"/>
        <v>462.3</v>
      </c>
    </row>
    <row r="409" spans="1:25" x14ac:dyDescent="0.35">
      <c r="R409" vm="4326">
        <f ca="1"/>
        <v>45874</v>
      </c>
      <c r="S409" vm="4350">
        <f ca="1"/>
        <v>214.8</v>
      </c>
      <c r="T409" vm="4326">
        <f ca="1"/>
        <v>45874</v>
      </c>
      <c r="U409" vm="4351">
        <f ca="1"/>
        <v>456.5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77304-F0BE-4870-AFB3-C1911BB62172}">
  <dimension ref="A1:CY405"/>
  <sheetViews>
    <sheetView tabSelected="1" topLeftCell="BW1" zoomScale="67" workbookViewId="0">
      <pane ySplit="1" topLeftCell="A281" activePane="bottomLeft" state="frozen"/>
      <selection pane="bottomLeft" activeCell="CS255" sqref="CS255"/>
    </sheetView>
  </sheetViews>
  <sheetFormatPr defaultRowHeight="14.5" x14ac:dyDescent="0.35"/>
  <cols>
    <col min="1" max="1" width="2.26953125" style="3" customWidth="1"/>
    <col min="2" max="2" width="10.08984375" bestFit="1" customWidth="1"/>
    <col min="14" max="14" width="10.08984375" bestFit="1" customWidth="1"/>
    <col min="15" max="16" width="9" bestFit="1" customWidth="1"/>
    <col min="34" max="34" width="14.36328125" bestFit="1" customWidth="1"/>
    <col min="64" max="64" width="10.08984375" bestFit="1" customWidth="1"/>
  </cols>
  <sheetData>
    <row r="1" spans="2:103" x14ac:dyDescent="0.35">
      <c r="B1" t="s">
        <v>23</v>
      </c>
      <c r="C1" t="s">
        <v>0</v>
      </c>
      <c r="D1" t="s">
        <v>1</v>
      </c>
      <c r="E1" t="s">
        <v>2</v>
      </c>
      <c r="F1" t="s">
        <v>6</v>
      </c>
      <c r="G1" t="s">
        <v>8</v>
      </c>
      <c r="H1" t="s">
        <v>11</v>
      </c>
      <c r="I1" t="s">
        <v>14</v>
      </c>
      <c r="J1" t="s">
        <v>17</v>
      </c>
      <c r="K1" t="s">
        <v>31</v>
      </c>
      <c r="M1" t="s">
        <v>0</v>
      </c>
      <c r="N1" t="s">
        <v>1</v>
      </c>
      <c r="O1" t="s">
        <v>2</v>
      </c>
      <c r="P1" t="s">
        <v>6</v>
      </c>
      <c r="Q1" t="s">
        <v>8</v>
      </c>
      <c r="R1" t="s">
        <v>11</v>
      </c>
      <c r="S1" t="s">
        <v>14</v>
      </c>
      <c r="T1" t="s">
        <v>17</v>
      </c>
      <c r="U1" t="s">
        <v>31</v>
      </c>
      <c r="W1" t="s">
        <v>33</v>
      </c>
      <c r="X1" t="s">
        <v>0</v>
      </c>
      <c r="Y1" t="s">
        <v>1</v>
      </c>
      <c r="Z1" t="s">
        <v>2</v>
      </c>
      <c r="AA1" t="s">
        <v>6</v>
      </c>
      <c r="AB1" t="s">
        <v>8</v>
      </c>
      <c r="AC1" t="s">
        <v>11</v>
      </c>
      <c r="AD1" t="s">
        <v>14</v>
      </c>
      <c r="AE1" t="s">
        <v>17</v>
      </c>
      <c r="AH1" t="s">
        <v>27</v>
      </c>
      <c r="AI1" t="s">
        <v>0</v>
      </c>
      <c r="AJ1" t="s">
        <v>1</v>
      </c>
      <c r="AK1" t="s">
        <v>2</v>
      </c>
      <c r="AL1" t="s">
        <v>6</v>
      </c>
      <c r="AM1" t="s">
        <v>8</v>
      </c>
      <c r="AN1" t="s">
        <v>11</v>
      </c>
      <c r="AO1" t="s">
        <v>14</v>
      </c>
      <c r="AP1" t="s">
        <v>17</v>
      </c>
      <c r="AQ1" s="3" t="s">
        <v>24</v>
      </c>
      <c r="AR1" t="s">
        <v>28</v>
      </c>
      <c r="AS1" t="s">
        <v>0</v>
      </c>
      <c r="AT1" t="s">
        <v>1</v>
      </c>
      <c r="AU1" t="s">
        <v>2</v>
      </c>
      <c r="AV1" t="s">
        <v>6</v>
      </c>
      <c r="AW1" t="s">
        <v>8</v>
      </c>
      <c r="AX1" t="s">
        <v>11</v>
      </c>
      <c r="AY1" t="s">
        <v>14</v>
      </c>
      <c r="AZ1" t="s">
        <v>17</v>
      </c>
      <c r="BA1" s="3" t="s">
        <v>24</v>
      </c>
      <c r="BB1" t="s">
        <v>32</v>
      </c>
      <c r="BC1" t="s">
        <v>0</v>
      </c>
      <c r="BD1" t="s">
        <v>1</v>
      </c>
      <c r="BE1" t="s">
        <v>2</v>
      </c>
      <c r="BF1" t="s">
        <v>6</v>
      </c>
      <c r="BG1" t="s">
        <v>8</v>
      </c>
      <c r="BH1" t="s">
        <v>11</v>
      </c>
      <c r="BI1" t="s">
        <v>14</v>
      </c>
      <c r="BJ1" t="s">
        <v>17</v>
      </c>
      <c r="BL1" t="s">
        <v>35</v>
      </c>
      <c r="BO1" t="s">
        <v>36</v>
      </c>
      <c r="BW1" t="s">
        <v>39</v>
      </c>
      <c r="BX1" t="s">
        <v>0</v>
      </c>
      <c r="BY1" t="s">
        <v>1</v>
      </c>
      <c r="BZ1" t="s">
        <v>2</v>
      </c>
      <c r="CA1" t="s">
        <v>6</v>
      </c>
      <c r="CB1" t="s">
        <v>8</v>
      </c>
      <c r="CC1" t="s">
        <v>11</v>
      </c>
      <c r="CD1" t="s">
        <v>14</v>
      </c>
      <c r="CE1" t="s">
        <v>17</v>
      </c>
      <c r="CG1" t="s">
        <v>40</v>
      </c>
      <c r="CH1" t="s">
        <v>0</v>
      </c>
      <c r="CI1" t="s">
        <v>1</v>
      </c>
      <c r="CJ1" t="s">
        <v>2</v>
      </c>
      <c r="CK1" t="s">
        <v>6</v>
      </c>
      <c r="CL1" t="s">
        <v>8</v>
      </c>
      <c r="CM1" t="s">
        <v>11</v>
      </c>
      <c r="CN1" t="s">
        <v>14</v>
      </c>
      <c r="CO1" t="s">
        <v>17</v>
      </c>
      <c r="CQ1" t="s">
        <v>34</v>
      </c>
      <c r="CR1" t="s">
        <v>0</v>
      </c>
      <c r="CS1" t="s">
        <v>1</v>
      </c>
      <c r="CT1" t="s">
        <v>2</v>
      </c>
      <c r="CU1" t="s">
        <v>6</v>
      </c>
      <c r="CV1" t="s">
        <v>8</v>
      </c>
      <c r="CW1" t="s">
        <v>11</v>
      </c>
      <c r="CX1" t="s">
        <v>14</v>
      </c>
      <c r="CY1" t="s">
        <v>17</v>
      </c>
    </row>
    <row r="2" spans="2:103" x14ac:dyDescent="0.35">
      <c r="B2" t="s">
        <v>20</v>
      </c>
      <c r="C2" t="s">
        <v>21</v>
      </c>
      <c r="D2" t="s">
        <v>21</v>
      </c>
      <c r="E2" t="s">
        <v>21</v>
      </c>
      <c r="F2" t="s">
        <v>21</v>
      </c>
      <c r="G2" t="s">
        <v>21</v>
      </c>
      <c r="H2" t="s">
        <v>21</v>
      </c>
      <c r="I2" t="s">
        <v>21</v>
      </c>
      <c r="J2" t="s">
        <v>21</v>
      </c>
      <c r="K2" t="s">
        <v>21</v>
      </c>
      <c r="M2" t="s">
        <v>21</v>
      </c>
      <c r="N2" t="s">
        <v>21</v>
      </c>
      <c r="O2" t="s">
        <v>21</v>
      </c>
      <c r="P2" t="s">
        <v>21</v>
      </c>
      <c r="Q2" t="s">
        <v>21</v>
      </c>
      <c r="R2" t="s">
        <v>21</v>
      </c>
      <c r="S2" t="s">
        <v>21</v>
      </c>
      <c r="T2" t="s">
        <v>21</v>
      </c>
      <c r="U2" t="s">
        <v>21</v>
      </c>
      <c r="W2" t="s">
        <v>25</v>
      </c>
      <c r="X2" t="s">
        <v>26</v>
      </c>
      <c r="Y2" t="s">
        <v>26</v>
      </c>
      <c r="Z2" t="s">
        <v>26</v>
      </c>
      <c r="AA2" t="s">
        <v>26</v>
      </c>
      <c r="AB2" t="s">
        <v>26</v>
      </c>
      <c r="AC2" t="s">
        <v>26</v>
      </c>
      <c r="AD2" t="s">
        <v>26</v>
      </c>
      <c r="AE2" t="s">
        <v>26</v>
      </c>
      <c r="AQ2" s="3" t="s">
        <v>24</v>
      </c>
      <c r="BL2" t="s">
        <v>20</v>
      </c>
      <c r="BM2" t="s">
        <v>37</v>
      </c>
      <c r="BN2" t="s">
        <v>38</v>
      </c>
      <c r="BO2" t="s">
        <v>0</v>
      </c>
      <c r="BP2" t="s">
        <v>1</v>
      </c>
      <c r="BQ2" t="s">
        <v>2</v>
      </c>
      <c r="BR2" t="s">
        <v>6</v>
      </c>
      <c r="BS2" t="s">
        <v>8</v>
      </c>
      <c r="BT2" t="s">
        <v>11</v>
      </c>
      <c r="BU2" t="s">
        <v>14</v>
      </c>
      <c r="BV2" t="s">
        <v>17</v>
      </c>
    </row>
    <row r="3" spans="2:103" x14ac:dyDescent="0.35">
      <c r="B3" vm="1">
        <v>45293</v>
      </c>
      <c r="C3" vm="2">
        <v>17.11</v>
      </c>
      <c r="D3" vm="3">
        <v>72.760000000000005</v>
      </c>
      <c r="E3" vm="4">
        <v>14.6</v>
      </c>
      <c r="F3" vm="5">
        <v>135.78</v>
      </c>
      <c r="G3" vm="6">
        <v>330.98</v>
      </c>
      <c r="H3" vm="7">
        <v>11.950699999999999</v>
      </c>
      <c r="I3" vm="8">
        <v>212.37</v>
      </c>
      <c r="J3" vm="9">
        <v>400.91</v>
      </c>
      <c r="K3" vm="12">
        <v>434.01</v>
      </c>
      <c r="W3">
        <f>(B3-$B$3)/365</f>
        <v>0</v>
      </c>
      <c r="X3" t="e">
        <f>(C3/$C$3)^(1/W3)-1</f>
        <v>#DIV/0!</v>
      </c>
      <c r="Y3" t="e">
        <f>(D3/$C$3)^(1/X3)-1</f>
        <v>#DIV/0!</v>
      </c>
      <c r="Z3" t="e">
        <f>(E3/$C$3)^(1/Y3)-1</f>
        <v>#DIV/0!</v>
      </c>
      <c r="AA3" t="e">
        <f>(F3/$C$3)^(1/Z3)-1</f>
        <v>#DIV/0!</v>
      </c>
      <c r="AB3" t="e">
        <f>(G3/$C$3)^(1/AA3)-1</f>
        <v>#DIV/0!</v>
      </c>
      <c r="AC3" t="e">
        <f>(H3/$C$3)^(1/AB3)-1</f>
        <v>#DIV/0!</v>
      </c>
      <c r="AD3" t="e">
        <f>(I3/$C$3)^(1/AC3)-1</f>
        <v>#DIV/0!</v>
      </c>
      <c r="AE3" t="e">
        <f>(J3/$C$3)^(1/AD3)-1</f>
        <v>#DIV/0!</v>
      </c>
      <c r="AH3">
        <v>1</v>
      </c>
      <c r="AQ3" s="3" t="s">
        <v>24</v>
      </c>
      <c r="BL3" vm="1">
        <v>45293</v>
      </c>
      <c r="BM3">
        <v>5.4</v>
      </c>
      <c r="BN3" s="4">
        <f>POWER(1 + $BM3/100, 1/252) - 1</f>
        <v>2.0872197828714079E-4</v>
      </c>
    </row>
    <row r="4" spans="2:103" x14ac:dyDescent="0.35">
      <c r="B4" vm="13">
        <v>45294</v>
      </c>
      <c r="C4" vm="14">
        <v>16.66</v>
      </c>
      <c r="D4" vm="15">
        <v>73.13</v>
      </c>
      <c r="E4" vm="16">
        <v>14.66</v>
      </c>
      <c r="F4" vm="17">
        <v>135.71</v>
      </c>
      <c r="G4" vm="18">
        <v>322.13</v>
      </c>
      <c r="H4" vm="19">
        <v>11.792899999999999</v>
      </c>
      <c r="I4" vm="20">
        <v>210.24</v>
      </c>
      <c r="J4" vm="21">
        <v>393.35</v>
      </c>
      <c r="K4" vm="24">
        <v>430.79</v>
      </c>
      <c r="M4" s="4">
        <f>C4/C3-1</f>
        <v>-2.630040911747511E-2</v>
      </c>
      <c r="N4" s="4">
        <f>D4/D3-1</f>
        <v>5.0852116547552839E-3</v>
      </c>
      <c r="O4" s="4">
        <f>E4/E3-1</f>
        <v>4.109589041095818E-3</v>
      </c>
      <c r="P4" s="4">
        <f>F4/F3-1</f>
        <v>-5.1553984386498719E-4</v>
      </c>
      <c r="Q4" s="4">
        <f>G4/G3-1</f>
        <v>-2.6738775756843358E-2</v>
      </c>
      <c r="R4" s="4">
        <f>H4/H3-1</f>
        <v>-1.3204247449940198E-2</v>
      </c>
      <c r="S4" s="4">
        <f>I4/I3-1</f>
        <v>-1.0029665206950145E-2</v>
      </c>
      <c r="T4" s="4">
        <f>J4/J3-1</f>
        <v>-1.8857100097278701E-2</v>
      </c>
      <c r="U4" s="4">
        <f>K4/K3-1</f>
        <v>-7.4191838897720297E-3</v>
      </c>
      <c r="W4">
        <f>(B4-$B$3)/365</f>
        <v>2.7397260273972603E-3</v>
      </c>
      <c r="X4">
        <f>(C4/C$3)^(1/$W4)-1</f>
        <v>-0.99994041726311156</v>
      </c>
      <c r="Y4">
        <f>(D4/D$3)^(1/$W4)-1</f>
        <v>5.3687222197868181</v>
      </c>
      <c r="Z4">
        <f>(E4/E$3)^(1/$W4)-1</f>
        <v>3.46793452386708</v>
      </c>
      <c r="AA4">
        <f>(F4/F$3)^(1/$W4)-1</f>
        <v>-0.17156803583457469</v>
      </c>
      <c r="AB4">
        <f>(G4/G$3)^(1/$W4)-1</f>
        <v>-0.9999494479637856</v>
      </c>
      <c r="AC4">
        <f>(H4/H$3)^(1/$W4)-1</f>
        <v>-0.99218454808289325</v>
      </c>
      <c r="AD4">
        <f>(I4/I$3)^(1/$W4)-1</f>
        <v>-0.97475961335423578</v>
      </c>
      <c r="AE4">
        <f>(J4/J$3)^(1/$W4)-1</f>
        <v>-0.99903998753577028</v>
      </c>
      <c r="AH4">
        <f>AH3+1</f>
        <v>2</v>
      </c>
      <c r="AQ4" s="3" t="s">
        <v>24</v>
      </c>
      <c r="BL4" vm="13">
        <v>45294</v>
      </c>
      <c r="BM4">
        <v>5.39</v>
      </c>
      <c r="BN4" s="4">
        <f t="shared" ref="BN4:BN67" si="0">POWER(1 + $BM4/100, 1/252) - 1</f>
        <v>2.0834538722636076E-4</v>
      </c>
      <c r="BO4" s="4">
        <f>M4-$BN4</f>
        <v>-2.6508754504701471E-2</v>
      </c>
      <c r="BP4" s="4">
        <f t="shared" ref="BP4:BV19" si="1">N4-$BN4</f>
        <v>4.8768662675289232E-3</v>
      </c>
      <c r="BQ4" s="4">
        <f t="shared" si="1"/>
        <v>3.9012436538694573E-3</v>
      </c>
      <c r="BR4" s="4">
        <f t="shared" si="1"/>
        <v>-7.2388523109134795E-4</v>
      </c>
      <c r="BS4" s="4">
        <f t="shared" si="1"/>
        <v>-2.6947121144069719E-2</v>
      </c>
      <c r="BT4" s="4">
        <f t="shared" si="1"/>
        <v>-1.3412592837166559E-2</v>
      </c>
      <c r="BU4" s="4">
        <f t="shared" si="1"/>
        <v>-1.0238010594176505E-2</v>
      </c>
      <c r="BV4" s="4">
        <f t="shared" si="1"/>
        <v>-1.9065445484505061E-2</v>
      </c>
    </row>
    <row r="5" spans="2:103" x14ac:dyDescent="0.35">
      <c r="B5" vm="25">
        <v>45295</v>
      </c>
      <c r="C5" vm="2">
        <v>17.11</v>
      </c>
      <c r="D5" vm="26">
        <v>71.75</v>
      </c>
      <c r="E5" vm="27">
        <v>14.81</v>
      </c>
      <c r="F5" vm="28">
        <v>135.97</v>
      </c>
      <c r="G5" vm="29">
        <v>323.27</v>
      </c>
      <c r="H5" vm="30">
        <v>11.585900000000001</v>
      </c>
      <c r="I5" vm="31">
        <v>210.33</v>
      </c>
      <c r="J5" vm="32">
        <v>392.39</v>
      </c>
      <c r="K5" vm="35">
        <v>429.43</v>
      </c>
      <c r="M5" s="4">
        <f>C5/C4-1</f>
        <v>2.7010804321728754E-2</v>
      </c>
      <c r="N5" s="4">
        <f>D5/D4-1</f>
        <v>-1.8870504580883352E-2</v>
      </c>
      <c r="O5" s="4">
        <f>E5/E4-1</f>
        <v>1.023192360163705E-2</v>
      </c>
      <c r="P5" s="4">
        <f>F5/F4-1</f>
        <v>1.9158499742095714E-3</v>
      </c>
      <c r="Q5" s="4">
        <f>G5/G4-1</f>
        <v>3.5389439046347171E-3</v>
      </c>
      <c r="R5" s="4">
        <f>H5/H4-1</f>
        <v>-1.7552934392727759E-2</v>
      </c>
      <c r="S5" s="4">
        <f>I5/I4-1</f>
        <v>4.2808219178080975E-4</v>
      </c>
      <c r="T5" s="4">
        <f>J5/J4-1</f>
        <v>-2.4405745519258115E-3</v>
      </c>
      <c r="U5" s="4">
        <f t="shared" ref="U5:U68" si="2">K5/K4-1</f>
        <v>-3.1569906450938934E-3</v>
      </c>
      <c r="W5">
        <f t="shared" ref="W5:W68" si="3">(B5-$B$3)/365</f>
        <v>5.4794520547945206E-3</v>
      </c>
      <c r="X5">
        <f>(C5/$C$3)^(1/W5)-1</f>
        <v>0</v>
      </c>
      <c r="Y5">
        <f t="shared" ref="Y5:Y68" si="4">(D5/D$3)^(1/$W5)-1</f>
        <v>-0.9220023100970427</v>
      </c>
      <c r="Z5">
        <f t="shared" ref="Z5:Z68" si="5">(E5/E$3)^(1/$W5)-1</f>
        <v>12.548836421529362</v>
      </c>
      <c r="AA5">
        <f t="shared" ref="AA5:AA68" si="6">(F5/F$3)^(1/$W5)-1</f>
        <v>0.29071694288882299</v>
      </c>
      <c r="AB5">
        <f t="shared" ref="AB5:AB68" si="7">(G5/G$3)^(1/$W5)-1</f>
        <v>-0.98645227362100552</v>
      </c>
      <c r="AC5">
        <f t="shared" ref="AC5:AC68" si="8">(H5/H$3)^(1/$W5)-1</f>
        <v>-0.99650941099624313</v>
      </c>
      <c r="AD5">
        <f t="shared" ref="AD5:AD68" si="9">(I5/I$3)^(1/$W5)-1</f>
        <v>-0.82822102859389535</v>
      </c>
      <c r="AE5">
        <f t="shared" ref="AE5:AE68" si="10">(J5/J$3)^(1/$W5)-1</f>
        <v>-0.98016349612380038</v>
      </c>
      <c r="AH5">
        <f t="shared" ref="AH5:AH68" si="11">AH4+1</f>
        <v>3</v>
      </c>
      <c r="AQ5" s="3" t="s">
        <v>24</v>
      </c>
      <c r="BL5" vm="25">
        <v>45295</v>
      </c>
      <c r="BM5">
        <v>5.32</v>
      </c>
      <c r="BN5" s="4">
        <f t="shared" si="0"/>
        <v>2.0570825281929217E-4</v>
      </c>
      <c r="BO5" s="4">
        <f t="shared" ref="BO5:BO68" si="12">M5-$BN5</f>
        <v>2.6805096068909462E-2</v>
      </c>
      <c r="BP5" s="4">
        <f t="shared" si="1"/>
        <v>-1.9076212833702644E-2</v>
      </c>
      <c r="BQ5" s="4">
        <f t="shared" si="1"/>
        <v>1.0026215348817757E-2</v>
      </c>
      <c r="BR5" s="4">
        <f t="shared" si="1"/>
        <v>1.7101417213902792E-3</v>
      </c>
      <c r="BS5" s="4">
        <f t="shared" si="1"/>
        <v>3.3332356518154249E-3</v>
      </c>
      <c r="BT5" s="4">
        <f t="shared" si="1"/>
        <v>-1.7758642645547051E-2</v>
      </c>
      <c r="BU5" s="4">
        <f t="shared" si="1"/>
        <v>2.2237393896151758E-4</v>
      </c>
      <c r="BV5" s="4">
        <f t="shared" si="1"/>
        <v>-2.6462828047451037E-3</v>
      </c>
    </row>
    <row r="6" spans="2:103" x14ac:dyDescent="0.35">
      <c r="B6" vm="36">
        <v>45296</v>
      </c>
      <c r="C6" vm="37">
        <v>14.57</v>
      </c>
      <c r="D6" vm="38">
        <v>70.81</v>
      </c>
      <c r="E6" vm="39">
        <v>14.71</v>
      </c>
      <c r="F6" vm="40">
        <v>135.61000000000001</v>
      </c>
      <c r="G6" vm="41">
        <v>322.5</v>
      </c>
      <c r="H6" vm="42">
        <v>12.1873</v>
      </c>
      <c r="I6" vm="43">
        <v>209.81</v>
      </c>
      <c r="J6" vm="44">
        <v>395.96</v>
      </c>
      <c r="K6" vm="47">
        <v>429.98</v>
      </c>
      <c r="M6" s="4">
        <f>C6/C5-1</f>
        <v>-0.14845119812974861</v>
      </c>
      <c r="N6" s="4">
        <f>D6/D5-1</f>
        <v>-1.310104529616718E-2</v>
      </c>
      <c r="O6" s="4">
        <f>E6/E5-1</f>
        <v>-6.7521944632005226E-3</v>
      </c>
      <c r="P6" s="4">
        <f>F6/F5-1</f>
        <v>-2.6476428623960491E-3</v>
      </c>
      <c r="Q6" s="4">
        <f>G6/G5-1</f>
        <v>-2.3819098586320697E-3</v>
      </c>
      <c r="R6" s="4">
        <f>H6/H5-1</f>
        <v>5.1907922561043929E-2</v>
      </c>
      <c r="S6" s="4">
        <f>I6/I5-1</f>
        <v>-2.4723054248086962E-3</v>
      </c>
      <c r="T6" s="4">
        <f>J6/J5-1</f>
        <v>9.0980911847906576E-3</v>
      </c>
      <c r="U6" s="4">
        <f t="shared" si="2"/>
        <v>1.280767529050264E-3</v>
      </c>
      <c r="W6">
        <f t="shared" si="3"/>
        <v>8.21917808219178E-3</v>
      </c>
      <c r="X6">
        <f>(C6/$C$3)^(1/W6)-1</f>
        <v>-0.99999999677278695</v>
      </c>
      <c r="Y6">
        <f t="shared" si="4"/>
        <v>-0.96330854060338522</v>
      </c>
      <c r="Z6">
        <f t="shared" si="5"/>
        <v>1.4923616572893081</v>
      </c>
      <c r="AA6">
        <f t="shared" si="6"/>
        <v>-0.14137687410067801</v>
      </c>
      <c r="AB6">
        <f t="shared" si="7"/>
        <v>-0.95748233942911176</v>
      </c>
      <c r="AC6">
        <f t="shared" si="8"/>
        <v>9.8614835311664724</v>
      </c>
      <c r="AD6">
        <f t="shared" si="9"/>
        <v>-0.77134342134831346</v>
      </c>
      <c r="AE6">
        <f t="shared" si="10"/>
        <v>-0.77943400637295057</v>
      </c>
      <c r="AH6">
        <f t="shared" si="11"/>
        <v>4</v>
      </c>
      <c r="AQ6" s="3" t="s">
        <v>24</v>
      </c>
      <c r="BL6" vm="36">
        <v>45296</v>
      </c>
      <c r="BM6">
        <v>5.31</v>
      </c>
      <c r="BN6" s="4">
        <f t="shared" si="0"/>
        <v>2.0533137682576807E-4</v>
      </c>
      <c r="BO6" s="4">
        <f t="shared" si="12"/>
        <v>-0.14865652950657438</v>
      </c>
      <c r="BP6" s="4">
        <f t="shared" si="1"/>
        <v>-1.3306376672992948E-2</v>
      </c>
      <c r="BQ6" s="4">
        <f t="shared" si="1"/>
        <v>-6.9575258400262907E-3</v>
      </c>
      <c r="BR6" s="4">
        <f t="shared" si="1"/>
        <v>-2.8529742392218171E-3</v>
      </c>
      <c r="BS6" s="4">
        <f t="shared" si="1"/>
        <v>-2.5872412354578378E-3</v>
      </c>
      <c r="BT6" s="4">
        <f t="shared" si="1"/>
        <v>5.1702591184218161E-2</v>
      </c>
      <c r="BU6" s="4">
        <f t="shared" si="1"/>
        <v>-2.6776368016344643E-3</v>
      </c>
      <c r="BV6" s="4">
        <f t="shared" si="1"/>
        <v>8.8927598079648895E-3</v>
      </c>
    </row>
    <row r="7" spans="2:103" x14ac:dyDescent="0.35">
      <c r="B7" vm="48">
        <v>45299</v>
      </c>
      <c r="C7" vm="49">
        <v>15.11</v>
      </c>
      <c r="D7" vm="50">
        <v>71.06</v>
      </c>
      <c r="E7" vm="51">
        <v>14.96</v>
      </c>
      <c r="F7" vm="52">
        <v>136.46</v>
      </c>
      <c r="G7" vm="53">
        <v>328.86</v>
      </c>
      <c r="H7" vm="54">
        <v>12.719799999999999</v>
      </c>
      <c r="I7" vm="55">
        <v>218.1</v>
      </c>
      <c r="J7" vm="56">
        <v>397.98</v>
      </c>
      <c r="K7" vm="59">
        <v>436.13</v>
      </c>
      <c r="M7" s="4">
        <f>C7/C6-1</f>
        <v>3.7062457103637536E-2</v>
      </c>
      <c r="N7" s="4">
        <f>D7/D6-1</f>
        <v>3.5305747775737917E-3</v>
      </c>
      <c r="O7" s="4">
        <f>E7/E6-1</f>
        <v>1.6995241332427025E-2</v>
      </c>
      <c r="P7" s="4">
        <f>F7/F6-1</f>
        <v>6.2679743381757191E-3</v>
      </c>
      <c r="Q7" s="4">
        <f>G7/G6-1</f>
        <v>1.9720930232558276E-2</v>
      </c>
      <c r="R7" s="4">
        <f>H7/H6-1</f>
        <v>4.3693024706046302E-2</v>
      </c>
      <c r="S7" s="4">
        <f>I7/I6-1</f>
        <v>3.9511939373719107E-2</v>
      </c>
      <c r="T7" s="4">
        <f>J7/J6-1</f>
        <v>5.1015254066069105E-3</v>
      </c>
      <c r="U7" s="4">
        <f t="shared" si="2"/>
        <v>1.4302990836783103E-2</v>
      </c>
      <c r="W7">
        <f t="shared" si="3"/>
        <v>1.643835616438356E-2</v>
      </c>
      <c r="X7">
        <f>(C7/$C$3)^(1/W7)-1</f>
        <v>-0.99948014846157607</v>
      </c>
      <c r="Y7">
        <f t="shared" si="4"/>
        <v>-0.76264710873940045</v>
      </c>
      <c r="Z7">
        <f t="shared" si="5"/>
        <v>3.4008835743473904</v>
      </c>
      <c r="AA7">
        <f t="shared" si="6"/>
        <v>0.35513238805607261</v>
      </c>
      <c r="AB7">
        <f t="shared" si="7"/>
        <v>-0.3235550370111695</v>
      </c>
      <c r="AC7">
        <f t="shared" si="8"/>
        <v>43.441504139257177</v>
      </c>
      <c r="AD7">
        <f t="shared" si="9"/>
        <v>4.0510925638465682</v>
      </c>
      <c r="AE7">
        <f t="shared" si="10"/>
        <v>-0.35996044654268289</v>
      </c>
      <c r="AH7">
        <f t="shared" si="11"/>
        <v>5</v>
      </c>
      <c r="AQ7" s="3" t="s">
        <v>24</v>
      </c>
      <c r="BL7" vm="48">
        <v>45299</v>
      </c>
      <c r="BM7">
        <v>5.31</v>
      </c>
      <c r="BN7" s="4">
        <f t="shared" si="0"/>
        <v>2.0533137682576807E-4</v>
      </c>
      <c r="BO7" s="4">
        <f t="shared" si="12"/>
        <v>3.6857125726811768E-2</v>
      </c>
      <c r="BP7" s="4">
        <f t="shared" si="1"/>
        <v>3.3252434007480236E-3</v>
      </c>
      <c r="BQ7" s="4">
        <f t="shared" si="1"/>
        <v>1.6789909955601257E-2</v>
      </c>
      <c r="BR7" s="4">
        <f t="shared" si="1"/>
        <v>6.0626429613499511E-3</v>
      </c>
      <c r="BS7" s="4">
        <f t="shared" si="1"/>
        <v>1.9515598855732508E-2</v>
      </c>
      <c r="BT7" s="4">
        <f t="shared" si="1"/>
        <v>4.3487693329220534E-2</v>
      </c>
      <c r="BU7" s="4">
        <f t="shared" si="1"/>
        <v>3.9306607996893339E-2</v>
      </c>
      <c r="BV7" s="4">
        <f t="shared" si="1"/>
        <v>4.8961940297811424E-3</v>
      </c>
    </row>
    <row r="8" spans="2:103" x14ac:dyDescent="0.35">
      <c r="B8" vm="60">
        <v>45300</v>
      </c>
      <c r="C8" vm="61">
        <v>15.29</v>
      </c>
      <c r="D8" vm="62">
        <v>70.67</v>
      </c>
      <c r="E8" vm="63">
        <v>14.64</v>
      </c>
      <c r="F8" vm="64">
        <v>137.72</v>
      </c>
      <c r="G8" vm="65">
        <v>330.56</v>
      </c>
      <c r="H8" vm="66">
        <v>12.207100000000001</v>
      </c>
      <c r="I8" vm="67">
        <v>226.26</v>
      </c>
      <c r="J8" vm="68">
        <v>393.22</v>
      </c>
      <c r="K8" vm="71">
        <v>435.07</v>
      </c>
      <c r="M8" s="4">
        <f>C8/C7-1</f>
        <v>1.1912640635340921E-2</v>
      </c>
      <c r="N8" s="4">
        <f>D8/D7-1</f>
        <v>-5.4883197298057906E-3</v>
      </c>
      <c r="O8" s="4">
        <f>E8/E7-1</f>
        <v>-2.1390374331550777E-2</v>
      </c>
      <c r="P8" s="4">
        <f>F8/F7-1</f>
        <v>9.2334750109921426E-3</v>
      </c>
      <c r="Q8" s="4">
        <f>G8/G7-1</f>
        <v>5.1693729854649373E-3</v>
      </c>
      <c r="R8" s="4">
        <f>H8/H7-1</f>
        <v>-4.0307237535181284E-2</v>
      </c>
      <c r="S8" s="4">
        <f>I8/I7-1</f>
        <v>3.741403026134793E-2</v>
      </c>
      <c r="T8" s="4">
        <f>J8/J7-1</f>
        <v>-1.1960400020101458E-2</v>
      </c>
      <c r="U8" s="4">
        <f t="shared" si="2"/>
        <v>-2.4304679797307882E-3</v>
      </c>
      <c r="W8">
        <f t="shared" si="3"/>
        <v>1.9178082191780823E-2</v>
      </c>
      <c r="X8">
        <f>(C8/$C$3)^(1/W8)-1</f>
        <v>-0.99716070026531256</v>
      </c>
      <c r="Y8">
        <f t="shared" si="4"/>
        <v>-0.78122554049207016</v>
      </c>
      <c r="Z8">
        <f t="shared" si="5"/>
        <v>0.15333968180471769</v>
      </c>
      <c r="AA8">
        <f t="shared" si="6"/>
        <v>1.0953813633806186</v>
      </c>
      <c r="AB8">
        <f t="shared" si="7"/>
        <v>-6.4064913787480138E-2</v>
      </c>
      <c r="AC8">
        <f t="shared" si="8"/>
        <v>2.0249154119330357</v>
      </c>
      <c r="AD8">
        <f t="shared" si="9"/>
        <v>26.20762780552872</v>
      </c>
      <c r="AE8">
        <f t="shared" si="10"/>
        <v>-0.63574015849146392</v>
      </c>
      <c r="AH8">
        <f t="shared" si="11"/>
        <v>6</v>
      </c>
      <c r="AQ8" s="3" t="s">
        <v>24</v>
      </c>
      <c r="BL8" vm="60">
        <v>45300</v>
      </c>
      <c r="BM8">
        <v>5.31</v>
      </c>
      <c r="BN8" s="4">
        <f t="shared" si="0"/>
        <v>2.0533137682576807E-4</v>
      </c>
      <c r="BO8" s="4">
        <f t="shared" si="12"/>
        <v>1.1707309258515153E-2</v>
      </c>
      <c r="BP8" s="4">
        <f t="shared" si="1"/>
        <v>-5.6936511066315587E-3</v>
      </c>
      <c r="BQ8" s="4">
        <f t="shared" si="1"/>
        <v>-2.1595705708376545E-2</v>
      </c>
      <c r="BR8" s="4">
        <f t="shared" si="1"/>
        <v>9.0281436341663746E-3</v>
      </c>
      <c r="BS8" s="4">
        <f t="shared" si="1"/>
        <v>4.9640416086391692E-3</v>
      </c>
      <c r="BT8" s="4">
        <f t="shared" si="1"/>
        <v>-4.0512568912007052E-2</v>
      </c>
      <c r="BU8" s="4">
        <f t="shared" si="1"/>
        <v>3.7208698884522162E-2</v>
      </c>
      <c r="BV8" s="4">
        <f t="shared" si="1"/>
        <v>-1.2165731396927226E-2</v>
      </c>
    </row>
    <row r="9" spans="2:103" x14ac:dyDescent="0.35">
      <c r="B9" vm="72">
        <v>45301</v>
      </c>
      <c r="C9" vm="73">
        <v>15.09</v>
      </c>
      <c r="D9" vm="74">
        <v>69.33</v>
      </c>
      <c r="E9" vm="75">
        <v>14.63</v>
      </c>
      <c r="F9" vm="76">
        <v>137.63</v>
      </c>
      <c r="G9" vm="77">
        <v>364.45</v>
      </c>
      <c r="H9" vm="78">
        <v>12.2958</v>
      </c>
      <c r="I9" vm="79">
        <v>225.4</v>
      </c>
      <c r="J9" vm="80">
        <v>393.71</v>
      </c>
      <c r="K9" vm="83">
        <v>437.94</v>
      </c>
      <c r="M9" s="4">
        <f>C9/C8-1</f>
        <v>-1.3080444735120933E-2</v>
      </c>
      <c r="N9" s="4">
        <f>D9/D8-1</f>
        <v>-1.8961369746710144E-2</v>
      </c>
      <c r="O9" s="4">
        <f>E9/E8-1</f>
        <v>-6.83060109289646E-4</v>
      </c>
      <c r="P9" s="4">
        <f>F9/F8-1</f>
        <v>-6.5349985477780592E-4</v>
      </c>
      <c r="Q9" s="4">
        <f>G9/G8-1</f>
        <v>0.10252299128751208</v>
      </c>
      <c r="R9" s="4">
        <f>H9/H8-1</f>
        <v>7.2662630764062097E-3</v>
      </c>
      <c r="S9" s="4">
        <f>I9/I8-1</f>
        <v>-3.8009369751612621E-3</v>
      </c>
      <c r="T9" s="4">
        <f>J9/J8-1</f>
        <v>1.2461217638979338E-3</v>
      </c>
      <c r="U9" s="4">
        <f t="shared" si="2"/>
        <v>6.5966396212104872E-3</v>
      </c>
      <c r="W9">
        <f t="shared" si="3"/>
        <v>2.1917808219178082E-2</v>
      </c>
      <c r="X9">
        <f>(C9/$C$3)^(1/W9)-1</f>
        <v>-0.99675910560699521</v>
      </c>
      <c r="Y9">
        <f t="shared" si="4"/>
        <v>-0.88954744665555718</v>
      </c>
      <c r="Z9">
        <f t="shared" si="5"/>
        <v>9.8179504906745763E-2</v>
      </c>
      <c r="AA9">
        <f t="shared" si="6"/>
        <v>0.85418073809614836</v>
      </c>
      <c r="AB9">
        <f t="shared" si="7"/>
        <v>80.054430579599057</v>
      </c>
      <c r="AC9">
        <f t="shared" si="8"/>
        <v>2.6650695992247169</v>
      </c>
      <c r="AD9">
        <f t="shared" si="9"/>
        <v>14.132004967306148</v>
      </c>
      <c r="AE9">
        <f t="shared" si="10"/>
        <v>-0.56256752483115291</v>
      </c>
      <c r="AH9">
        <f t="shared" si="11"/>
        <v>7</v>
      </c>
      <c r="AQ9" s="3" t="s">
        <v>24</v>
      </c>
      <c r="BL9" vm="72">
        <v>45301</v>
      </c>
      <c r="BM9">
        <v>5.31</v>
      </c>
      <c r="BN9" s="4">
        <f t="shared" si="0"/>
        <v>2.0533137682576807E-4</v>
      </c>
      <c r="BO9" s="4">
        <f t="shared" si="12"/>
        <v>-1.3285776111946701E-2</v>
      </c>
      <c r="BP9" s="4">
        <f t="shared" si="1"/>
        <v>-1.9166701123535912E-2</v>
      </c>
      <c r="BQ9" s="4">
        <f t="shared" si="1"/>
        <v>-8.8839148611541408E-4</v>
      </c>
      <c r="BR9" s="4">
        <f t="shared" si="1"/>
        <v>-8.58831231603574E-4</v>
      </c>
      <c r="BS9" s="4">
        <f t="shared" si="1"/>
        <v>0.10231765991068631</v>
      </c>
      <c r="BT9" s="4">
        <f t="shared" si="1"/>
        <v>7.0609316995804416E-3</v>
      </c>
      <c r="BU9" s="4">
        <f t="shared" si="1"/>
        <v>-4.0062683519870301E-3</v>
      </c>
      <c r="BV9" s="4">
        <f t="shared" si="1"/>
        <v>1.0407903870721658E-3</v>
      </c>
    </row>
    <row r="10" spans="2:103" x14ac:dyDescent="0.35">
      <c r="B10" vm="84">
        <v>45302</v>
      </c>
      <c r="C10" vm="39">
        <v>14.71</v>
      </c>
      <c r="D10" vm="85">
        <v>69.47</v>
      </c>
      <c r="E10" vm="86">
        <v>14.77</v>
      </c>
      <c r="F10" vm="87">
        <v>137.74</v>
      </c>
      <c r="G10" vm="88">
        <v>362.31</v>
      </c>
      <c r="H10" vm="89">
        <v>12.4338</v>
      </c>
      <c r="I10" vm="90">
        <v>228.52</v>
      </c>
      <c r="J10" vm="91">
        <v>390.22</v>
      </c>
      <c r="K10" vm="94">
        <v>437.79</v>
      </c>
      <c r="M10" s="4">
        <f>C10/C9-1</f>
        <v>-2.5182239893969505E-2</v>
      </c>
      <c r="N10" s="4">
        <f>D10/D9-1</f>
        <v>2.0193278523006342E-3</v>
      </c>
      <c r="O10" s="4">
        <f>E10/E9-1</f>
        <v>9.5693779904304499E-3</v>
      </c>
      <c r="P10" s="4">
        <f>F10/F9-1</f>
        <v>7.9924435079581357E-4</v>
      </c>
      <c r="Q10" s="4">
        <f>G10/G9-1</f>
        <v>-5.871861709425108E-3</v>
      </c>
      <c r="R10" s="4">
        <f>H10/H9-1</f>
        <v>1.1223344556677839E-2</v>
      </c>
      <c r="S10" s="4">
        <f>I10/I9-1</f>
        <v>1.3842058562555382E-2</v>
      </c>
      <c r="T10" s="4">
        <f>J10/J9-1</f>
        <v>-8.8643925732136974E-3</v>
      </c>
      <c r="U10" s="4">
        <f t="shared" si="2"/>
        <v>-3.4251267296880883E-4</v>
      </c>
      <c r="W10">
        <f t="shared" si="3"/>
        <v>2.4657534246575342E-2</v>
      </c>
      <c r="X10">
        <f>(C10/$C$3)^(1/W10)-1</f>
        <v>-0.9978220829223553</v>
      </c>
      <c r="Y10">
        <f t="shared" si="4"/>
        <v>-0.84688412063302099</v>
      </c>
      <c r="Z10">
        <f t="shared" si="5"/>
        <v>0.59918502440572685</v>
      </c>
      <c r="AA10">
        <f t="shared" si="6"/>
        <v>0.78825275423625052</v>
      </c>
      <c r="AB10">
        <f t="shared" si="7"/>
        <v>38.170958910650278</v>
      </c>
      <c r="AC10">
        <f t="shared" si="8"/>
        <v>3.9886464606471268</v>
      </c>
      <c r="AD10">
        <f t="shared" si="9"/>
        <v>18.540058038701936</v>
      </c>
      <c r="AE10">
        <f t="shared" si="10"/>
        <v>-0.66581676317610317</v>
      </c>
      <c r="AH10">
        <f t="shared" si="11"/>
        <v>8</v>
      </c>
      <c r="AQ10" s="3" t="s">
        <v>24</v>
      </c>
      <c r="BL10" vm="84">
        <v>45302</v>
      </c>
      <c r="BM10">
        <v>5.31</v>
      </c>
      <c r="BN10" s="4">
        <f t="shared" si="0"/>
        <v>2.0533137682576807E-4</v>
      </c>
      <c r="BO10" s="4">
        <f t="shared" si="12"/>
        <v>-2.5387571270795273E-2</v>
      </c>
      <c r="BP10" s="4">
        <f t="shared" si="1"/>
        <v>1.8139964754748661E-3</v>
      </c>
      <c r="BQ10" s="4">
        <f t="shared" si="1"/>
        <v>9.3640466136046818E-3</v>
      </c>
      <c r="BR10" s="4">
        <f t="shared" si="1"/>
        <v>5.939129739700455E-4</v>
      </c>
      <c r="BS10" s="4">
        <f t="shared" si="1"/>
        <v>-6.0771930862508761E-3</v>
      </c>
      <c r="BT10" s="4">
        <f t="shared" si="1"/>
        <v>1.1018013179852071E-2</v>
      </c>
      <c r="BU10" s="4">
        <f t="shared" si="1"/>
        <v>1.3636727185729614E-2</v>
      </c>
      <c r="BV10" s="4">
        <f t="shared" si="1"/>
        <v>-9.0697239500394655E-3</v>
      </c>
    </row>
    <row r="11" spans="2:103" x14ac:dyDescent="0.35">
      <c r="B11" vm="95">
        <v>45303</v>
      </c>
      <c r="C11" vm="96">
        <v>14.49</v>
      </c>
      <c r="D11" vm="97">
        <v>69.56</v>
      </c>
      <c r="E11" vm="98">
        <v>14.84</v>
      </c>
      <c r="F11" vm="99">
        <v>137.91999999999999</v>
      </c>
      <c r="G11" vm="100">
        <v>363.71</v>
      </c>
      <c r="H11" vm="101">
        <v>12.3254</v>
      </c>
      <c r="I11" vm="102">
        <v>230.77</v>
      </c>
      <c r="J11" vm="103">
        <v>386.51</v>
      </c>
      <c r="K11" vm="106">
        <v>437.99</v>
      </c>
      <c r="M11" s="4">
        <f>C11/C10-1</f>
        <v>-1.4955812372535737E-2</v>
      </c>
      <c r="N11" s="4">
        <f>D11/D10-1</f>
        <v>1.295523247444974E-3</v>
      </c>
      <c r="O11" s="4">
        <f>E11/E10-1</f>
        <v>4.7393364928909332E-3</v>
      </c>
      <c r="P11" s="4">
        <f>F11/F10-1</f>
        <v>1.3068099317552484E-3</v>
      </c>
      <c r="Q11" s="4">
        <f>G11/G10-1</f>
        <v>3.8640942839005543E-3</v>
      </c>
      <c r="R11" s="4">
        <f>H11/H10-1</f>
        <v>-8.718171435924571E-3</v>
      </c>
      <c r="S11" s="4">
        <f>I11/I10-1</f>
        <v>9.8459653422020565E-3</v>
      </c>
      <c r="T11" s="4">
        <f>J11/J10-1</f>
        <v>-9.5074573317616151E-3</v>
      </c>
      <c r="U11" s="4">
        <f t="shared" si="2"/>
        <v>4.5684003746093715E-4</v>
      </c>
      <c r="W11">
        <f t="shared" si="3"/>
        <v>2.7397260273972601E-2</v>
      </c>
      <c r="X11">
        <f>(C11/$C$3)^(1/W11)-1</f>
        <v>-0.99768062633644838</v>
      </c>
      <c r="Y11">
        <f t="shared" si="4"/>
        <v>-0.8063394204098786</v>
      </c>
      <c r="Z11">
        <f t="shared" si="5"/>
        <v>0.8132519295693017</v>
      </c>
      <c r="AA11">
        <f t="shared" si="6"/>
        <v>0.76965134778205524</v>
      </c>
      <c r="AB11">
        <f t="shared" si="7"/>
        <v>30.246573174589042</v>
      </c>
      <c r="AC11">
        <f t="shared" si="8"/>
        <v>2.0858886435162582</v>
      </c>
      <c r="AD11">
        <f t="shared" si="9"/>
        <v>19.75609643815719</v>
      </c>
      <c r="AE11">
        <f t="shared" si="10"/>
        <v>-0.73687908877077524</v>
      </c>
      <c r="AH11">
        <f t="shared" si="11"/>
        <v>9</v>
      </c>
      <c r="AQ11" s="3" t="s">
        <v>24</v>
      </c>
      <c r="BL11" vm="95">
        <v>45303</v>
      </c>
      <c r="BM11">
        <v>5.31</v>
      </c>
      <c r="BN11" s="4">
        <f t="shared" si="0"/>
        <v>2.0533137682576807E-4</v>
      </c>
      <c r="BO11" s="4">
        <f t="shared" si="12"/>
        <v>-1.5161143749361505E-2</v>
      </c>
      <c r="BP11" s="4">
        <f t="shared" si="1"/>
        <v>1.090191870619206E-3</v>
      </c>
      <c r="BQ11" s="4">
        <f t="shared" si="1"/>
        <v>4.5340051160651651E-3</v>
      </c>
      <c r="BR11" s="4">
        <f t="shared" si="1"/>
        <v>1.1014785549294803E-3</v>
      </c>
      <c r="BS11" s="4">
        <f t="shared" si="1"/>
        <v>3.6587629070747862E-3</v>
      </c>
      <c r="BT11" s="4">
        <f t="shared" si="1"/>
        <v>-8.9235028127503391E-3</v>
      </c>
      <c r="BU11" s="4">
        <f t="shared" si="1"/>
        <v>9.6406339653762885E-3</v>
      </c>
      <c r="BV11" s="4">
        <f t="shared" si="1"/>
        <v>-9.7127887085873832E-3</v>
      </c>
    </row>
    <row r="12" spans="2:103" x14ac:dyDescent="0.35">
      <c r="B12" vm="107">
        <v>45307</v>
      </c>
      <c r="C12" vm="108">
        <v>14.36</v>
      </c>
      <c r="D12" vm="109">
        <v>69.099999999999994</v>
      </c>
      <c r="E12" vm="110">
        <v>14.72</v>
      </c>
      <c r="F12" vm="111">
        <v>137.15</v>
      </c>
      <c r="G12" vm="112">
        <v>362.33</v>
      </c>
      <c r="H12" vm="113">
        <v>12.631</v>
      </c>
      <c r="I12" vm="114">
        <v>232.18</v>
      </c>
      <c r="J12" vm="115">
        <v>385.35</v>
      </c>
      <c r="K12" vm="119">
        <v>436.5</v>
      </c>
      <c r="M12" s="4">
        <f>C12/C11-1</f>
        <v>-8.9717046238786402E-3</v>
      </c>
      <c r="N12" s="4">
        <f>D12/D11-1</f>
        <v>-6.6129959746982214E-3</v>
      </c>
      <c r="O12" s="4">
        <f>E12/E11-1</f>
        <v>-8.0862533692721561E-3</v>
      </c>
      <c r="P12" s="4">
        <f>F12/F11-1</f>
        <v>-5.5829466357307789E-3</v>
      </c>
      <c r="Q12" s="4">
        <f>G12/G11-1</f>
        <v>-3.7942316680872334E-3</v>
      </c>
      <c r="R12" s="4">
        <f>H12/H11-1</f>
        <v>2.4794327161796081E-2</v>
      </c>
      <c r="S12" s="4">
        <f>I12/I11-1</f>
        <v>6.109979633401208E-3</v>
      </c>
      <c r="T12" s="4">
        <f>J12/J11-1</f>
        <v>-3.0012160099349705E-3</v>
      </c>
      <c r="U12" s="4">
        <f t="shared" si="2"/>
        <v>-3.4019041530628513E-3</v>
      </c>
      <c r="W12">
        <f t="shared" si="3"/>
        <v>3.8356164383561646E-2</v>
      </c>
      <c r="X12">
        <f>(C12/$C$3)^(1/W12)-1</f>
        <v>-0.98962280944587588</v>
      </c>
      <c r="Y12">
        <f t="shared" si="4"/>
        <v>-0.73961363695422566</v>
      </c>
      <c r="Z12">
        <f t="shared" si="5"/>
        <v>0.23789193919914853</v>
      </c>
      <c r="AA12">
        <f t="shared" si="6"/>
        <v>0.2991868818801966</v>
      </c>
      <c r="AB12">
        <f t="shared" si="7"/>
        <v>9.5845750392242248</v>
      </c>
      <c r="AC12">
        <f t="shared" si="8"/>
        <v>3.2351774943305802</v>
      </c>
      <c r="AD12">
        <f t="shared" si="9"/>
        <v>9.2279637654154172</v>
      </c>
      <c r="AE12">
        <f t="shared" si="10"/>
        <v>-0.64371924533101565</v>
      </c>
      <c r="AH12">
        <f t="shared" si="11"/>
        <v>10</v>
      </c>
      <c r="AQ12" s="3" t="s">
        <v>24</v>
      </c>
      <c r="BL12" vm="107">
        <v>45307</v>
      </c>
      <c r="BM12">
        <v>5.32</v>
      </c>
      <c r="BN12" s="4">
        <f t="shared" si="0"/>
        <v>2.0570825281929217E-4</v>
      </c>
      <c r="BO12" s="4">
        <f t="shared" si="12"/>
        <v>-9.1774128766979324E-3</v>
      </c>
      <c r="BP12" s="4">
        <f t="shared" si="1"/>
        <v>-6.8187042275175136E-3</v>
      </c>
      <c r="BQ12" s="4">
        <f t="shared" si="1"/>
        <v>-8.2919616220914483E-3</v>
      </c>
      <c r="BR12" s="4">
        <f t="shared" si="1"/>
        <v>-5.788654888550071E-3</v>
      </c>
      <c r="BS12" s="4">
        <f t="shared" si="1"/>
        <v>-3.9999399209065256E-3</v>
      </c>
      <c r="BT12" s="4">
        <f t="shared" si="1"/>
        <v>2.4588618908976789E-2</v>
      </c>
      <c r="BU12" s="4">
        <f t="shared" si="1"/>
        <v>5.9042713805819158E-3</v>
      </c>
      <c r="BV12" s="4">
        <f t="shared" si="1"/>
        <v>-3.2069242627542627E-3</v>
      </c>
    </row>
    <row r="13" spans="2:103" x14ac:dyDescent="0.35">
      <c r="B13" vm="120">
        <v>45308</v>
      </c>
      <c r="C13" vm="121">
        <v>14.58</v>
      </c>
      <c r="D13" vm="122">
        <v>68.92</v>
      </c>
      <c r="E13" vm="123">
        <v>15.1</v>
      </c>
      <c r="F13" vm="124">
        <v>136.62</v>
      </c>
      <c r="G13" vm="125">
        <v>358.88</v>
      </c>
      <c r="H13" vm="126">
        <v>12.571899999999999</v>
      </c>
      <c r="I13" vm="127">
        <v>225.33</v>
      </c>
      <c r="J13" vm="128">
        <v>378.61</v>
      </c>
      <c r="K13" vm="131">
        <v>434.07</v>
      </c>
      <c r="M13" s="4">
        <f>C13/C12-1</f>
        <v>1.5320334261838431E-2</v>
      </c>
      <c r="N13" s="4">
        <f>D13/D12-1</f>
        <v>-2.6049204052097652E-3</v>
      </c>
      <c r="O13" s="4">
        <f>E13/E12-1</f>
        <v>2.5815217391304213E-2</v>
      </c>
      <c r="P13" s="4">
        <f>F13/F12-1</f>
        <v>-3.8643820634342019E-3</v>
      </c>
      <c r="Q13" s="4">
        <f>G13/G12-1</f>
        <v>-9.5217067314325998E-3</v>
      </c>
      <c r="R13" s="4">
        <f>H13/H12-1</f>
        <v>-4.6789644525374596E-3</v>
      </c>
      <c r="S13" s="4">
        <f>I13/I12-1</f>
        <v>-2.9502971832199076E-2</v>
      </c>
      <c r="T13" s="4">
        <f>J13/J12-1</f>
        <v>-1.7490592967432272E-2</v>
      </c>
      <c r="U13" s="4">
        <f t="shared" si="2"/>
        <v>-5.5670103092784196E-3</v>
      </c>
      <c r="W13">
        <f t="shared" si="3"/>
        <v>4.1095890410958902E-2</v>
      </c>
      <c r="X13">
        <f>(C13/$C$3)^(1/W13)-1</f>
        <v>-0.97962882007018803</v>
      </c>
      <c r="Y13">
        <f t="shared" si="4"/>
        <v>-0.73269151734691595</v>
      </c>
      <c r="Z13">
        <f t="shared" si="5"/>
        <v>1.2690961209508833</v>
      </c>
      <c r="AA13">
        <f t="shared" si="6"/>
        <v>0.16192010212241792</v>
      </c>
      <c r="AB13">
        <f t="shared" si="7"/>
        <v>6.1656558409831748</v>
      </c>
      <c r="AC13">
        <f t="shared" si="8"/>
        <v>2.4317656398323777</v>
      </c>
      <c r="AD13">
        <f t="shared" si="9"/>
        <v>3.2266440491859623</v>
      </c>
      <c r="AE13">
        <f t="shared" si="10"/>
        <v>-0.75157250609106496</v>
      </c>
      <c r="AH13">
        <f t="shared" si="11"/>
        <v>11</v>
      </c>
      <c r="AQ13" s="3" t="s">
        <v>24</v>
      </c>
      <c r="BL13" vm="120">
        <v>45308</v>
      </c>
      <c r="BM13">
        <v>5.32</v>
      </c>
      <c r="BN13" s="4">
        <f t="shared" si="0"/>
        <v>2.0570825281929217E-4</v>
      </c>
      <c r="BO13" s="4">
        <f t="shared" si="12"/>
        <v>1.5114626009019139E-2</v>
      </c>
      <c r="BP13" s="4">
        <f t="shared" si="1"/>
        <v>-2.8106286580290574E-3</v>
      </c>
      <c r="BQ13" s="4">
        <f t="shared" si="1"/>
        <v>2.560950913848492E-2</v>
      </c>
      <c r="BR13" s="4">
        <f t="shared" si="1"/>
        <v>-4.070090316253494E-3</v>
      </c>
      <c r="BS13" s="4">
        <f t="shared" si="1"/>
        <v>-9.727414984251892E-3</v>
      </c>
      <c r="BT13" s="4">
        <f t="shared" si="1"/>
        <v>-4.8846727053567518E-3</v>
      </c>
      <c r="BU13" s="4">
        <f t="shared" si="1"/>
        <v>-2.9708680085018369E-2</v>
      </c>
      <c r="BV13" s="4">
        <f t="shared" si="1"/>
        <v>-1.7696301220251565E-2</v>
      </c>
    </row>
    <row r="14" spans="2:103" x14ac:dyDescent="0.35">
      <c r="B14" vm="132">
        <v>45309</v>
      </c>
      <c r="C14" vm="133">
        <v>14.7</v>
      </c>
      <c r="D14" vm="134">
        <v>68.739999999999995</v>
      </c>
      <c r="E14" vm="123">
        <v>15.1</v>
      </c>
      <c r="F14" vm="135">
        <v>138.03</v>
      </c>
      <c r="G14" vm="136">
        <v>371.93</v>
      </c>
      <c r="H14" vm="137">
        <v>12.5817</v>
      </c>
      <c r="I14" vm="138">
        <v>227.91</v>
      </c>
      <c r="J14" vm="139">
        <v>381.39</v>
      </c>
      <c r="K14" vm="142">
        <v>437.93</v>
      </c>
      <c r="M14" s="4">
        <f>C14/C13-1</f>
        <v>8.2304526748970819E-3</v>
      </c>
      <c r="N14" s="4">
        <f>D14/D13-1</f>
        <v>-2.6117237376669378E-3</v>
      </c>
      <c r="O14" s="4">
        <f>E14/E13-1</f>
        <v>0</v>
      </c>
      <c r="P14" s="4">
        <f>F14/F13-1</f>
        <v>1.0320597277118981E-2</v>
      </c>
      <c r="Q14" s="4">
        <f>G14/G13-1</f>
        <v>3.6363129736959543E-2</v>
      </c>
      <c r="R14" s="4">
        <f>H14/H13-1</f>
        <v>7.7951622268712661E-4</v>
      </c>
      <c r="S14" s="4">
        <f>I14/I13-1</f>
        <v>1.144987351883886E-2</v>
      </c>
      <c r="T14" s="4">
        <f>J14/J13-1</f>
        <v>7.3426481075511418E-3</v>
      </c>
      <c r="U14" s="4">
        <f t="shared" si="2"/>
        <v>8.8925749303108148E-3</v>
      </c>
      <c r="W14">
        <f t="shared" si="3"/>
        <v>4.3835616438356165E-2</v>
      </c>
      <c r="X14">
        <f>(C14/$C$3)^(1/W14)-1</f>
        <v>-0.96867357351000305</v>
      </c>
      <c r="Y14">
        <f t="shared" si="4"/>
        <v>-0.72652643419630558</v>
      </c>
      <c r="Z14">
        <f t="shared" si="5"/>
        <v>1.1558179692146933</v>
      </c>
      <c r="AA14">
        <f t="shared" si="6"/>
        <v>0.45488413533836658</v>
      </c>
      <c r="AB14">
        <f t="shared" si="7"/>
        <v>13.310964247765101</v>
      </c>
      <c r="AC14">
        <f t="shared" si="8"/>
        <v>2.2342061322425528</v>
      </c>
      <c r="AD14">
        <f t="shared" si="9"/>
        <v>4.0079992895939691</v>
      </c>
      <c r="AE14">
        <f t="shared" si="10"/>
        <v>-0.67975671090243661</v>
      </c>
      <c r="AH14">
        <f t="shared" si="11"/>
        <v>12</v>
      </c>
      <c r="AQ14" s="3" t="s">
        <v>24</v>
      </c>
      <c r="BL14" vm="132">
        <v>45309</v>
      </c>
      <c r="BM14">
        <v>5.31</v>
      </c>
      <c r="BN14" s="4">
        <f t="shared" si="0"/>
        <v>2.0533137682576807E-4</v>
      </c>
      <c r="BO14" s="4">
        <f t="shared" si="12"/>
        <v>8.0251212980713138E-3</v>
      </c>
      <c r="BP14" s="4">
        <f t="shared" si="1"/>
        <v>-2.8170551144927058E-3</v>
      </c>
      <c r="BQ14" s="4">
        <f t="shared" si="1"/>
        <v>-2.0533137682576807E-4</v>
      </c>
      <c r="BR14" s="4">
        <f t="shared" si="1"/>
        <v>1.0115265900293213E-2</v>
      </c>
      <c r="BS14" s="4">
        <f t="shared" si="1"/>
        <v>3.6157798360133775E-2</v>
      </c>
      <c r="BT14" s="4">
        <f t="shared" si="1"/>
        <v>5.7418484586135854E-4</v>
      </c>
      <c r="BU14" s="4">
        <f t="shared" si="1"/>
        <v>1.1244542142013092E-2</v>
      </c>
      <c r="BV14" s="4">
        <f t="shared" si="1"/>
        <v>7.1373167307253738E-3</v>
      </c>
    </row>
    <row r="15" spans="2:103" x14ac:dyDescent="0.35">
      <c r="B15" vm="143">
        <v>45310</v>
      </c>
      <c r="C15" vm="144">
        <v>14.56</v>
      </c>
      <c r="D15" vm="145">
        <v>68.19</v>
      </c>
      <c r="E15" vm="146">
        <v>15.44</v>
      </c>
      <c r="F15" vm="64">
        <v>137.72</v>
      </c>
      <c r="G15" vm="147">
        <v>374.82</v>
      </c>
      <c r="H15" vm="148">
        <v>12.423999999999999</v>
      </c>
      <c r="I15" vm="149">
        <v>231.29</v>
      </c>
      <c r="J15" vm="150">
        <v>382.72</v>
      </c>
      <c r="K15" vm="153">
        <v>443.29</v>
      </c>
      <c r="M15" s="4">
        <f>C15/C14-1</f>
        <v>-9.52380952380949E-3</v>
      </c>
      <c r="N15" s="4">
        <f>D15/D14-1</f>
        <v>-8.0011638056444179E-3</v>
      </c>
      <c r="O15" s="4">
        <f>E15/E14-1</f>
        <v>2.251655629139071E-2</v>
      </c>
      <c r="P15" s="4">
        <f>F15/F14-1</f>
        <v>-2.2458885749474522E-3</v>
      </c>
      <c r="Q15" s="4">
        <f>G15/G14-1</f>
        <v>7.7702793536418291E-3</v>
      </c>
      <c r="R15" s="4">
        <f>H15/H14-1</f>
        <v>-1.2534077270957011E-2</v>
      </c>
      <c r="S15" s="4">
        <f>I15/I14-1</f>
        <v>1.4830415514896167E-2</v>
      </c>
      <c r="T15" s="4">
        <f>J15/J14-1</f>
        <v>3.487244028422376E-3</v>
      </c>
      <c r="U15" s="4">
        <f t="shared" si="2"/>
        <v>1.2239398990706363E-2</v>
      </c>
      <c r="W15">
        <f t="shared" si="3"/>
        <v>4.6575342465753428E-2</v>
      </c>
      <c r="X15">
        <f>(C15/$C$3)^(1/W15)-1</f>
        <v>-0.96872799064806092</v>
      </c>
      <c r="Y15">
        <f t="shared" si="4"/>
        <v>-0.75161201213115558</v>
      </c>
      <c r="Z15">
        <f t="shared" si="5"/>
        <v>2.3236548866389657</v>
      </c>
      <c r="AA15">
        <f t="shared" si="6"/>
        <v>0.35607839350581449</v>
      </c>
      <c r="AB15">
        <f t="shared" si="7"/>
        <v>13.449830344910415</v>
      </c>
      <c r="AC15">
        <f t="shared" si="8"/>
        <v>1.3023322329171108</v>
      </c>
      <c r="AD15">
        <f t="shared" si="9"/>
        <v>5.2485493849852212</v>
      </c>
      <c r="AE15">
        <f t="shared" si="10"/>
        <v>-0.63099700558250216</v>
      </c>
      <c r="AH15">
        <f t="shared" si="11"/>
        <v>13</v>
      </c>
      <c r="AQ15" s="3" t="s">
        <v>24</v>
      </c>
      <c r="BL15" vm="143">
        <v>45310</v>
      </c>
      <c r="BM15">
        <v>5.31</v>
      </c>
      <c r="BN15" s="4">
        <f t="shared" si="0"/>
        <v>2.0533137682576807E-4</v>
      </c>
      <c r="BO15" s="4">
        <f t="shared" si="12"/>
        <v>-9.729140900635258E-3</v>
      </c>
      <c r="BP15" s="4">
        <f t="shared" si="1"/>
        <v>-8.2064951824701859E-3</v>
      </c>
      <c r="BQ15" s="4">
        <f t="shared" si="1"/>
        <v>2.2311224914564942E-2</v>
      </c>
      <c r="BR15" s="4">
        <f t="shared" si="1"/>
        <v>-2.4512199517732203E-3</v>
      </c>
      <c r="BS15" s="4">
        <f t="shared" si="1"/>
        <v>7.564947976816061E-3</v>
      </c>
      <c r="BT15" s="4">
        <f t="shared" si="1"/>
        <v>-1.2739408647782779E-2</v>
      </c>
      <c r="BU15" s="4">
        <f t="shared" si="1"/>
        <v>1.4625084138070399E-2</v>
      </c>
      <c r="BV15" s="4">
        <f t="shared" si="1"/>
        <v>3.2819126515966079E-3</v>
      </c>
    </row>
    <row r="16" spans="2:103" x14ac:dyDescent="0.35">
      <c r="B16" vm="154">
        <v>45313</v>
      </c>
      <c r="C16" vm="155">
        <v>15.15</v>
      </c>
      <c r="D16" vm="156">
        <v>51.69</v>
      </c>
      <c r="E16" vm="157">
        <v>15.37</v>
      </c>
      <c r="F16" vm="158">
        <v>137.57</v>
      </c>
      <c r="G16" vm="159">
        <v>375.81</v>
      </c>
      <c r="H16" vm="160">
        <v>12.660600000000001</v>
      </c>
      <c r="I16" vm="161">
        <v>240.85</v>
      </c>
      <c r="J16" vm="162">
        <v>384.59</v>
      </c>
      <c r="K16" vm="165">
        <v>444.3</v>
      </c>
      <c r="M16" s="4">
        <f>C16/C15-1</f>
        <v>4.05219780219781E-2</v>
      </c>
      <c r="N16" s="4">
        <f>D16/D15-1</f>
        <v>-0.24197096348438185</v>
      </c>
      <c r="O16" s="4">
        <f>E16/E15-1</f>
        <v>-4.5336787564767E-3</v>
      </c>
      <c r="P16" s="4">
        <f>F16/F15-1</f>
        <v>-1.0891664246297506E-3</v>
      </c>
      <c r="Q16" s="4">
        <f>G16/G15-1</f>
        <v>2.64126780854812E-3</v>
      </c>
      <c r="R16" s="4">
        <f>H16/H15-1</f>
        <v>1.9043786220219072E-2</v>
      </c>
      <c r="S16" s="4">
        <f>I16/I15-1</f>
        <v>4.1333390981019402E-2</v>
      </c>
      <c r="T16" s="4">
        <f>J16/J15-1</f>
        <v>4.8860785953175334E-3</v>
      </c>
      <c r="U16" s="4">
        <f t="shared" si="2"/>
        <v>2.278418191251852E-3</v>
      </c>
      <c r="W16">
        <f t="shared" si="3"/>
        <v>5.4794520547945202E-2</v>
      </c>
      <c r="X16">
        <f>(C16/$C$3)^(1/W16)-1</f>
        <v>-0.89142799071179324</v>
      </c>
      <c r="Y16">
        <f t="shared" si="4"/>
        <v>-0.99804958237674712</v>
      </c>
      <c r="Z16">
        <f t="shared" si="5"/>
        <v>1.5548091552842571</v>
      </c>
      <c r="AA16">
        <f t="shared" si="6"/>
        <v>0.27000308574637999</v>
      </c>
      <c r="AB16">
        <f t="shared" si="7"/>
        <v>9.1575763278560061</v>
      </c>
      <c r="AC16">
        <f t="shared" si="8"/>
        <v>1.8665678032121327</v>
      </c>
      <c r="AD16">
        <f t="shared" si="9"/>
        <v>8.9409084847870037</v>
      </c>
      <c r="AE16">
        <f t="shared" si="10"/>
        <v>-0.531610071179073</v>
      </c>
      <c r="AH16">
        <f t="shared" si="11"/>
        <v>14</v>
      </c>
      <c r="AQ16" s="3" t="s">
        <v>24</v>
      </c>
      <c r="BL16" vm="154">
        <v>45313</v>
      </c>
      <c r="BM16">
        <v>5.31</v>
      </c>
      <c r="BN16" s="4">
        <f t="shared" si="0"/>
        <v>2.0533137682576807E-4</v>
      </c>
      <c r="BO16" s="4">
        <f t="shared" si="12"/>
        <v>4.0316646645152332E-2</v>
      </c>
      <c r="BP16" s="4">
        <f t="shared" si="1"/>
        <v>-0.24217629486120762</v>
      </c>
      <c r="BQ16" s="4">
        <f t="shared" si="1"/>
        <v>-4.7390101333024681E-3</v>
      </c>
      <c r="BR16" s="4">
        <f t="shared" si="1"/>
        <v>-1.2944978014555186E-3</v>
      </c>
      <c r="BS16" s="4">
        <f t="shared" si="1"/>
        <v>2.435936431722352E-3</v>
      </c>
      <c r="BT16" s="4">
        <f t="shared" si="1"/>
        <v>1.8838454843393304E-2</v>
      </c>
      <c r="BU16" s="4">
        <f t="shared" si="1"/>
        <v>4.1128059604193634E-2</v>
      </c>
      <c r="BV16" s="4">
        <f t="shared" si="1"/>
        <v>4.6807472184917653E-3</v>
      </c>
    </row>
    <row r="17" spans="2:74" x14ac:dyDescent="0.35">
      <c r="B17" vm="166">
        <v>45314</v>
      </c>
      <c r="C17" vm="167">
        <v>14.93</v>
      </c>
      <c r="D17" vm="168">
        <v>52.31</v>
      </c>
      <c r="E17" vm="169">
        <v>15.22</v>
      </c>
      <c r="F17" vm="170">
        <v>139.16999999999999</v>
      </c>
      <c r="G17" vm="171">
        <v>371.41</v>
      </c>
      <c r="H17" vm="172">
        <v>12.552199999999999</v>
      </c>
      <c r="I17" vm="173">
        <v>242.59</v>
      </c>
      <c r="J17" vm="174">
        <v>387.46</v>
      </c>
      <c r="K17" vm="177">
        <v>445.62</v>
      </c>
      <c r="M17" s="4">
        <f>C17/C16-1</f>
        <v>-1.4521452145214608E-2</v>
      </c>
      <c r="N17" s="4">
        <f>D17/D16-1</f>
        <v>1.1994583091507138E-2</v>
      </c>
      <c r="O17" s="4">
        <f>E17/E16-1</f>
        <v>-9.7592713077422344E-3</v>
      </c>
      <c r="P17" s="4">
        <f>F17/F16-1</f>
        <v>1.1630442683724596E-2</v>
      </c>
      <c r="Q17" s="4">
        <f>G17/G16-1</f>
        <v>-1.1708043958383207E-2</v>
      </c>
      <c r="R17" s="4">
        <f>H17/H16-1</f>
        <v>-8.5619954820467248E-3</v>
      </c>
      <c r="S17" s="4">
        <f>I17/I16-1</f>
        <v>7.2244135353956018E-3</v>
      </c>
      <c r="T17" s="4">
        <f>J17/J16-1</f>
        <v>7.4624925245065921E-3</v>
      </c>
      <c r="U17" s="4">
        <f t="shared" si="2"/>
        <v>2.9709655638081589E-3</v>
      </c>
      <c r="W17">
        <f t="shared" si="3"/>
        <v>5.7534246575342465E-2</v>
      </c>
      <c r="X17">
        <f>(C17/$C$3)^(1/W17)-1</f>
        <v>-0.90641248390702234</v>
      </c>
      <c r="Y17">
        <f t="shared" si="4"/>
        <v>-0.9967702344988546</v>
      </c>
      <c r="Z17">
        <f t="shared" si="5"/>
        <v>1.0603036289699057</v>
      </c>
      <c r="AA17">
        <f t="shared" si="6"/>
        <v>0.53513623158933021</v>
      </c>
      <c r="AB17">
        <f t="shared" si="7"/>
        <v>6.412226231638841</v>
      </c>
      <c r="AC17">
        <f t="shared" si="8"/>
        <v>1.3478750803427939</v>
      </c>
      <c r="AD17">
        <f t="shared" si="9"/>
        <v>9.0987283781558315</v>
      </c>
      <c r="AE17">
        <f t="shared" si="10"/>
        <v>-0.44739599840286515</v>
      </c>
      <c r="AH17">
        <f t="shared" si="11"/>
        <v>15</v>
      </c>
      <c r="AQ17" s="3" t="s">
        <v>24</v>
      </c>
      <c r="BL17" vm="166">
        <v>45314</v>
      </c>
      <c r="BM17">
        <v>5.31</v>
      </c>
      <c r="BN17" s="4">
        <f t="shared" si="0"/>
        <v>2.0533137682576807E-4</v>
      </c>
      <c r="BO17" s="4">
        <f t="shared" si="12"/>
        <v>-1.4726783522040376E-2</v>
      </c>
      <c r="BP17" s="4">
        <f t="shared" si="1"/>
        <v>1.178925171468137E-2</v>
      </c>
      <c r="BQ17" s="4">
        <f t="shared" si="1"/>
        <v>-9.9646026845680025E-3</v>
      </c>
      <c r="BR17" s="4">
        <f t="shared" si="1"/>
        <v>1.1425111306898827E-2</v>
      </c>
      <c r="BS17" s="4">
        <f t="shared" si="1"/>
        <v>-1.1913375335208976E-2</v>
      </c>
      <c r="BT17" s="4">
        <f t="shared" si="1"/>
        <v>-8.7673268588724929E-3</v>
      </c>
      <c r="BU17" s="4">
        <f t="shared" si="1"/>
        <v>7.0190821585698338E-3</v>
      </c>
      <c r="BV17" s="4">
        <f t="shared" si="1"/>
        <v>7.257161147680824E-3</v>
      </c>
    </row>
    <row r="18" spans="2:74" x14ac:dyDescent="0.35">
      <c r="B18" vm="178">
        <v>45315</v>
      </c>
      <c r="C18" vm="4">
        <v>14.6</v>
      </c>
      <c r="D18" vm="179">
        <v>52.63</v>
      </c>
      <c r="E18" vm="180">
        <v>15.56</v>
      </c>
      <c r="F18" vm="181">
        <v>137.86000000000001</v>
      </c>
      <c r="G18" vm="182">
        <v>370.07</v>
      </c>
      <c r="H18" vm="113">
        <v>12.631</v>
      </c>
      <c r="I18" vm="183">
        <v>241.38</v>
      </c>
      <c r="J18" vm="184">
        <v>388.41</v>
      </c>
      <c r="K18" vm="187">
        <v>445.99</v>
      </c>
      <c r="M18" s="4">
        <f>C18/C17-1</f>
        <v>-2.2103148024112507E-2</v>
      </c>
      <c r="N18" s="4">
        <f>D18/D17-1</f>
        <v>6.1173771745364203E-3</v>
      </c>
      <c r="O18" s="4">
        <f>E18/E17-1</f>
        <v>2.233902759526929E-2</v>
      </c>
      <c r="P18" s="4">
        <f>F18/F17-1</f>
        <v>-9.4129481928574288E-3</v>
      </c>
      <c r="Q18" s="4">
        <f>G18/G17-1</f>
        <v>-3.6078727013274525E-3</v>
      </c>
      <c r="R18" s="4">
        <f>H18/H17-1</f>
        <v>6.2777839741241515E-3</v>
      </c>
      <c r="S18" s="4">
        <f>I18/I17-1</f>
        <v>-4.9878395646976159E-3</v>
      </c>
      <c r="T18" s="4">
        <f>J18/J17-1</f>
        <v>2.4518659990708791E-3</v>
      </c>
      <c r="U18" s="4">
        <f t="shared" si="2"/>
        <v>8.3030384632643006E-4</v>
      </c>
      <c r="W18">
        <f t="shared" si="3"/>
        <v>6.0273972602739728E-2</v>
      </c>
      <c r="X18">
        <f>(C18/$C$3)^(1/W18)-1</f>
        <v>-0.92806610355105257</v>
      </c>
      <c r="Y18">
        <f t="shared" si="4"/>
        <v>-0.9953619652002117</v>
      </c>
      <c r="Z18">
        <f t="shared" si="5"/>
        <v>1.8764074647523645</v>
      </c>
      <c r="AA18">
        <f t="shared" si="6"/>
        <v>0.28688866782944267</v>
      </c>
      <c r="AB18">
        <f t="shared" si="7"/>
        <v>5.3732739451669023</v>
      </c>
      <c r="AC18">
        <f t="shared" si="8"/>
        <v>1.5056378518569615</v>
      </c>
      <c r="AD18">
        <f t="shared" si="9"/>
        <v>7.3673742785723952</v>
      </c>
      <c r="AE18">
        <f t="shared" si="10"/>
        <v>-0.40875513072419589</v>
      </c>
      <c r="AH18">
        <f t="shared" si="11"/>
        <v>16</v>
      </c>
      <c r="AQ18" s="3" t="s">
        <v>24</v>
      </c>
      <c r="BL18" vm="178">
        <v>45315</v>
      </c>
      <c r="BM18">
        <v>5.31</v>
      </c>
      <c r="BN18" s="4">
        <f t="shared" si="0"/>
        <v>2.0533137682576807E-4</v>
      </c>
      <c r="BO18" s="4">
        <f t="shared" si="12"/>
        <v>-2.2308479400938275E-2</v>
      </c>
      <c r="BP18" s="4">
        <f t="shared" si="1"/>
        <v>5.9120457977106522E-3</v>
      </c>
      <c r="BQ18" s="4">
        <f t="shared" si="1"/>
        <v>2.2133696218443522E-2</v>
      </c>
      <c r="BR18" s="4">
        <f t="shared" si="1"/>
        <v>-9.6182795696831969E-3</v>
      </c>
      <c r="BS18" s="4">
        <f t="shared" si="1"/>
        <v>-3.8132040781532206E-3</v>
      </c>
      <c r="BT18" s="4">
        <f t="shared" si="1"/>
        <v>6.0724525972983834E-3</v>
      </c>
      <c r="BU18" s="4">
        <f t="shared" si="1"/>
        <v>-5.193170941523384E-3</v>
      </c>
      <c r="BV18" s="4">
        <f t="shared" si="1"/>
        <v>2.246534622245111E-3</v>
      </c>
    </row>
    <row r="19" spans="2:74" x14ac:dyDescent="0.35">
      <c r="B19" vm="188">
        <v>45316</v>
      </c>
      <c r="C19" vm="189">
        <v>14.53</v>
      </c>
      <c r="D19" vm="190">
        <v>51.38</v>
      </c>
      <c r="E19" vm="191">
        <v>15.87</v>
      </c>
      <c r="F19" vm="192">
        <v>138.94</v>
      </c>
      <c r="G19" vm="193">
        <v>374.97</v>
      </c>
      <c r="H19" vm="194">
        <v>12.9564</v>
      </c>
      <c r="I19" vm="195">
        <v>238.3</v>
      </c>
      <c r="J19" vm="196">
        <v>393.01</v>
      </c>
      <c r="K19" vm="199">
        <v>448.5</v>
      </c>
      <c r="M19" s="4">
        <f>C19/C18-1</f>
        <v>-4.7945205479452691E-3</v>
      </c>
      <c r="N19" s="4">
        <f>D19/D18-1</f>
        <v>-2.3750712521375617E-2</v>
      </c>
      <c r="O19" s="4">
        <f>E19/E18-1</f>
        <v>1.9922879177377784E-2</v>
      </c>
      <c r="P19" s="4">
        <f>F19/F18-1</f>
        <v>7.8340345277816414E-3</v>
      </c>
      <c r="Q19" s="4">
        <f>G19/G18-1</f>
        <v>1.3240738238711636E-2</v>
      </c>
      <c r="R19" s="4">
        <f>H19/H18-1</f>
        <v>2.5762014092312491E-2</v>
      </c>
      <c r="S19" s="4">
        <f>I19/I18-1</f>
        <v>-1.2759963542961272E-2</v>
      </c>
      <c r="T19" s="4">
        <f>J19/J18-1</f>
        <v>1.1843155428541863E-2</v>
      </c>
      <c r="U19" s="4">
        <f t="shared" si="2"/>
        <v>5.6279288773291025E-3</v>
      </c>
      <c r="W19">
        <f t="shared" si="3"/>
        <v>6.3013698630136991E-2</v>
      </c>
      <c r="X19">
        <f>(C19/$C$3)^(1/W19)-1</f>
        <v>-0.92526767216836414</v>
      </c>
      <c r="Y19">
        <f t="shared" si="4"/>
        <v>-0.99599934533905154</v>
      </c>
      <c r="Z19">
        <f t="shared" si="5"/>
        <v>2.7571649022949525</v>
      </c>
      <c r="AA19">
        <f t="shared" si="6"/>
        <v>0.44065703842402915</v>
      </c>
      <c r="AB19">
        <f t="shared" si="7"/>
        <v>6.2451512339370563</v>
      </c>
      <c r="AC19">
        <f t="shared" si="8"/>
        <v>2.6047816301854656</v>
      </c>
      <c r="AD19">
        <f t="shared" si="9"/>
        <v>5.2225477569123395</v>
      </c>
      <c r="AE19">
        <f t="shared" si="10"/>
        <v>-0.27081995428397554</v>
      </c>
      <c r="AH19">
        <f t="shared" si="11"/>
        <v>17</v>
      </c>
      <c r="AQ19" s="3" t="s">
        <v>24</v>
      </c>
      <c r="BL19" vm="188">
        <v>45316</v>
      </c>
      <c r="BM19">
        <v>5.32</v>
      </c>
      <c r="BN19" s="4">
        <f t="shared" si="0"/>
        <v>2.0570825281929217E-4</v>
      </c>
      <c r="BO19" s="4">
        <f t="shared" si="12"/>
        <v>-5.0002288007645612E-3</v>
      </c>
      <c r="BP19" s="4">
        <f t="shared" si="1"/>
        <v>-2.3956420774194909E-2</v>
      </c>
      <c r="BQ19" s="4">
        <f t="shared" si="1"/>
        <v>1.9717170924558491E-2</v>
      </c>
      <c r="BR19" s="4">
        <f t="shared" si="1"/>
        <v>7.6283262749623493E-3</v>
      </c>
      <c r="BS19" s="4">
        <f t="shared" si="1"/>
        <v>1.3035029985892344E-2</v>
      </c>
      <c r="BT19" s="4">
        <f t="shared" si="1"/>
        <v>2.5556305839493199E-2</v>
      </c>
      <c r="BU19" s="4">
        <f t="shared" si="1"/>
        <v>-1.2965671795780565E-2</v>
      </c>
      <c r="BV19" s="4">
        <f t="shared" si="1"/>
        <v>1.1637447175722571E-2</v>
      </c>
    </row>
    <row r="20" spans="2:74" x14ac:dyDescent="0.35">
      <c r="B20" vm="200">
        <v>45317</v>
      </c>
      <c r="C20" vm="201">
        <v>14.29</v>
      </c>
      <c r="D20" vm="202">
        <v>52.05</v>
      </c>
      <c r="E20" vm="203">
        <v>15.85</v>
      </c>
      <c r="F20" vm="204">
        <v>139.41999999999999</v>
      </c>
      <c r="G20" vm="205">
        <v>374.76</v>
      </c>
      <c r="H20" vm="206">
        <v>13.133900000000001</v>
      </c>
      <c r="I20" vm="207">
        <v>236.83</v>
      </c>
      <c r="J20" vm="208">
        <v>393.62</v>
      </c>
      <c r="K20" vm="211">
        <v>448.23</v>
      </c>
      <c r="M20" s="4">
        <f>C20/C19-1</f>
        <v>-1.6517549896765349E-2</v>
      </c>
      <c r="N20" s="4">
        <f>D20/D19-1</f>
        <v>1.3040093421564647E-2</v>
      </c>
      <c r="O20" s="4">
        <f>E20/E19-1</f>
        <v>-1.260239445494582E-3</v>
      </c>
      <c r="P20" s="4">
        <f>F20/F19-1</f>
        <v>3.4547286598531901E-3</v>
      </c>
      <c r="Q20" s="4">
        <f>G20/G19-1</f>
        <v>-5.6004480358440301E-4</v>
      </c>
      <c r="R20" s="4">
        <f>H20/H19-1</f>
        <v>1.3699793152418982E-2</v>
      </c>
      <c r="S20" s="4">
        <f>I20/I19-1</f>
        <v>-6.1686949223667131E-3</v>
      </c>
      <c r="T20" s="4">
        <f>J20/J19-1</f>
        <v>1.5521233556399228E-3</v>
      </c>
      <c r="U20" s="4">
        <f t="shared" si="2"/>
        <v>-6.0200668896315257E-4</v>
      </c>
      <c r="W20">
        <f t="shared" si="3"/>
        <v>6.575342465753424E-2</v>
      </c>
      <c r="X20">
        <f>(C20/$C$3)^(1/W20)-1</f>
        <v>-0.9353694401759437</v>
      </c>
      <c r="Y20">
        <f t="shared" si="4"/>
        <v>-0.99386783271001877</v>
      </c>
      <c r="Z20">
        <f t="shared" si="5"/>
        <v>2.4880182382420379</v>
      </c>
      <c r="AA20">
        <f t="shared" si="6"/>
        <v>0.49531506820470228</v>
      </c>
      <c r="AB20">
        <f t="shared" si="7"/>
        <v>5.6147292282463512</v>
      </c>
      <c r="AC20">
        <f t="shared" si="8"/>
        <v>3.2028815994770161</v>
      </c>
      <c r="AD20">
        <f t="shared" si="9"/>
        <v>4.2482734888367615</v>
      </c>
      <c r="AE20">
        <f t="shared" si="10"/>
        <v>-0.24352660652316238</v>
      </c>
      <c r="AH20">
        <f t="shared" si="11"/>
        <v>18</v>
      </c>
      <c r="AQ20" s="3" t="s">
        <v>24</v>
      </c>
      <c r="BL20" vm="200">
        <v>45317</v>
      </c>
      <c r="BM20">
        <v>5.32</v>
      </c>
      <c r="BN20" s="4">
        <f t="shared" si="0"/>
        <v>2.0570825281929217E-4</v>
      </c>
      <c r="BO20" s="4">
        <f t="shared" si="12"/>
        <v>-1.6723258149584641E-2</v>
      </c>
      <c r="BP20" s="4">
        <f t="shared" ref="BP20:BP83" si="13">N20-$BN20</f>
        <v>1.2834385168745355E-2</v>
      </c>
      <c r="BQ20" s="4">
        <f t="shared" ref="BQ20:BQ83" si="14">O20-$BN20</f>
        <v>-1.4659476983138742E-3</v>
      </c>
      <c r="BR20" s="4">
        <f t="shared" ref="BR20:BR83" si="15">P20-$BN20</f>
        <v>3.2490204070338979E-3</v>
      </c>
      <c r="BS20" s="4">
        <f t="shared" ref="BS20:BS83" si="16">Q20-$BN20</f>
        <v>-7.6575305640369518E-4</v>
      </c>
      <c r="BT20" s="4">
        <f t="shared" ref="BT20:BT83" si="17">R20-$BN20</f>
        <v>1.349408489959969E-2</v>
      </c>
      <c r="BU20" s="4">
        <f t="shared" ref="BU20:BU83" si="18">S20-$BN20</f>
        <v>-6.3744031751860053E-3</v>
      </c>
      <c r="BV20" s="4">
        <f t="shared" ref="BV20:BV83" si="19">T20-$BN20</f>
        <v>1.3464151028206306E-3</v>
      </c>
    </row>
    <row r="21" spans="2:74" x14ac:dyDescent="0.35">
      <c r="B21" vm="212">
        <v>45320</v>
      </c>
      <c r="C21" vm="213">
        <v>14.45</v>
      </c>
      <c r="D21" vm="214">
        <v>54.94</v>
      </c>
      <c r="E21" vm="215">
        <v>15.96</v>
      </c>
      <c r="F21" vm="216">
        <v>138.58000000000001</v>
      </c>
      <c r="G21" vm="217">
        <v>379.16</v>
      </c>
      <c r="H21" vm="218">
        <v>13.469200000000001</v>
      </c>
      <c r="I21" vm="219">
        <v>245.05</v>
      </c>
      <c r="J21" vm="220">
        <v>397.68</v>
      </c>
      <c r="K21" vm="223">
        <v>451.49</v>
      </c>
      <c r="M21" s="4">
        <f>C21/C20-1</f>
        <v>1.1196641007697794E-2</v>
      </c>
      <c r="N21" s="4">
        <f>D21/D20-1</f>
        <v>5.5523535062439899E-2</v>
      </c>
      <c r="O21" s="4">
        <f>E21/E20-1</f>
        <v>6.9400630914826511E-3</v>
      </c>
      <c r="P21" s="4">
        <f>F21/F20-1</f>
        <v>-6.024960550853331E-3</v>
      </c>
      <c r="Q21" s="4">
        <f>G21/G20-1</f>
        <v>1.1740847475717908E-2</v>
      </c>
      <c r="R21" s="4">
        <f>H21/H20-1</f>
        <v>2.5529355332384096E-2</v>
      </c>
      <c r="S21" s="4">
        <f>I21/I20-1</f>
        <v>3.4708440653633321E-2</v>
      </c>
      <c r="T21" s="4">
        <f>J21/J20-1</f>
        <v>1.0314516538793672E-2</v>
      </c>
      <c r="U21" s="4">
        <f t="shared" si="2"/>
        <v>7.2730517814514339E-3</v>
      </c>
      <c r="W21">
        <f t="shared" si="3"/>
        <v>7.3972602739726029E-2</v>
      </c>
      <c r="X21">
        <f>(C21/$C$3)^(1/W21)-1</f>
        <v>-0.8981451114252561</v>
      </c>
      <c r="Y21">
        <f t="shared" si="4"/>
        <v>-0.97757738865081145</v>
      </c>
      <c r="Z21">
        <f t="shared" si="5"/>
        <v>2.3334712856188071</v>
      </c>
      <c r="AA21">
        <f t="shared" si="6"/>
        <v>0.3177660757479428</v>
      </c>
      <c r="AB21">
        <f t="shared" si="7"/>
        <v>5.2787512437992934</v>
      </c>
      <c r="AC21">
        <f t="shared" si="8"/>
        <v>4.0380930208077164</v>
      </c>
      <c r="AD21">
        <f t="shared" si="9"/>
        <v>5.9235993252309811</v>
      </c>
      <c r="AE21">
        <f t="shared" si="10"/>
        <v>-0.10358819800104313</v>
      </c>
      <c r="AH21">
        <f t="shared" si="11"/>
        <v>19</v>
      </c>
      <c r="AQ21" s="3" t="s">
        <v>24</v>
      </c>
      <c r="BL21" vm="212">
        <v>45320</v>
      </c>
      <c r="BM21">
        <v>5.31</v>
      </c>
      <c r="BN21" s="4">
        <f t="shared" si="0"/>
        <v>2.0533137682576807E-4</v>
      </c>
      <c r="BO21" s="4">
        <f t="shared" si="12"/>
        <v>1.0991309630872026E-2</v>
      </c>
      <c r="BP21" s="4">
        <f t="shared" si="13"/>
        <v>5.5318203685614131E-2</v>
      </c>
      <c r="BQ21" s="4">
        <f t="shared" si="14"/>
        <v>6.734731714656883E-3</v>
      </c>
      <c r="BR21" s="4">
        <f t="shared" si="15"/>
        <v>-6.2302919276790991E-3</v>
      </c>
      <c r="BS21" s="4">
        <f t="shared" si="16"/>
        <v>1.153551609889214E-2</v>
      </c>
      <c r="BT21" s="4">
        <f t="shared" si="17"/>
        <v>2.5324023955558328E-2</v>
      </c>
      <c r="BU21" s="4">
        <f t="shared" si="18"/>
        <v>3.4503109276807553E-2</v>
      </c>
      <c r="BV21" s="4">
        <f t="shared" si="19"/>
        <v>1.0109185161967904E-2</v>
      </c>
    </row>
    <row r="22" spans="2:74" x14ac:dyDescent="0.35">
      <c r="B22" vm="224">
        <v>45321</v>
      </c>
      <c r="C22" vm="86">
        <v>14.77</v>
      </c>
      <c r="D22" vm="225">
        <v>56</v>
      </c>
      <c r="E22" vm="226">
        <v>15.8</v>
      </c>
      <c r="F22" vm="227">
        <v>137.55000000000001</v>
      </c>
      <c r="G22" vm="228">
        <v>377.29</v>
      </c>
      <c r="H22" vm="229">
        <v>12.9762</v>
      </c>
      <c r="I22" vm="230">
        <v>241.12</v>
      </c>
      <c r="J22" vm="231">
        <v>396.93</v>
      </c>
      <c r="K22" vm="234">
        <v>451.17</v>
      </c>
      <c r="M22" s="4">
        <f>C22/C21-1</f>
        <v>2.2145328719723301E-2</v>
      </c>
      <c r="N22" s="4">
        <f>D22/D21-1</f>
        <v>1.9293775027302562E-2</v>
      </c>
      <c r="O22" s="4">
        <f>E22/E21-1</f>
        <v>-1.0025062656641603E-2</v>
      </c>
      <c r="P22" s="4">
        <f>F22/F21-1</f>
        <v>-7.4325299466012629E-3</v>
      </c>
      <c r="Q22" s="4">
        <f>G22/G21-1</f>
        <v>-4.9319548475578179E-3</v>
      </c>
      <c r="R22" s="4">
        <f>H22/H21-1</f>
        <v>-3.6602025361565649E-2</v>
      </c>
      <c r="S22" s="4">
        <f>I22/I21-1</f>
        <v>-1.6037543358498274E-2</v>
      </c>
      <c r="T22" s="4">
        <f>J22/J21-1</f>
        <v>-1.8859384429692483E-3</v>
      </c>
      <c r="U22" s="4">
        <f t="shared" si="2"/>
        <v>-7.0876431371680315E-4</v>
      </c>
      <c r="W22">
        <f t="shared" si="3"/>
        <v>7.6712328767123292E-2</v>
      </c>
      <c r="X22">
        <f>(C22/$C$3)^(1/W22)-1</f>
        <v>-0.8529668502040354</v>
      </c>
      <c r="Y22">
        <f t="shared" si="4"/>
        <v>-0.96705583570360809</v>
      </c>
      <c r="Z22">
        <f t="shared" si="5"/>
        <v>1.8001426486563306</v>
      </c>
      <c r="AA22">
        <f t="shared" si="6"/>
        <v>0.18392218967535867</v>
      </c>
      <c r="AB22">
        <f t="shared" si="7"/>
        <v>4.5129906361423746</v>
      </c>
      <c r="AC22">
        <f t="shared" si="8"/>
        <v>1.9247002106544921</v>
      </c>
      <c r="AD22">
        <f t="shared" si="9"/>
        <v>4.2334752074727175</v>
      </c>
      <c r="AE22">
        <f t="shared" si="10"/>
        <v>-0.12195513586270168</v>
      </c>
      <c r="AH22">
        <f t="shared" si="11"/>
        <v>20</v>
      </c>
      <c r="AQ22" s="3" t="s">
        <v>24</v>
      </c>
      <c r="BL22" vm="224">
        <v>45321</v>
      </c>
      <c r="BM22">
        <v>5.31</v>
      </c>
      <c r="BN22" s="4">
        <f t="shared" si="0"/>
        <v>2.0533137682576807E-4</v>
      </c>
      <c r="BO22" s="4">
        <f t="shared" si="12"/>
        <v>2.1939997342897533E-2</v>
      </c>
      <c r="BP22" s="4">
        <f t="shared" si="13"/>
        <v>1.9088443650476794E-2</v>
      </c>
      <c r="BQ22" s="4">
        <f t="shared" si="14"/>
        <v>-1.0230394033467372E-2</v>
      </c>
      <c r="BR22" s="4">
        <f t="shared" si="15"/>
        <v>-7.6378613234270309E-3</v>
      </c>
      <c r="BS22" s="4">
        <f t="shared" si="16"/>
        <v>-5.137286224383586E-3</v>
      </c>
      <c r="BT22" s="4">
        <f t="shared" si="17"/>
        <v>-3.6807356738391417E-2</v>
      </c>
      <c r="BU22" s="4">
        <f t="shared" si="18"/>
        <v>-1.6242874735324042E-2</v>
      </c>
      <c r="BV22" s="4">
        <f t="shared" si="19"/>
        <v>-2.0912698197950164E-3</v>
      </c>
    </row>
    <row r="23" spans="2:74" x14ac:dyDescent="0.35">
      <c r="B23" vm="235">
        <v>45322</v>
      </c>
      <c r="C23" vm="236">
        <v>14.4</v>
      </c>
      <c r="D23" vm="237">
        <v>55.58</v>
      </c>
      <c r="E23" vm="238">
        <v>15.54</v>
      </c>
      <c r="F23" vm="239">
        <v>137.58000000000001</v>
      </c>
      <c r="G23" vm="240">
        <v>378.22</v>
      </c>
      <c r="H23" vm="241">
        <v>12.690200000000001</v>
      </c>
      <c r="I23" vm="242">
        <v>235.67</v>
      </c>
      <c r="J23" vm="243">
        <v>393.58</v>
      </c>
      <c r="K23" vm="246">
        <v>443.82</v>
      </c>
      <c r="M23" s="4">
        <f>C23/C22-1</f>
        <v>-2.5050778605280932E-2</v>
      </c>
      <c r="N23" s="4">
        <f>D23/D22-1</f>
        <v>-7.5000000000000622E-3</v>
      </c>
      <c r="O23" s="4">
        <f>E23/E22-1</f>
        <v>-1.6455696202531733E-2</v>
      </c>
      <c r="P23" s="4">
        <f>F23/F22-1</f>
        <v>2.1810250817888566E-4</v>
      </c>
      <c r="Q23" s="4">
        <f>G23/G22-1</f>
        <v>2.4649473879509998E-3</v>
      </c>
      <c r="R23" s="4">
        <f>H23/H22-1</f>
        <v>-2.2040350796072805E-2</v>
      </c>
      <c r="S23" s="4">
        <f>I23/I22-1</f>
        <v>-2.2602853351028629E-2</v>
      </c>
      <c r="T23" s="4">
        <f>J23/J22-1</f>
        <v>-8.4397752752375377E-3</v>
      </c>
      <c r="U23" s="4">
        <f t="shared" si="2"/>
        <v>-1.6290976793669865E-2</v>
      </c>
      <c r="W23">
        <f t="shared" si="3"/>
        <v>7.9452054794520555E-2</v>
      </c>
      <c r="X23">
        <f>(C23/$C$3)^(1/W23)-1</f>
        <v>-0.88585675593864943</v>
      </c>
      <c r="Y23">
        <f t="shared" si="4"/>
        <v>-0.9662915197812435</v>
      </c>
      <c r="Z23">
        <f t="shared" si="5"/>
        <v>1.1931232128985569</v>
      </c>
      <c r="AA23">
        <f t="shared" si="6"/>
        <v>0.18028481601681223</v>
      </c>
      <c r="AB23">
        <f t="shared" si="7"/>
        <v>4.3614134196615355</v>
      </c>
      <c r="AC23">
        <f t="shared" si="8"/>
        <v>1.129055018451298</v>
      </c>
      <c r="AD23">
        <f t="shared" si="9"/>
        <v>2.7071204416613042</v>
      </c>
      <c r="AE23">
        <f t="shared" si="10"/>
        <v>-0.20725081737457451</v>
      </c>
      <c r="AH23">
        <f t="shared" si="11"/>
        <v>21</v>
      </c>
      <c r="AQ23" s="3" t="s">
        <v>24</v>
      </c>
      <c r="BL23" vm="235">
        <v>45322</v>
      </c>
      <c r="BM23">
        <v>5.32</v>
      </c>
      <c r="BN23" s="4">
        <f t="shared" si="0"/>
        <v>2.0570825281929217E-4</v>
      </c>
      <c r="BO23" s="4">
        <f t="shared" si="12"/>
        <v>-2.5256486858100224E-2</v>
      </c>
      <c r="BP23" s="4">
        <f t="shared" si="13"/>
        <v>-7.7057082528193543E-3</v>
      </c>
      <c r="BQ23" s="4">
        <f t="shared" si="14"/>
        <v>-1.6661404455351025E-2</v>
      </c>
      <c r="BR23" s="4">
        <f t="shared" si="15"/>
        <v>1.2394255359593487E-5</v>
      </c>
      <c r="BS23" s="4">
        <f t="shared" si="16"/>
        <v>2.2592391351317076E-3</v>
      </c>
      <c r="BT23" s="4">
        <f t="shared" si="17"/>
        <v>-2.2246059048892097E-2</v>
      </c>
      <c r="BU23" s="4">
        <f t="shared" si="18"/>
        <v>-2.2808561603847921E-2</v>
      </c>
      <c r="BV23" s="4">
        <f t="shared" si="19"/>
        <v>-8.6454835280568298E-3</v>
      </c>
    </row>
    <row r="24" spans="2:74" x14ac:dyDescent="0.35">
      <c r="B24" vm="247">
        <v>45323</v>
      </c>
      <c r="C24" vm="248">
        <v>14.43</v>
      </c>
      <c r="D24" vm="249">
        <v>56.76</v>
      </c>
      <c r="E24" vm="250">
        <v>15.57</v>
      </c>
      <c r="F24" vm="99">
        <v>137.91999999999999</v>
      </c>
      <c r="G24" vm="251">
        <v>383.83</v>
      </c>
      <c r="H24" vm="252">
        <v>13.193099999999999</v>
      </c>
      <c r="I24" vm="253">
        <v>238.06</v>
      </c>
      <c r="J24" vm="254">
        <v>393.68</v>
      </c>
      <c r="K24" vm="257">
        <v>449.66</v>
      </c>
      <c r="M24" s="4">
        <f>C24/C23-1</f>
        <v>2.0833333333332149E-3</v>
      </c>
      <c r="N24" s="4">
        <f>D24/D23-1</f>
        <v>2.1230658510255518E-2</v>
      </c>
      <c r="O24" s="4">
        <f>E24/E23-1</f>
        <v>1.9305019305020377E-3</v>
      </c>
      <c r="P24" s="4">
        <f>F24/F23-1</f>
        <v>2.4712894316032408E-3</v>
      </c>
      <c r="Q24" s="4">
        <f>G24/G23-1</f>
        <v>1.4832637089524425E-2</v>
      </c>
      <c r="R24" s="4">
        <f>H24/H23-1</f>
        <v>3.9629005059021782E-2</v>
      </c>
      <c r="S24" s="4">
        <f>I24/I23-1</f>
        <v>1.014129927440921E-2</v>
      </c>
      <c r="T24" s="4">
        <f>J24/J23-1</f>
        <v>2.5407795111553888E-4</v>
      </c>
      <c r="U24" s="4">
        <f t="shared" si="2"/>
        <v>1.3158487675183794E-2</v>
      </c>
      <c r="W24">
        <f t="shared" si="3"/>
        <v>8.2191780821917804E-2</v>
      </c>
      <c r="X24">
        <f>(C24/$C$3)^(1/W24)-1</f>
        <v>-0.87414651514915775</v>
      </c>
      <c r="Y24">
        <f t="shared" si="4"/>
        <v>-0.95126720660571762</v>
      </c>
      <c r="Z24">
        <f t="shared" si="5"/>
        <v>1.1871825931223983</v>
      </c>
      <c r="AA24">
        <f t="shared" si="6"/>
        <v>0.20956507096547949</v>
      </c>
      <c r="AB24">
        <f t="shared" si="7"/>
        <v>5.0641346138355212</v>
      </c>
      <c r="AC24">
        <f t="shared" si="8"/>
        <v>2.3312025255365425</v>
      </c>
      <c r="AD24">
        <f t="shared" si="9"/>
        <v>3.0122195548473032</v>
      </c>
      <c r="AE24">
        <f t="shared" si="10"/>
        <v>-0.19861667979227937</v>
      </c>
      <c r="AH24">
        <f t="shared" si="11"/>
        <v>22</v>
      </c>
      <c r="AQ24" s="3" t="s">
        <v>24</v>
      </c>
      <c r="BL24" vm="247">
        <v>45323</v>
      </c>
      <c r="BM24">
        <v>5.32</v>
      </c>
      <c r="BN24" s="4">
        <f t="shared" si="0"/>
        <v>2.0570825281929217E-4</v>
      </c>
      <c r="BO24" s="4">
        <f t="shared" si="12"/>
        <v>1.8776250805139227E-3</v>
      </c>
      <c r="BP24" s="4">
        <f t="shared" si="13"/>
        <v>2.1024950257436226E-2</v>
      </c>
      <c r="BQ24" s="4">
        <f t="shared" si="14"/>
        <v>1.7247936776827455E-3</v>
      </c>
      <c r="BR24" s="4">
        <f t="shared" si="15"/>
        <v>2.2655811787839486E-3</v>
      </c>
      <c r="BS24" s="4">
        <f t="shared" si="16"/>
        <v>1.4626928836705133E-2</v>
      </c>
      <c r="BT24" s="4">
        <f t="shared" si="17"/>
        <v>3.942329680620249E-2</v>
      </c>
      <c r="BU24" s="4">
        <f t="shared" si="18"/>
        <v>9.9355910215899179E-3</v>
      </c>
      <c r="BV24" s="4">
        <f t="shared" si="19"/>
        <v>4.836969829624671E-5</v>
      </c>
    </row>
    <row r="25" spans="2:74" x14ac:dyDescent="0.35">
      <c r="B25" vm="258">
        <v>45324</v>
      </c>
      <c r="C25" vm="259">
        <v>13.62</v>
      </c>
      <c r="D25" vm="260">
        <v>55.69</v>
      </c>
      <c r="E25" vm="261">
        <v>15.9</v>
      </c>
      <c r="F25" vm="262">
        <v>136.63999999999999</v>
      </c>
      <c r="G25" vm="263">
        <v>383.77</v>
      </c>
      <c r="H25" vm="264">
        <v>13.291700000000001</v>
      </c>
      <c r="I25" vm="265">
        <v>244</v>
      </c>
      <c r="J25" vm="266">
        <v>392.6</v>
      </c>
      <c r="K25" vm="269">
        <v>454.28</v>
      </c>
      <c r="M25" s="4">
        <f>C25/C24-1</f>
        <v>-5.6133056133056192E-2</v>
      </c>
      <c r="N25" s="4">
        <f>D25/D24-1</f>
        <v>-1.8851303735024638E-2</v>
      </c>
      <c r="O25" s="4">
        <f>E25/E24-1</f>
        <v>2.1194605009633882E-2</v>
      </c>
      <c r="P25" s="4">
        <f>F25/F24-1</f>
        <v>-9.2807424593968069E-3</v>
      </c>
      <c r="Q25" s="4">
        <f>G25/G24-1</f>
        <v>-1.5631920381420361E-4</v>
      </c>
      <c r="R25" s="4">
        <f>H25/H24-1</f>
        <v>7.4736036261380256E-3</v>
      </c>
      <c r="S25" s="4">
        <f>I25/I24-1</f>
        <v>2.4951692850541773E-2</v>
      </c>
      <c r="T25" s="4">
        <f>J25/J24-1</f>
        <v>-2.7433448486079426E-3</v>
      </c>
      <c r="U25" s="4">
        <f t="shared" si="2"/>
        <v>1.0274429569007593E-2</v>
      </c>
      <c r="W25">
        <f t="shared" si="3"/>
        <v>8.4931506849315067E-2</v>
      </c>
      <c r="X25">
        <f>(C25/$C$3)^(1/W25)-1</f>
        <v>-0.93184519542200095</v>
      </c>
      <c r="Y25">
        <f t="shared" si="4"/>
        <v>-0.95706277698567666</v>
      </c>
      <c r="Z25">
        <f t="shared" si="5"/>
        <v>1.7300235134801958</v>
      </c>
      <c r="AA25">
        <f t="shared" si="6"/>
        <v>7.7172892611850008E-2</v>
      </c>
      <c r="AB25">
        <f t="shared" si="7"/>
        <v>4.7110877122048791</v>
      </c>
      <c r="AC25">
        <f t="shared" si="8"/>
        <v>2.4979763479118238</v>
      </c>
      <c r="AD25">
        <f t="shared" si="9"/>
        <v>4.1279589129849095</v>
      </c>
      <c r="AE25">
        <f t="shared" si="10"/>
        <v>-0.21856124949695477</v>
      </c>
      <c r="AH25">
        <f t="shared" si="11"/>
        <v>23</v>
      </c>
      <c r="AQ25" s="3" t="s">
        <v>24</v>
      </c>
      <c r="BL25" vm="258">
        <v>45324</v>
      </c>
      <c r="BM25">
        <v>5.32</v>
      </c>
      <c r="BN25" s="4">
        <f t="shared" si="0"/>
        <v>2.0570825281929217E-4</v>
      </c>
      <c r="BO25" s="4">
        <f t="shared" si="12"/>
        <v>-5.6338764385875484E-2</v>
      </c>
      <c r="BP25" s="4">
        <f t="shared" si="13"/>
        <v>-1.905701198784393E-2</v>
      </c>
      <c r="BQ25" s="4">
        <f t="shared" si="14"/>
        <v>2.098889675681459E-2</v>
      </c>
      <c r="BR25" s="4">
        <f t="shared" si="15"/>
        <v>-9.486450712216099E-3</v>
      </c>
      <c r="BS25" s="4">
        <f t="shared" si="16"/>
        <v>-3.6202745663349578E-4</v>
      </c>
      <c r="BT25" s="4">
        <f t="shared" si="17"/>
        <v>7.2678953733187335E-3</v>
      </c>
      <c r="BU25" s="4">
        <f t="shared" si="18"/>
        <v>2.4745984597722481E-2</v>
      </c>
      <c r="BV25" s="4">
        <f t="shared" si="19"/>
        <v>-2.9490531014272348E-3</v>
      </c>
    </row>
    <row r="26" spans="2:74" x14ac:dyDescent="0.35">
      <c r="B26" vm="270">
        <v>45327</v>
      </c>
      <c r="C26" vm="271">
        <v>13.39</v>
      </c>
      <c r="D26" vm="272">
        <v>52.96</v>
      </c>
      <c r="E26" vm="273">
        <v>15.72</v>
      </c>
      <c r="F26" vm="274">
        <v>134.94</v>
      </c>
      <c r="G26" vm="275">
        <v>383.94</v>
      </c>
      <c r="H26" vm="276">
        <v>12.995900000000001</v>
      </c>
      <c r="I26" vm="277">
        <v>232.05</v>
      </c>
      <c r="J26" vm="278">
        <v>386.03</v>
      </c>
      <c r="K26" vm="281">
        <v>452.62</v>
      </c>
      <c r="M26" s="4">
        <f>C26/C25-1</f>
        <v>-1.6886930983847193E-2</v>
      </c>
      <c r="N26" s="4">
        <f>D26/D25-1</f>
        <v>-4.9021368288741152E-2</v>
      </c>
      <c r="O26" s="4">
        <f>E26/E25-1</f>
        <v>-1.132075471698113E-2</v>
      </c>
      <c r="P26" s="4">
        <f>F26/F25-1</f>
        <v>-1.2441451990632291E-2</v>
      </c>
      <c r="Q26" s="4">
        <f>G26/G25-1</f>
        <v>4.4297365609624606E-4</v>
      </c>
      <c r="R26" s="4">
        <f>H26/H25-1</f>
        <v>-2.2254489643913078E-2</v>
      </c>
      <c r="S26" s="4">
        <f>I26/I25-1</f>
        <v>-4.897540983606552E-2</v>
      </c>
      <c r="T26" s="4">
        <f>J26/J25-1</f>
        <v>-1.6734589913397935E-2</v>
      </c>
      <c r="U26" s="4">
        <f t="shared" si="2"/>
        <v>-3.6541340142642875E-3</v>
      </c>
      <c r="W26">
        <f t="shared" si="3"/>
        <v>9.3150684931506855E-2</v>
      </c>
      <c r="X26">
        <f>(C26/$C$3)^(1/W26)-1</f>
        <v>-0.92805190038880236</v>
      </c>
      <c r="Y26">
        <f t="shared" si="4"/>
        <v>-0.96695369372058704</v>
      </c>
      <c r="Z26">
        <f t="shared" si="5"/>
        <v>1.2110551203259785</v>
      </c>
      <c r="AA26">
        <f t="shared" si="6"/>
        <v>-6.4449307182771864E-2</v>
      </c>
      <c r="AB26">
        <f t="shared" si="7"/>
        <v>3.9205577260112916</v>
      </c>
      <c r="AC26">
        <f t="shared" si="8"/>
        <v>1.4598263083806411</v>
      </c>
      <c r="AD26">
        <f t="shared" si="9"/>
        <v>1.5893118290950214</v>
      </c>
      <c r="AE26">
        <f t="shared" si="10"/>
        <v>-0.33370913461500862</v>
      </c>
      <c r="AH26">
        <f t="shared" si="11"/>
        <v>24</v>
      </c>
      <c r="AQ26" s="3" t="s">
        <v>24</v>
      </c>
      <c r="BL26" vm="270">
        <v>45327</v>
      </c>
      <c r="BM26">
        <v>5.31</v>
      </c>
      <c r="BN26" s="4">
        <f t="shared" si="0"/>
        <v>2.0533137682576807E-4</v>
      </c>
      <c r="BO26" s="4">
        <f t="shared" si="12"/>
        <v>-1.7092262360672961E-2</v>
      </c>
      <c r="BP26" s="4">
        <f t="shared" si="13"/>
        <v>-4.922669966556692E-2</v>
      </c>
      <c r="BQ26" s="4">
        <f t="shared" si="14"/>
        <v>-1.1526086093806898E-2</v>
      </c>
      <c r="BR26" s="4">
        <f t="shared" si="15"/>
        <v>-1.2646783367458059E-2</v>
      </c>
      <c r="BS26" s="4">
        <f t="shared" si="16"/>
        <v>2.3764227927047799E-4</v>
      </c>
      <c r="BT26" s="4">
        <f t="shared" si="17"/>
        <v>-2.2459821020738846E-2</v>
      </c>
      <c r="BU26" s="4">
        <f t="shared" si="18"/>
        <v>-4.9180741212891288E-2</v>
      </c>
      <c r="BV26" s="4">
        <f t="shared" si="19"/>
        <v>-1.6939921290223703E-2</v>
      </c>
    </row>
    <row r="27" spans="2:74" x14ac:dyDescent="0.35">
      <c r="B27" vm="282">
        <v>45328</v>
      </c>
      <c r="C27" vm="283">
        <v>13.75</v>
      </c>
      <c r="D27" vm="284">
        <v>53.37</v>
      </c>
      <c r="E27" vm="285">
        <v>15.78</v>
      </c>
      <c r="F27" vm="286">
        <v>135.26</v>
      </c>
      <c r="G27" vm="287">
        <v>389.69</v>
      </c>
      <c r="H27" vm="288">
        <v>13.2029</v>
      </c>
      <c r="I27" vm="289">
        <v>234.73</v>
      </c>
      <c r="J27" vm="290">
        <v>388.9</v>
      </c>
      <c r="K27" vm="293">
        <v>454.03</v>
      </c>
      <c r="M27" s="4">
        <f>C27/C26-1</f>
        <v>2.6885735623599638E-2</v>
      </c>
      <c r="N27" s="4">
        <f>D27/D26-1</f>
        <v>7.7416918429003001E-3</v>
      </c>
      <c r="O27" s="4">
        <f>E27/E26-1</f>
        <v>3.8167938931297218E-3</v>
      </c>
      <c r="P27" s="4">
        <f>F27/F26-1</f>
        <v>2.3714243367423116E-3</v>
      </c>
      <c r="Q27" s="4">
        <f>G27/G26-1</f>
        <v>1.4976298379955288E-2</v>
      </c>
      <c r="R27" s="4">
        <f>H27/H26-1</f>
        <v>1.592810040089554E-2</v>
      </c>
      <c r="S27" s="4">
        <f>I27/I26-1</f>
        <v>1.1549235078646802E-2</v>
      </c>
      <c r="T27" s="4">
        <f>J27/J26-1</f>
        <v>7.4346553376680724E-3</v>
      </c>
      <c r="U27" s="4">
        <f t="shared" si="2"/>
        <v>3.1151959701294363E-3</v>
      </c>
      <c r="W27">
        <f t="shared" si="3"/>
        <v>9.5890410958904104E-2</v>
      </c>
      <c r="X27">
        <f>(C27/$C$3)^(1/W27)-1</f>
        <v>-0.89770952828402606</v>
      </c>
      <c r="Y27">
        <f t="shared" si="4"/>
        <v>-0.96052143631424569</v>
      </c>
      <c r="Z27">
        <f t="shared" si="5"/>
        <v>1.2490934056439733</v>
      </c>
      <c r="AA27">
        <f t="shared" si="6"/>
        <v>-3.9225192330935688E-2</v>
      </c>
      <c r="AB27">
        <f t="shared" si="7"/>
        <v>4.4899490683494259</v>
      </c>
      <c r="AC27">
        <f t="shared" si="8"/>
        <v>1.8268759295778492</v>
      </c>
      <c r="AD27">
        <f t="shared" si="9"/>
        <v>1.8404467049758164</v>
      </c>
      <c r="AE27">
        <f t="shared" si="10"/>
        <v>-0.27180186284830898</v>
      </c>
      <c r="AH27">
        <f t="shared" si="11"/>
        <v>25</v>
      </c>
      <c r="AQ27" s="3" t="s">
        <v>24</v>
      </c>
      <c r="BL27" vm="282">
        <v>45328</v>
      </c>
      <c r="BM27">
        <v>5.31</v>
      </c>
      <c r="BN27" s="4">
        <f t="shared" si="0"/>
        <v>2.0533137682576807E-4</v>
      </c>
      <c r="BO27" s="4">
        <f t="shared" si="12"/>
        <v>2.668040424677387E-2</v>
      </c>
      <c r="BP27" s="4">
        <f t="shared" si="13"/>
        <v>7.536360466074532E-3</v>
      </c>
      <c r="BQ27" s="4">
        <f t="shared" si="14"/>
        <v>3.6114625163039538E-3</v>
      </c>
      <c r="BR27" s="4">
        <f t="shared" si="15"/>
        <v>2.1660929599165435E-3</v>
      </c>
      <c r="BS27" s="4">
        <f t="shared" si="16"/>
        <v>1.477096700312952E-2</v>
      </c>
      <c r="BT27" s="4">
        <f t="shared" si="17"/>
        <v>1.5722769024069772E-2</v>
      </c>
      <c r="BU27" s="4">
        <f t="shared" si="18"/>
        <v>1.1343903701821034E-2</v>
      </c>
      <c r="BV27" s="4">
        <f t="shared" si="19"/>
        <v>7.2293239608423043E-3</v>
      </c>
    </row>
    <row r="28" spans="2:74" x14ac:dyDescent="0.35">
      <c r="B28" vm="294">
        <v>45329</v>
      </c>
      <c r="C28" vm="295">
        <v>13.35</v>
      </c>
      <c r="D28" vm="296">
        <v>52.88</v>
      </c>
      <c r="E28" vm="297">
        <v>16.14</v>
      </c>
      <c r="F28" vm="298">
        <v>136.75</v>
      </c>
      <c r="G28" vm="299">
        <v>391.375</v>
      </c>
      <c r="H28" vm="300">
        <v>13.025499999999999</v>
      </c>
      <c r="I28" vm="301">
        <v>244.66</v>
      </c>
      <c r="J28" vm="302">
        <v>385.95</v>
      </c>
      <c r="K28" vm="305">
        <v>457.76</v>
      </c>
      <c r="M28" s="4">
        <f>C28/C27-1</f>
        <v>-2.9090909090909167E-2</v>
      </c>
      <c r="N28" s="4">
        <f>D28/D27-1</f>
        <v>-9.1811879332958091E-3</v>
      </c>
      <c r="O28" s="4">
        <f>E28/E27-1</f>
        <v>2.281368821292773E-2</v>
      </c>
      <c r="P28" s="4">
        <f>F28/F27-1</f>
        <v>1.1015821381044066E-2</v>
      </c>
      <c r="Q28" s="4">
        <f>G28/G27-1</f>
        <v>4.3239498062561665E-3</v>
      </c>
      <c r="R28" s="4">
        <f>H28/H27-1</f>
        <v>-1.3436441993804449E-2</v>
      </c>
      <c r="S28" s="4">
        <f>I28/I27-1</f>
        <v>4.2303923656967557E-2</v>
      </c>
      <c r="T28" s="4">
        <f>J28/J27-1</f>
        <v>-7.585497557212606E-3</v>
      </c>
      <c r="U28" s="4">
        <f t="shared" si="2"/>
        <v>8.2153161685352138E-3</v>
      </c>
      <c r="W28">
        <f t="shared" si="3"/>
        <v>9.8630136986301367E-2</v>
      </c>
      <c r="X28">
        <f>(C28/$C$3)^(1/W28)-1</f>
        <v>-0.91921240483666855</v>
      </c>
      <c r="Y28">
        <f t="shared" si="4"/>
        <v>-0.96066878269306533</v>
      </c>
      <c r="Z28">
        <f t="shared" si="5"/>
        <v>1.7641108189623043</v>
      </c>
      <c r="AA28">
        <f t="shared" si="6"/>
        <v>7.4842142453488636E-2</v>
      </c>
      <c r="AB28">
        <f t="shared" si="7"/>
        <v>4.4704518123567825</v>
      </c>
      <c r="AC28">
        <f t="shared" si="8"/>
        <v>1.3944467317617879</v>
      </c>
      <c r="AD28">
        <f t="shared" si="9"/>
        <v>3.1998667949881856</v>
      </c>
      <c r="AE28">
        <f t="shared" si="10"/>
        <v>-0.31993927450249282</v>
      </c>
      <c r="AH28">
        <f t="shared" si="11"/>
        <v>26</v>
      </c>
      <c r="AQ28" s="3" t="s">
        <v>24</v>
      </c>
      <c r="BL28" vm="294">
        <v>45329</v>
      </c>
      <c r="BM28">
        <v>5.31</v>
      </c>
      <c r="BN28" s="4">
        <f t="shared" si="0"/>
        <v>2.0533137682576807E-4</v>
      </c>
      <c r="BO28" s="4">
        <f t="shared" si="12"/>
        <v>-2.9296240467734935E-2</v>
      </c>
      <c r="BP28" s="4">
        <f t="shared" si="13"/>
        <v>-9.3865193101215771E-3</v>
      </c>
      <c r="BQ28" s="4">
        <f t="shared" si="14"/>
        <v>2.2608356836101962E-2</v>
      </c>
      <c r="BR28" s="4">
        <f t="shared" si="15"/>
        <v>1.0810490004218298E-2</v>
      </c>
      <c r="BS28" s="4">
        <f t="shared" si="16"/>
        <v>4.1186184294303985E-3</v>
      </c>
      <c r="BT28" s="4">
        <f t="shared" si="17"/>
        <v>-1.3641773370630217E-2</v>
      </c>
      <c r="BU28" s="4">
        <f t="shared" si="18"/>
        <v>4.2098592280141789E-2</v>
      </c>
      <c r="BV28" s="4">
        <f t="shared" si="19"/>
        <v>-7.7908289340383741E-3</v>
      </c>
    </row>
    <row r="29" spans="2:74" x14ac:dyDescent="0.35">
      <c r="B29" vm="306">
        <v>45330</v>
      </c>
      <c r="C29" vm="307">
        <v>13.37</v>
      </c>
      <c r="D29" vm="308">
        <v>52.7</v>
      </c>
      <c r="E29" vm="309">
        <v>16.39</v>
      </c>
      <c r="F29" vm="310">
        <v>138.85</v>
      </c>
      <c r="G29" vm="311">
        <v>386.94</v>
      </c>
      <c r="H29" vm="312">
        <v>13.045199999999999</v>
      </c>
      <c r="I29" vm="313">
        <v>249.41</v>
      </c>
      <c r="J29" vm="314">
        <v>385.83</v>
      </c>
      <c r="K29" vm="317">
        <v>458.07</v>
      </c>
      <c r="M29" s="4">
        <f>C29/C28-1</f>
        <v>1.4981273408238849E-3</v>
      </c>
      <c r="N29" s="4">
        <f>D29/D28-1</f>
        <v>-3.4039334341906535E-3</v>
      </c>
      <c r="O29" s="4">
        <f>E29/E28-1</f>
        <v>1.5489467162329573E-2</v>
      </c>
      <c r="P29" s="4">
        <f>F29/F28-1</f>
        <v>1.5356489945155261E-2</v>
      </c>
      <c r="Q29" s="4">
        <f>G29/G28-1</f>
        <v>-1.1331842861705521E-2</v>
      </c>
      <c r="R29" s="4">
        <f>H29/H28-1</f>
        <v>1.5124179494070411E-3</v>
      </c>
      <c r="S29" s="4">
        <f>I29/I28-1</f>
        <v>1.9414697948173076E-2</v>
      </c>
      <c r="T29" s="4">
        <f>J29/J28-1</f>
        <v>-3.1092110376995663E-4</v>
      </c>
      <c r="U29" s="4">
        <f t="shared" si="2"/>
        <v>6.7721076546667369E-4</v>
      </c>
      <c r="W29">
        <f t="shared" si="3"/>
        <v>0.10136986301369863</v>
      </c>
      <c r="X29">
        <f>(C29/$C$3)^(1/W29)-1</f>
        <v>-0.91224144493724579</v>
      </c>
      <c r="Y29">
        <f t="shared" si="4"/>
        <v>-0.95849415514666114</v>
      </c>
      <c r="Z29">
        <f t="shared" si="5"/>
        <v>2.1294907148694415</v>
      </c>
      <c r="AA29">
        <f t="shared" si="6"/>
        <v>0.24677654795430337</v>
      </c>
      <c r="AB29">
        <f t="shared" si="7"/>
        <v>3.6692909463351508</v>
      </c>
      <c r="AC29">
        <f t="shared" si="8"/>
        <v>1.3737287097835043</v>
      </c>
      <c r="AD29">
        <f t="shared" si="9"/>
        <v>3.8839557905868336</v>
      </c>
      <c r="AE29">
        <f t="shared" si="10"/>
        <v>-0.31492020425727019</v>
      </c>
      <c r="AH29">
        <f t="shared" si="11"/>
        <v>27</v>
      </c>
      <c r="AQ29" s="3" t="s">
        <v>24</v>
      </c>
      <c r="BL29" vm="306">
        <v>45330</v>
      </c>
      <c r="BM29">
        <v>5.31</v>
      </c>
      <c r="BN29" s="4">
        <f t="shared" si="0"/>
        <v>2.0533137682576807E-4</v>
      </c>
      <c r="BO29" s="4">
        <f t="shared" si="12"/>
        <v>1.2927959639981168E-3</v>
      </c>
      <c r="BP29" s="4">
        <f t="shared" si="13"/>
        <v>-3.6092648110164216E-3</v>
      </c>
      <c r="BQ29" s="4">
        <f t="shared" si="14"/>
        <v>1.5284135785503805E-2</v>
      </c>
      <c r="BR29" s="4">
        <f t="shared" si="15"/>
        <v>1.5151158568329492E-2</v>
      </c>
      <c r="BS29" s="4">
        <f t="shared" si="16"/>
        <v>-1.1537174238531289E-2</v>
      </c>
      <c r="BT29" s="4">
        <f t="shared" si="17"/>
        <v>1.307086572581273E-3</v>
      </c>
      <c r="BU29" s="4">
        <f t="shared" si="18"/>
        <v>1.9209366571347308E-2</v>
      </c>
      <c r="BV29" s="4">
        <f t="shared" si="19"/>
        <v>-5.1625248059572471E-4</v>
      </c>
    </row>
    <row r="30" spans="2:74" x14ac:dyDescent="0.35">
      <c r="B30" vm="318">
        <v>45331</v>
      </c>
      <c r="C30" vm="319">
        <v>13.64</v>
      </c>
      <c r="D30" vm="320">
        <v>53.05</v>
      </c>
      <c r="E30" vm="321">
        <v>17.47</v>
      </c>
      <c r="F30" vm="322">
        <v>140.61000000000001</v>
      </c>
      <c r="G30" vm="323">
        <v>388.22</v>
      </c>
      <c r="H30" vm="324">
        <v>13.1142</v>
      </c>
      <c r="I30" vm="325">
        <v>254.93</v>
      </c>
      <c r="J30" vm="326">
        <v>381.29</v>
      </c>
      <c r="K30" vm="329">
        <v>460.67</v>
      </c>
      <c r="M30" s="4">
        <f>C30/C29-1</f>
        <v>2.0194465220643387E-2</v>
      </c>
      <c r="N30" s="4">
        <f>D30/D29-1</f>
        <v>6.6413662239088733E-3</v>
      </c>
      <c r="O30" s="4">
        <f>E30/E29-1</f>
        <v>6.5893837705918168E-2</v>
      </c>
      <c r="P30" s="4">
        <f>F30/F29-1</f>
        <v>1.2675549153763122E-2</v>
      </c>
      <c r="Q30" s="4">
        <f>G30/G29-1</f>
        <v>3.3080064092625427E-3</v>
      </c>
      <c r="R30" s="4">
        <f>H30/H29-1</f>
        <v>5.2893018121609181E-3</v>
      </c>
      <c r="S30" s="4">
        <f>I30/I29-1</f>
        <v>2.213223206767978E-2</v>
      </c>
      <c r="T30" s="4">
        <f>J30/J29-1</f>
        <v>-1.1766840318274796E-2</v>
      </c>
      <c r="U30" s="4">
        <f t="shared" si="2"/>
        <v>5.6759883860546534E-3</v>
      </c>
      <c r="W30">
        <f t="shared" si="3"/>
        <v>0.10410958904109589</v>
      </c>
      <c r="X30">
        <f>(C30/$C$3)^(1/W30)-1</f>
        <v>-0.88662957331391901</v>
      </c>
      <c r="Y30">
        <f t="shared" si="4"/>
        <v>-0.95190634810291175</v>
      </c>
      <c r="Z30">
        <f t="shared" si="5"/>
        <v>4.6057623590761576</v>
      </c>
      <c r="AA30">
        <f t="shared" si="6"/>
        <v>0.39898086494754992</v>
      </c>
      <c r="AB30">
        <f t="shared" si="7"/>
        <v>3.628238025797641</v>
      </c>
      <c r="AC30">
        <f t="shared" si="8"/>
        <v>1.4409425595390548</v>
      </c>
      <c r="AD30">
        <f t="shared" si="9"/>
        <v>4.7804838521387705</v>
      </c>
      <c r="AE30">
        <f t="shared" si="10"/>
        <v>-0.38242862279020728</v>
      </c>
      <c r="AH30">
        <f t="shared" si="11"/>
        <v>28</v>
      </c>
      <c r="AQ30" s="3" t="s">
        <v>24</v>
      </c>
      <c r="BL30" vm="318">
        <v>45331</v>
      </c>
      <c r="BM30">
        <v>5.31</v>
      </c>
      <c r="BN30" s="4">
        <f t="shared" si="0"/>
        <v>2.0533137682576807E-4</v>
      </c>
      <c r="BO30" s="4">
        <f t="shared" si="12"/>
        <v>1.9989133843817619E-2</v>
      </c>
      <c r="BP30" s="4">
        <f t="shared" si="13"/>
        <v>6.4360348470831052E-3</v>
      </c>
      <c r="BQ30" s="4">
        <f t="shared" si="14"/>
        <v>6.56885063290924E-2</v>
      </c>
      <c r="BR30" s="4">
        <f t="shared" si="15"/>
        <v>1.2470217776937353E-2</v>
      </c>
      <c r="BS30" s="4">
        <f t="shared" si="16"/>
        <v>3.1026750324367747E-3</v>
      </c>
      <c r="BT30" s="4">
        <f t="shared" si="17"/>
        <v>5.08397043533515E-3</v>
      </c>
      <c r="BU30" s="4">
        <f t="shared" si="18"/>
        <v>2.1926900690854012E-2</v>
      </c>
      <c r="BV30" s="4">
        <f t="shared" si="19"/>
        <v>-1.1972171695100564E-2</v>
      </c>
    </row>
    <row r="31" spans="2:74" x14ac:dyDescent="0.35">
      <c r="B31" vm="330">
        <v>45334</v>
      </c>
      <c r="C31" vm="319">
        <v>13.64</v>
      </c>
      <c r="D31" vm="331">
        <v>53.74</v>
      </c>
      <c r="E31" vm="332">
        <v>17.690000000000001</v>
      </c>
      <c r="F31" vm="227">
        <v>137.55000000000001</v>
      </c>
      <c r="G31" vm="333">
        <v>382.13</v>
      </c>
      <c r="H31" vm="334">
        <v>12.986000000000001</v>
      </c>
      <c r="I31" vm="335">
        <v>253.86</v>
      </c>
      <c r="J31" vm="336">
        <v>389.39</v>
      </c>
      <c r="K31" vm="339">
        <v>460.46</v>
      </c>
      <c r="M31" s="4">
        <f>C31/C30-1</f>
        <v>0</v>
      </c>
      <c r="N31" s="4">
        <f>D31/D30-1</f>
        <v>1.3006597549481747E-2</v>
      </c>
      <c r="O31" s="4">
        <f>E31/E30-1</f>
        <v>1.2593016599885765E-2</v>
      </c>
      <c r="P31" s="4">
        <f>F31/F30-1</f>
        <v>-2.1762321314273581E-2</v>
      </c>
      <c r="Q31" s="4">
        <f>G31/G30-1</f>
        <v>-1.5686981608366457E-2</v>
      </c>
      <c r="R31" s="4">
        <f>H31/H30-1</f>
        <v>-9.7756630217626928E-3</v>
      </c>
      <c r="S31" s="4">
        <f>I31/I30-1</f>
        <v>-4.1972306123249092E-3</v>
      </c>
      <c r="T31" s="4">
        <f>J31/J30-1</f>
        <v>2.1243672794985402E-2</v>
      </c>
      <c r="U31" s="4">
        <f t="shared" si="2"/>
        <v>-4.5585777237511227E-4</v>
      </c>
      <c r="W31">
        <f t="shared" si="3"/>
        <v>0.11232876712328767</v>
      </c>
      <c r="X31">
        <f>(C31/$C$3)^(1/W31)-1</f>
        <v>-0.86705171971460393</v>
      </c>
      <c r="Y31">
        <f t="shared" si="4"/>
        <v>-0.93262740356677221</v>
      </c>
      <c r="Z31">
        <f t="shared" si="5"/>
        <v>4.523834396266432</v>
      </c>
      <c r="AA31">
        <f t="shared" si="6"/>
        <v>0.1222105660748769</v>
      </c>
      <c r="AB31">
        <f t="shared" si="7"/>
        <v>2.5941460755251997</v>
      </c>
      <c r="AC31">
        <f t="shared" si="8"/>
        <v>1.0951652723012546</v>
      </c>
      <c r="AD31">
        <f t="shared" si="9"/>
        <v>3.8972118784361482</v>
      </c>
      <c r="AE31">
        <f t="shared" si="10"/>
        <v>-0.22860561811155256</v>
      </c>
      <c r="AH31">
        <f t="shared" si="11"/>
        <v>29</v>
      </c>
      <c r="AQ31" s="3" t="s">
        <v>24</v>
      </c>
      <c r="BL31" vm="330">
        <v>45334</v>
      </c>
      <c r="BM31">
        <v>5.31</v>
      </c>
      <c r="BN31" s="4">
        <f t="shared" si="0"/>
        <v>2.0533137682576807E-4</v>
      </c>
      <c r="BO31" s="4">
        <f t="shared" si="12"/>
        <v>-2.0533137682576807E-4</v>
      </c>
      <c r="BP31" s="4">
        <f t="shared" si="13"/>
        <v>1.2801266172655978E-2</v>
      </c>
      <c r="BQ31" s="4">
        <f t="shared" si="14"/>
        <v>1.2387685223059997E-2</v>
      </c>
      <c r="BR31" s="4">
        <f t="shared" si="15"/>
        <v>-2.1967652691099349E-2</v>
      </c>
      <c r="BS31" s="4">
        <f t="shared" si="16"/>
        <v>-1.5892312985192225E-2</v>
      </c>
      <c r="BT31" s="4">
        <f t="shared" si="17"/>
        <v>-9.9809943985884608E-3</v>
      </c>
      <c r="BU31" s="4">
        <f t="shared" si="18"/>
        <v>-4.4025619891506773E-3</v>
      </c>
      <c r="BV31" s="4">
        <f t="shared" si="19"/>
        <v>2.1038341418159634E-2</v>
      </c>
    </row>
    <row r="32" spans="2:74" x14ac:dyDescent="0.35">
      <c r="B32" vm="340">
        <v>45335</v>
      </c>
      <c r="C32" vm="341">
        <v>13.18</v>
      </c>
      <c r="D32" vm="342">
        <v>52.47</v>
      </c>
      <c r="E32" vm="343">
        <v>17.36</v>
      </c>
      <c r="F32" vm="344">
        <v>139</v>
      </c>
      <c r="G32" vm="345">
        <v>378.89</v>
      </c>
      <c r="H32" vm="346">
        <v>12.709899999999999</v>
      </c>
      <c r="I32" vm="347">
        <v>242.8</v>
      </c>
      <c r="J32" vm="348">
        <v>379.27</v>
      </c>
      <c r="K32" vm="351">
        <v>453.97</v>
      </c>
      <c r="M32" s="4">
        <f>C32/C31-1</f>
        <v>-3.372434017595316E-2</v>
      </c>
      <c r="N32" s="4">
        <f>D32/D31-1</f>
        <v>-2.3632303684406497E-2</v>
      </c>
      <c r="O32" s="4">
        <f>E32/E31-1</f>
        <v>-1.865460712266831E-2</v>
      </c>
      <c r="P32" s="4">
        <f>F32/F31-1</f>
        <v>1.0541621228643994E-2</v>
      </c>
      <c r="Q32" s="4">
        <f>G32/G31-1</f>
        <v>-8.4787899405961431E-3</v>
      </c>
      <c r="R32" s="4">
        <f>H32/H31-1</f>
        <v>-2.1261358385954221E-2</v>
      </c>
      <c r="S32" s="4">
        <f>I32/I31-1</f>
        <v>-4.3567320570393142E-2</v>
      </c>
      <c r="T32" s="4">
        <f>J32/J31-1</f>
        <v>-2.5989367985823963E-2</v>
      </c>
      <c r="U32" s="4">
        <f t="shared" si="2"/>
        <v>-1.4094601051122702E-2</v>
      </c>
      <c r="W32">
        <f t="shared" si="3"/>
        <v>0.11506849315068493</v>
      </c>
      <c r="X32">
        <f>(C32/$C$3)^(1/W32)-1</f>
        <v>-0.89646948761959866</v>
      </c>
      <c r="Y32">
        <f t="shared" si="4"/>
        <v>-0.94164043338873793</v>
      </c>
      <c r="Z32">
        <f t="shared" si="5"/>
        <v>3.502944201059063</v>
      </c>
      <c r="AA32">
        <f t="shared" si="6"/>
        <v>0.22591489456779557</v>
      </c>
      <c r="AB32">
        <f t="shared" si="7"/>
        <v>2.2376503855629979</v>
      </c>
      <c r="AC32">
        <f t="shared" si="8"/>
        <v>0.70788929235154785</v>
      </c>
      <c r="AD32">
        <f t="shared" si="9"/>
        <v>2.2018362817122656</v>
      </c>
      <c r="AE32">
        <f t="shared" si="10"/>
        <v>-0.38259029645153819</v>
      </c>
      <c r="AH32">
        <f t="shared" si="11"/>
        <v>30</v>
      </c>
      <c r="AQ32" s="3" t="s">
        <v>24</v>
      </c>
      <c r="AS32" s="5"/>
      <c r="AT32" s="5"/>
      <c r="AU32" s="5"/>
      <c r="AV32" s="5"/>
      <c r="AW32" s="5"/>
      <c r="AX32" s="5"/>
      <c r="AY32" s="5"/>
      <c r="AZ32" s="5"/>
      <c r="BL32" vm="340">
        <v>45335</v>
      </c>
      <c r="BM32">
        <v>5.31</v>
      </c>
      <c r="BN32" s="4">
        <f t="shared" si="0"/>
        <v>2.0533137682576807E-4</v>
      </c>
      <c r="BO32" s="4">
        <f t="shared" si="12"/>
        <v>-3.3929671552778928E-2</v>
      </c>
      <c r="BP32" s="4">
        <f t="shared" si="13"/>
        <v>-2.3837635061232265E-2</v>
      </c>
      <c r="BQ32" s="4">
        <f t="shared" si="14"/>
        <v>-1.8859938499494078E-2</v>
      </c>
      <c r="BR32" s="4">
        <f t="shared" si="15"/>
        <v>1.0336289851818226E-2</v>
      </c>
      <c r="BS32" s="4">
        <f t="shared" si="16"/>
        <v>-8.6841213174219112E-3</v>
      </c>
      <c r="BT32" s="4">
        <f t="shared" si="17"/>
        <v>-2.1466689762779989E-2</v>
      </c>
      <c r="BU32" s="4">
        <f t="shared" si="18"/>
        <v>-4.377265194721891E-2</v>
      </c>
      <c r="BV32" s="4">
        <f t="shared" si="19"/>
        <v>-2.6194699362649732E-2</v>
      </c>
    </row>
    <row r="33" spans="2:74" x14ac:dyDescent="0.35">
      <c r="B33" vm="352">
        <v>45336</v>
      </c>
      <c r="C33" vm="353">
        <v>13.48</v>
      </c>
      <c r="D33" vm="354">
        <v>53.27</v>
      </c>
      <c r="E33" vm="355">
        <v>18.03</v>
      </c>
      <c r="F33" vm="356">
        <v>143.08000000000001</v>
      </c>
      <c r="G33" vm="357">
        <v>381.76</v>
      </c>
      <c r="H33" vm="358">
        <v>13.0649</v>
      </c>
      <c r="I33" vm="359">
        <v>253.27</v>
      </c>
      <c r="J33" vm="360">
        <v>384.78</v>
      </c>
      <c r="K33" vm="363">
        <v>458.29</v>
      </c>
      <c r="M33" s="4">
        <f>C33/C32-1</f>
        <v>2.2761760242792084E-2</v>
      </c>
      <c r="N33" s="4">
        <f>D33/D32-1</f>
        <v>1.5246807699637932E-2</v>
      </c>
      <c r="O33" s="4">
        <f>E33/E32-1</f>
        <v>3.8594470046082963E-2</v>
      </c>
      <c r="P33" s="4">
        <f>F33/F32-1</f>
        <v>2.9352517985611559E-2</v>
      </c>
      <c r="Q33" s="4">
        <f>G33/G32-1</f>
        <v>7.5747578452849407E-3</v>
      </c>
      <c r="R33" s="4">
        <f>H33/H32-1</f>
        <v>2.7930982934562865E-2</v>
      </c>
      <c r="S33" s="4">
        <f>I33/I32-1</f>
        <v>4.3121911037891314E-2</v>
      </c>
      <c r="T33" s="4">
        <f>J33/J32-1</f>
        <v>1.4527908877580487E-2</v>
      </c>
      <c r="U33" s="4">
        <f t="shared" si="2"/>
        <v>9.5160473159019432E-3</v>
      </c>
      <c r="W33">
        <f t="shared" si="3"/>
        <v>0.11780821917808219</v>
      </c>
      <c r="X33">
        <f>(C33/$C$3)^(1/W33)-1</f>
        <v>-0.86788771929879993</v>
      </c>
      <c r="Y33">
        <f t="shared" si="4"/>
        <v>-0.9291092470472897</v>
      </c>
      <c r="Z33">
        <f t="shared" si="5"/>
        <v>4.9965131195456944</v>
      </c>
      <c r="AA33">
        <f t="shared" si="6"/>
        <v>0.55973969761118547</v>
      </c>
      <c r="AB33">
        <f t="shared" si="7"/>
        <v>2.3587903720739449</v>
      </c>
      <c r="AC33">
        <f t="shared" si="8"/>
        <v>1.1311213947256809</v>
      </c>
      <c r="AD33">
        <f t="shared" si="9"/>
        <v>3.4594421335096506</v>
      </c>
      <c r="AE33">
        <f t="shared" si="10"/>
        <v>-0.29430833671504486</v>
      </c>
      <c r="AH33">
        <f t="shared" si="11"/>
        <v>31</v>
      </c>
      <c r="AI33">
        <f t="shared" ref="AI33:AI96" si="20">_xlfn.STDEV.S(M4:M33)</f>
        <v>3.5155763140705509E-2</v>
      </c>
      <c r="AJ33">
        <f t="shared" ref="AJ33:AJ96" si="21">_xlfn.STDEV.S(N4:N33)</f>
        <v>4.7693841340319114E-2</v>
      </c>
      <c r="AK33">
        <f t="shared" ref="AK33:AK96" si="22">_xlfn.STDEV.S(O4:O33)</f>
        <v>1.8411203585622732E-2</v>
      </c>
      <c r="AL33">
        <f t="shared" ref="AL33:AL96" si="23">_xlfn.STDEV.S(P4:P33)</f>
        <v>9.8368474544322394E-3</v>
      </c>
      <c r="AM33">
        <f t="shared" ref="AM33:AM96" si="24">_xlfn.STDEV.S(Q4:Q33)</f>
        <v>2.1915581863960865E-2</v>
      </c>
      <c r="AN33">
        <f t="shared" ref="AN33:AN96" si="25">_xlfn.STDEV.S(R4:R33)</f>
        <v>2.2867810133017748E-2</v>
      </c>
      <c r="AO33">
        <f t="shared" ref="AO33:AO96" si="26">_xlfn.STDEV.S(S4:S33)</f>
        <v>2.4307249744760773E-2</v>
      </c>
      <c r="AP33">
        <f t="shared" ref="AP33:AP96" si="27">_xlfn.STDEV.S(T4:T33)</f>
        <v>1.0827143792057875E-2</v>
      </c>
      <c r="AQ33" s="3" t="s">
        <v>24</v>
      </c>
      <c r="AS33" s="5">
        <f t="shared" ref="AS33:AS96" si="28">_xlfn.NORM.S.INV(0.05)*AI33</f>
        <v>-5.7826084510236353E-2</v>
      </c>
      <c r="AT33" s="5">
        <f t="shared" ref="AT33:AZ47" si="29">_xlfn.NORM.S.INV(0.05)*AJ33</f>
        <v>-7.8449387911871976E-2</v>
      </c>
      <c r="AU33" s="5">
        <f t="shared" si="29"/>
        <v>-3.0283734994353509E-2</v>
      </c>
      <c r="AV33" s="5">
        <f t="shared" si="29"/>
        <v>-1.6180174213191231E-2</v>
      </c>
      <c r="AW33" s="5">
        <f t="shared" si="29"/>
        <v>-3.6047924315687943E-2</v>
      </c>
      <c r="AX33" s="5">
        <f t="shared" si="29"/>
        <v>-3.7614200437731879E-2</v>
      </c>
      <c r="AY33" s="5">
        <f t="shared" si="29"/>
        <v>-3.9981867903885013E-2</v>
      </c>
      <c r="AZ33" s="5">
        <f t="shared" si="29"/>
        <v>-1.7809066735891516E-2</v>
      </c>
      <c r="BC33">
        <f>SLOPE(M4:M33,$U4:$U33)</f>
        <v>0.83551419256405801</v>
      </c>
      <c r="BD33">
        <f t="shared" ref="BD33:BJ48" si="30">SLOPE(N4:N33,$U4:$U33)</f>
        <v>0.60842402949552044</v>
      </c>
      <c r="BE33">
        <f t="shared" si="30"/>
        <v>1.2206736689558848</v>
      </c>
      <c r="BF33">
        <f t="shared" si="30"/>
        <v>0.25263639643078817</v>
      </c>
      <c r="BG33">
        <f t="shared" si="30"/>
        <v>1.2394772075151221</v>
      </c>
      <c r="BH33">
        <f t="shared" si="30"/>
        <v>1.6478625543621195</v>
      </c>
      <c r="BI33">
        <f t="shared" si="30"/>
        <v>2.1952623623524903</v>
      </c>
      <c r="BJ33">
        <f t="shared" si="30"/>
        <v>0.83755578633228678</v>
      </c>
      <c r="BL33" vm="352">
        <v>45336</v>
      </c>
      <c r="BM33">
        <v>5.3</v>
      </c>
      <c r="BN33" s="4">
        <f t="shared" si="0"/>
        <v>2.0495446518520311E-4</v>
      </c>
      <c r="BO33" s="4">
        <f t="shared" si="12"/>
        <v>2.2556805777606881E-2</v>
      </c>
      <c r="BP33" s="4">
        <f t="shared" si="13"/>
        <v>1.5041853234452729E-2</v>
      </c>
      <c r="BQ33" s="4">
        <f t="shared" si="14"/>
        <v>3.838951558089776E-2</v>
      </c>
      <c r="BR33" s="4">
        <f t="shared" si="15"/>
        <v>2.9147563520426356E-2</v>
      </c>
      <c r="BS33" s="4">
        <f t="shared" si="16"/>
        <v>7.3698033800997376E-3</v>
      </c>
      <c r="BT33" s="4">
        <f t="shared" si="17"/>
        <v>2.7726028469377662E-2</v>
      </c>
      <c r="BU33" s="4">
        <f t="shared" si="18"/>
        <v>4.2916956572706111E-2</v>
      </c>
      <c r="BV33" s="4">
        <f t="shared" si="19"/>
        <v>1.4322954412395283E-2</v>
      </c>
    </row>
    <row r="34" spans="2:74" x14ac:dyDescent="0.35">
      <c r="B34" vm="364">
        <v>45337</v>
      </c>
      <c r="C34" vm="365">
        <v>13.89</v>
      </c>
      <c r="D34" vm="366">
        <v>54.31</v>
      </c>
      <c r="E34" vm="367">
        <v>18.02</v>
      </c>
      <c r="F34" vm="368">
        <v>144.05000000000001</v>
      </c>
      <c r="G34" vm="369">
        <v>380.17</v>
      </c>
      <c r="H34" vm="370">
        <v>13.1241</v>
      </c>
      <c r="I34" vm="371">
        <v>253.16</v>
      </c>
      <c r="J34" vm="372">
        <v>364.66</v>
      </c>
      <c r="K34" vm="375">
        <v>461.39</v>
      </c>
      <c r="M34" s="4">
        <f>C34/C33-1</f>
        <v>3.0415430267062282E-2</v>
      </c>
      <c r="N34" s="4">
        <f>D34/D33-1</f>
        <v>1.9523183780739695E-2</v>
      </c>
      <c r="O34" s="4">
        <f>E34/E33-1</f>
        <v>-5.546311702718798E-4</v>
      </c>
      <c r="P34" s="4">
        <f>F34/F33-1</f>
        <v>6.7794240984064835E-3</v>
      </c>
      <c r="Q34" s="4">
        <f>G34/G33-1</f>
        <v>-4.1649203688179925E-3</v>
      </c>
      <c r="R34" s="4">
        <f>H34/H33-1</f>
        <v>4.5312248849973535E-3</v>
      </c>
      <c r="S34" s="4">
        <f>I34/I33-1</f>
        <v>-4.3431910609237345E-4</v>
      </c>
      <c r="T34" s="4">
        <f>J34/J33-1</f>
        <v>-5.228962004262161E-2</v>
      </c>
      <c r="U34" s="4">
        <f t="shared" si="2"/>
        <v>6.7642758951753645E-3</v>
      </c>
      <c r="W34">
        <f t="shared" si="3"/>
        <v>0.12054794520547946</v>
      </c>
      <c r="X34">
        <f>(C34/$C$3)^(1/W34)-1</f>
        <v>-0.82263613618504894</v>
      </c>
      <c r="Y34">
        <f t="shared" si="4"/>
        <v>-0.91161666921010487</v>
      </c>
      <c r="Z34">
        <f t="shared" si="5"/>
        <v>4.730870077096605</v>
      </c>
      <c r="AA34">
        <f t="shared" si="6"/>
        <v>0.63307521638841746</v>
      </c>
      <c r="AB34">
        <f t="shared" si="7"/>
        <v>2.1563708880376011</v>
      </c>
      <c r="AC34">
        <f t="shared" si="8"/>
        <v>1.1748407212019547</v>
      </c>
      <c r="AD34">
        <f t="shared" si="9"/>
        <v>3.294959853759984</v>
      </c>
      <c r="AE34">
        <f t="shared" si="10"/>
        <v>-0.54441505405866497</v>
      </c>
      <c r="AH34">
        <f t="shared" si="11"/>
        <v>32</v>
      </c>
      <c r="AI34">
        <f t="shared" si="20"/>
        <v>3.5619682815651754E-2</v>
      </c>
      <c r="AJ34">
        <f t="shared" si="21"/>
        <v>4.7913835108803648E-2</v>
      </c>
      <c r="AK34">
        <f t="shared" si="22"/>
        <v>1.84580048277329E-2</v>
      </c>
      <c r="AL34">
        <f t="shared" si="23"/>
        <v>9.8679103354233459E-3</v>
      </c>
      <c r="AM34">
        <f t="shared" si="24"/>
        <v>2.116320949124828E-2</v>
      </c>
      <c r="AN34">
        <f t="shared" si="25"/>
        <v>2.2656652080541753E-2</v>
      </c>
      <c r="AO34">
        <f t="shared" si="26"/>
        <v>2.4149303740267098E-2</v>
      </c>
      <c r="AP34">
        <f t="shared" si="27"/>
        <v>1.3962111847550104E-2</v>
      </c>
      <c r="AQ34" s="3" t="s">
        <v>24</v>
      </c>
      <c r="AS34" s="5">
        <f t="shared" si="28"/>
        <v>-5.8589164470185834E-2</v>
      </c>
      <c r="AT34" s="5">
        <f t="shared" si="29"/>
        <v>-7.8811245459870491E-2</v>
      </c>
      <c r="AU34" s="5">
        <f t="shared" si="29"/>
        <v>-3.0360716187184254E-2</v>
      </c>
      <c r="AV34" s="5">
        <f t="shared" si="29"/>
        <v>-1.6231268105653014E-2</v>
      </c>
      <c r="AW34" s="5">
        <f t="shared" si="29"/>
        <v>-3.4810381889613565E-2</v>
      </c>
      <c r="AX34" s="5">
        <f t="shared" si="29"/>
        <v>-3.7266876349256732E-2</v>
      </c>
      <c r="AY34" s="5">
        <f t="shared" si="29"/>
        <v>-3.9722069845531102E-2</v>
      </c>
      <c r="AZ34" s="5">
        <f t="shared" si="29"/>
        <v>-2.2965630312344915E-2</v>
      </c>
      <c r="BC34">
        <f t="shared" ref="BC34:BC97" si="31">SLOPE(M5:M34,$U5:$U34)</f>
        <v>0.86230738499785309</v>
      </c>
      <c r="BD34">
        <f t="shared" si="30"/>
        <v>0.81554450855183691</v>
      </c>
      <c r="BE34">
        <f t="shared" si="30"/>
        <v>1.2331403034738617</v>
      </c>
      <c r="BF34">
        <f t="shared" si="30"/>
        <v>0.26409256895737709</v>
      </c>
      <c r="BG34">
        <f t="shared" si="30"/>
        <v>1.06033372944796</v>
      </c>
      <c r="BH34">
        <f t="shared" si="30"/>
        <v>1.6196865764359694</v>
      </c>
      <c r="BI34">
        <f t="shared" si="30"/>
        <v>2.1700409293927168</v>
      </c>
      <c r="BJ34">
        <f t="shared" si="30"/>
        <v>0.60740126999573929</v>
      </c>
      <c r="BL34" vm="364">
        <v>45337</v>
      </c>
      <c r="BM34">
        <v>5.31</v>
      </c>
      <c r="BN34" s="4">
        <f t="shared" si="0"/>
        <v>2.0533137682576807E-4</v>
      </c>
      <c r="BO34" s="4">
        <f t="shared" si="12"/>
        <v>3.0210098890236514E-2</v>
      </c>
      <c r="BP34" s="4">
        <f t="shared" si="13"/>
        <v>1.9317852403913927E-2</v>
      </c>
      <c r="BQ34" s="4">
        <f t="shared" si="14"/>
        <v>-7.5996254709764788E-4</v>
      </c>
      <c r="BR34" s="4">
        <f t="shared" si="15"/>
        <v>6.5740927215807154E-3</v>
      </c>
      <c r="BS34" s="4">
        <f t="shared" si="16"/>
        <v>-4.3702517456437606E-3</v>
      </c>
      <c r="BT34" s="4">
        <f t="shared" si="17"/>
        <v>4.3258935081715855E-3</v>
      </c>
      <c r="BU34" s="4">
        <f t="shared" si="18"/>
        <v>-6.3965048291814153E-4</v>
      </c>
      <c r="BV34" s="4">
        <f t="shared" si="19"/>
        <v>-5.2494951419447378E-2</v>
      </c>
    </row>
    <row r="35" spans="2:74" x14ac:dyDescent="0.35">
      <c r="B35" vm="376">
        <v>45338</v>
      </c>
      <c r="C35" vm="377">
        <v>14</v>
      </c>
      <c r="D35" vm="378">
        <v>53.65</v>
      </c>
      <c r="E35" vm="379">
        <v>17.78</v>
      </c>
      <c r="F35" vm="380">
        <v>142.28</v>
      </c>
      <c r="G35" vm="381">
        <v>378.63</v>
      </c>
      <c r="H35" vm="382">
        <v>12.7395</v>
      </c>
      <c r="I35" vm="383">
        <v>252.75</v>
      </c>
      <c r="J35" vm="384">
        <v>360.68</v>
      </c>
      <c r="K35" vm="387">
        <v>459.03</v>
      </c>
      <c r="M35" s="4">
        <f>C35/C34-1</f>
        <v>7.9193664506838068E-3</v>
      </c>
      <c r="N35" s="4">
        <f>D35/D34-1</f>
        <v>-1.2152458110845199E-2</v>
      </c>
      <c r="O35" s="4">
        <f>E35/E34-1</f>
        <v>-1.3318534961154205E-2</v>
      </c>
      <c r="P35" s="4">
        <f>F35/F34-1</f>
        <v>-1.2287400208261134E-2</v>
      </c>
      <c r="Q35" s="4">
        <f>G35/G34-1</f>
        <v>-4.050819370281733E-3</v>
      </c>
      <c r="R35" s="4">
        <f>H35/H34-1</f>
        <v>-2.930486661942544E-2</v>
      </c>
      <c r="S35" s="4">
        <f>I35/I34-1</f>
        <v>-1.6195291515247456E-3</v>
      </c>
      <c r="T35" s="4">
        <f>J35/J34-1</f>
        <v>-1.0914276312181226E-2</v>
      </c>
      <c r="U35" s="4">
        <f t="shared" si="2"/>
        <v>-5.1149786514662621E-3</v>
      </c>
      <c r="W35">
        <f t="shared" si="3"/>
        <v>0.12328767123287671</v>
      </c>
      <c r="X35">
        <f>(C35/$C$3)^(1/W35)-1</f>
        <v>-0.80350839967212595</v>
      </c>
      <c r="Y35">
        <f t="shared" si="4"/>
        <v>-0.91552781350010326</v>
      </c>
      <c r="Z35">
        <f t="shared" si="5"/>
        <v>3.9447002950748979</v>
      </c>
      <c r="AA35">
        <f t="shared" si="6"/>
        <v>0.46123769711517437</v>
      </c>
      <c r="AB35">
        <f t="shared" si="7"/>
        <v>1.9771212454547369</v>
      </c>
      <c r="AC35">
        <f t="shared" si="8"/>
        <v>0.6794096629756059</v>
      </c>
      <c r="AD35">
        <f t="shared" si="9"/>
        <v>3.1037770196724273</v>
      </c>
      <c r="AE35">
        <f t="shared" si="10"/>
        <v>-0.57587036719049778</v>
      </c>
      <c r="AH35">
        <f t="shared" si="11"/>
        <v>33</v>
      </c>
      <c r="AI35">
        <f t="shared" si="20"/>
        <v>3.5188756229577019E-2</v>
      </c>
      <c r="AJ35">
        <f t="shared" si="21"/>
        <v>4.787976223908974E-2</v>
      </c>
      <c r="AK35">
        <f t="shared" si="22"/>
        <v>1.8815955379401585E-2</v>
      </c>
      <c r="AL35">
        <f t="shared" si="23"/>
        <v>1.020875285451216E-2</v>
      </c>
      <c r="AM35">
        <f t="shared" si="24"/>
        <v>2.1235711162130501E-2</v>
      </c>
      <c r="AN35">
        <f t="shared" si="25"/>
        <v>2.3135435422742594E-2</v>
      </c>
      <c r="AO35">
        <f t="shared" si="26"/>
        <v>2.4169922615238378E-2</v>
      </c>
      <c r="AP35">
        <f t="shared" si="27"/>
        <v>1.404787682896172E-2</v>
      </c>
      <c r="AQ35" s="3" t="s">
        <v>24</v>
      </c>
      <c r="AS35" s="5">
        <f t="shared" si="28"/>
        <v>-5.7880353312130983E-2</v>
      </c>
      <c r="AT35" s="5">
        <f t="shared" si="29"/>
        <v>-7.8755200576540924E-2</v>
      </c>
      <c r="AU35" s="5">
        <f t="shared" si="29"/>
        <v>-3.0949492450365771E-2</v>
      </c>
      <c r="AV35" s="5">
        <f t="shared" si="29"/>
        <v>-1.6791904159395528E-2</v>
      </c>
      <c r="AW35" s="5">
        <f t="shared" si="29"/>
        <v>-3.4929636525924228E-2</v>
      </c>
      <c r="AX35" s="5">
        <f t="shared" si="29"/>
        <v>-3.805440486619973E-2</v>
      </c>
      <c r="AY35" s="5">
        <f t="shared" si="29"/>
        <v>-3.9755984876811271E-2</v>
      </c>
      <c r="AZ35" s="5">
        <f t="shared" si="29"/>
        <v>-2.3106701153085236E-2</v>
      </c>
      <c r="BC35">
        <f t="shared" si="31"/>
        <v>0.89918648745480356</v>
      </c>
      <c r="BD35">
        <f t="shared" si="30"/>
        <v>0.78242855829589353</v>
      </c>
      <c r="BE35">
        <f t="shared" si="30"/>
        <v>1.3237004146023261</v>
      </c>
      <c r="BF35">
        <f t="shared" si="30"/>
        <v>0.32936583936173874</v>
      </c>
      <c r="BG35">
        <f t="shared" si="30"/>
        <v>1.0826420298890354</v>
      </c>
      <c r="BH35">
        <f t="shared" si="30"/>
        <v>1.6779703248991813</v>
      </c>
      <c r="BI35">
        <f t="shared" si="30"/>
        <v>2.1517055754125378</v>
      </c>
      <c r="BJ35">
        <f t="shared" si="30"/>
        <v>0.63875403265409847</v>
      </c>
      <c r="BL35" vm="376">
        <v>45338</v>
      </c>
      <c r="BM35">
        <v>5.3</v>
      </c>
      <c r="BN35" s="4">
        <f t="shared" si="0"/>
        <v>2.0495446518520311E-4</v>
      </c>
      <c r="BO35" s="4">
        <f t="shared" si="12"/>
        <v>7.7144119854986037E-3</v>
      </c>
      <c r="BP35" s="4">
        <f t="shared" si="13"/>
        <v>-1.2357412576030402E-2</v>
      </c>
      <c r="BQ35" s="4">
        <f t="shared" si="14"/>
        <v>-1.3523489426339408E-2</v>
      </c>
      <c r="BR35" s="4">
        <f t="shared" si="15"/>
        <v>-1.2492354673446338E-2</v>
      </c>
      <c r="BS35" s="4">
        <f t="shared" si="16"/>
        <v>-4.2557738354669361E-3</v>
      </c>
      <c r="BT35" s="4">
        <f t="shared" si="17"/>
        <v>-2.9509821084610643E-2</v>
      </c>
      <c r="BU35" s="4">
        <f t="shared" si="18"/>
        <v>-1.8244836167099487E-3</v>
      </c>
      <c r="BV35" s="4">
        <f t="shared" si="19"/>
        <v>-1.1119230777366429E-2</v>
      </c>
    </row>
    <row r="36" spans="2:74" x14ac:dyDescent="0.35">
      <c r="B36" vm="388">
        <v>45342</v>
      </c>
      <c r="C36" vm="389">
        <v>13.79</v>
      </c>
      <c r="D36" vm="390">
        <v>53.4</v>
      </c>
      <c r="E36" vm="391">
        <v>17.79</v>
      </c>
      <c r="F36" vm="392">
        <v>141.04</v>
      </c>
      <c r="G36" vm="393">
        <v>377.64</v>
      </c>
      <c r="H36" vm="113">
        <v>12.631</v>
      </c>
      <c r="I36" vm="394">
        <v>249.04</v>
      </c>
      <c r="J36" vm="395">
        <v>357.38</v>
      </c>
      <c r="K36" vm="398">
        <v>456.51</v>
      </c>
      <c r="M36" s="4">
        <f>C36/C35-1</f>
        <v>-1.5000000000000013E-2</v>
      </c>
      <c r="N36" s="4">
        <f>D36/D35-1</f>
        <v>-4.6598322460391639E-3</v>
      </c>
      <c r="O36" s="4">
        <f>E36/E35-1</f>
        <v>5.6242969628783612E-4</v>
      </c>
      <c r="P36" s="4">
        <f>F36/F35-1</f>
        <v>-8.7152094461625529E-3</v>
      </c>
      <c r="Q36" s="4">
        <f>G36/G35-1</f>
        <v>-2.6146898027098464E-3</v>
      </c>
      <c r="R36" s="4">
        <f>H36/H35-1</f>
        <v>-8.516817771498042E-3</v>
      </c>
      <c r="S36" s="4">
        <f>I36/I35-1</f>
        <v>-1.4678536102868511E-2</v>
      </c>
      <c r="T36" s="4">
        <f>J36/J35-1</f>
        <v>-9.1493844959521509E-3</v>
      </c>
      <c r="U36" s="4">
        <f t="shared" si="2"/>
        <v>-5.4898372655382E-3</v>
      </c>
      <c r="W36">
        <f t="shared" si="3"/>
        <v>0.13424657534246576</v>
      </c>
      <c r="X36">
        <f>(C36/$C$3)^(1/W36)-1</f>
        <v>-0.79948964327965322</v>
      </c>
      <c r="Y36">
        <f t="shared" si="4"/>
        <v>-0.90017968989032127</v>
      </c>
      <c r="Z36">
        <f t="shared" si="5"/>
        <v>3.358072622856187</v>
      </c>
      <c r="AA36">
        <f t="shared" si="6"/>
        <v>0.32726164388750179</v>
      </c>
      <c r="AB36">
        <f t="shared" si="7"/>
        <v>1.6708501544297607</v>
      </c>
      <c r="AC36">
        <f t="shared" si="8"/>
        <v>0.51044938272594531</v>
      </c>
      <c r="AD36">
        <f t="shared" si="9"/>
        <v>2.2755947771339682</v>
      </c>
      <c r="AE36">
        <f t="shared" si="10"/>
        <v>-0.57521229994820577</v>
      </c>
      <c r="AH36">
        <f t="shared" si="11"/>
        <v>34</v>
      </c>
      <c r="AI36">
        <f t="shared" si="20"/>
        <v>2.2827460529248944E-2</v>
      </c>
      <c r="AJ36">
        <f t="shared" si="21"/>
        <v>4.7875710588082647E-2</v>
      </c>
      <c r="AK36">
        <f t="shared" si="22"/>
        <v>1.8688230625640484E-2</v>
      </c>
      <c r="AL36">
        <f t="shared" si="23"/>
        <v>1.0354127672096073E-2</v>
      </c>
      <c r="AM36">
        <f t="shared" si="24"/>
        <v>2.1238729106745707E-2</v>
      </c>
      <c r="AN36">
        <f t="shared" si="25"/>
        <v>2.1328867324962319E-2</v>
      </c>
      <c r="AO36">
        <f t="shared" si="26"/>
        <v>2.4426248875961423E-2</v>
      </c>
      <c r="AP36">
        <f t="shared" si="27"/>
        <v>1.3913468369836786E-2</v>
      </c>
      <c r="AQ36" s="3" t="s">
        <v>24</v>
      </c>
      <c r="AS36" s="5">
        <f t="shared" si="28"/>
        <v>-3.754783124562671E-2</v>
      </c>
      <c r="AT36" s="5">
        <f t="shared" si="29"/>
        <v>-7.8748536203686756E-2</v>
      </c>
      <c r="AU36" s="5">
        <f t="shared" si="29"/>
        <v>-3.0739403925890339E-2</v>
      </c>
      <c r="AV36" s="5">
        <f t="shared" si="29"/>
        <v>-1.7031024455365834E-2</v>
      </c>
      <c r="AW36" s="5">
        <f t="shared" si="29"/>
        <v>-3.4934600603070486E-2</v>
      </c>
      <c r="AX36" s="5">
        <f t="shared" si="29"/>
        <v>-3.5082864778231027E-2</v>
      </c>
      <c r="AY36" s="5">
        <f t="shared" si="29"/>
        <v>-4.017760405644448E-2</v>
      </c>
      <c r="AZ36" s="5">
        <f t="shared" si="29"/>
        <v>-2.2885618911600632E-2</v>
      </c>
      <c r="BC36">
        <f t="shared" si="31"/>
        <v>0.84153131355903599</v>
      </c>
      <c r="BD36">
        <f t="shared" si="30"/>
        <v>0.73362537164631636</v>
      </c>
      <c r="BE36">
        <f t="shared" si="30"/>
        <v>1.2963286453201726</v>
      </c>
      <c r="BF36">
        <f t="shared" si="30"/>
        <v>0.3646991899366398</v>
      </c>
      <c r="BG36">
        <f t="shared" si="30"/>
        <v>1.0780785057211237</v>
      </c>
      <c r="BH36">
        <f t="shared" si="30"/>
        <v>1.6967897025414516</v>
      </c>
      <c r="BI36">
        <f t="shared" si="30"/>
        <v>2.1698775421117951</v>
      </c>
      <c r="BJ36">
        <f t="shared" si="30"/>
        <v>0.65187089333995207</v>
      </c>
      <c r="BL36" vm="388">
        <v>45342</v>
      </c>
      <c r="BM36">
        <v>5.3</v>
      </c>
      <c r="BN36" s="4">
        <f t="shared" si="0"/>
        <v>2.0495446518520311E-4</v>
      </c>
      <c r="BO36" s="4">
        <f t="shared" si="12"/>
        <v>-1.5204954465185216E-2</v>
      </c>
      <c r="BP36" s="4">
        <f t="shared" si="13"/>
        <v>-4.864786711224367E-3</v>
      </c>
      <c r="BQ36" s="4">
        <f t="shared" si="14"/>
        <v>3.5747523110263302E-4</v>
      </c>
      <c r="BR36" s="4">
        <f t="shared" si="15"/>
        <v>-8.920163911347756E-3</v>
      </c>
      <c r="BS36" s="4">
        <f t="shared" si="16"/>
        <v>-2.8196442678950495E-3</v>
      </c>
      <c r="BT36" s="4">
        <f t="shared" si="17"/>
        <v>-8.7217722366832451E-3</v>
      </c>
      <c r="BU36" s="4">
        <f t="shared" si="18"/>
        <v>-1.4883490568053714E-2</v>
      </c>
      <c r="BV36" s="4">
        <f t="shared" si="19"/>
        <v>-9.354338961137354E-3</v>
      </c>
    </row>
    <row r="37" spans="2:74" x14ac:dyDescent="0.35">
      <c r="B37" vm="399">
        <v>45343</v>
      </c>
      <c r="C37" vm="400">
        <v>13.71</v>
      </c>
      <c r="D37" vm="401">
        <v>53.9</v>
      </c>
      <c r="E37" vm="402">
        <v>17.809999999999999</v>
      </c>
      <c r="F37" vm="403">
        <v>141.16999999999999</v>
      </c>
      <c r="G37" vm="404">
        <v>380.23</v>
      </c>
      <c r="H37" vm="405">
        <v>12.680300000000001</v>
      </c>
      <c r="I37" vm="406">
        <v>213.92</v>
      </c>
      <c r="J37" vm="407">
        <v>357.29</v>
      </c>
      <c r="K37" vm="410">
        <v>456.97</v>
      </c>
      <c r="M37" s="4">
        <f>C37/C36-1</f>
        <v>-5.8013052936909393E-3</v>
      </c>
      <c r="N37" s="4">
        <f>D37/D36-1</f>
        <v>9.3632958801497246E-3</v>
      </c>
      <c r="O37" s="4">
        <f>E37/E36-1</f>
        <v>1.1242270938729426E-3</v>
      </c>
      <c r="P37" s="4">
        <f>F37/F36-1</f>
        <v>9.2172433352244454E-4</v>
      </c>
      <c r="Q37" s="4">
        <f>G37/G36-1</f>
        <v>6.85838364580027E-3</v>
      </c>
      <c r="R37" s="4">
        <f>H37/H36-1</f>
        <v>3.9030955585463989E-3</v>
      </c>
      <c r="S37" s="4">
        <f>I37/I36-1</f>
        <v>-0.14102152264696433</v>
      </c>
      <c r="T37" s="4">
        <f>J37/J36-1</f>
        <v>-2.5183278303197998E-4</v>
      </c>
      <c r="U37" s="4">
        <f t="shared" si="2"/>
        <v>1.0076449584894842E-3</v>
      </c>
      <c r="W37">
        <f t="shared" si="3"/>
        <v>0.13698630136986301</v>
      </c>
      <c r="X37">
        <f>(C37/$C$3)^(1/W37)-1</f>
        <v>-0.8015512579417986</v>
      </c>
      <c r="Y37">
        <f t="shared" si="4"/>
        <v>-0.88811255774290876</v>
      </c>
      <c r="Z37">
        <f t="shared" si="5"/>
        <v>3.2664903222776172</v>
      </c>
      <c r="AA37">
        <f t="shared" si="6"/>
        <v>0.32867344652788399</v>
      </c>
      <c r="AB37">
        <f t="shared" si="7"/>
        <v>1.7528705124529611</v>
      </c>
      <c r="AC37">
        <f t="shared" si="8"/>
        <v>0.54125374287725236</v>
      </c>
      <c r="AD37">
        <f t="shared" si="9"/>
        <v>5.4520500131765681E-2</v>
      </c>
      <c r="AE37">
        <f t="shared" si="10"/>
        <v>-0.56866967180666617</v>
      </c>
      <c r="AH37">
        <f t="shared" si="11"/>
        <v>35</v>
      </c>
      <c r="AI37">
        <f t="shared" si="20"/>
        <v>2.1635749981669176E-2</v>
      </c>
      <c r="AJ37">
        <f t="shared" si="21"/>
        <v>4.7936264218459465E-2</v>
      </c>
      <c r="AK37">
        <f t="shared" si="22"/>
        <v>1.8606010873379729E-2</v>
      </c>
      <c r="AL37">
        <f t="shared" si="23"/>
        <v>1.0312688584115824E-2</v>
      </c>
      <c r="AM37">
        <f t="shared" si="24"/>
        <v>2.1070548139960957E-2</v>
      </c>
      <c r="AN37">
        <f t="shared" si="25"/>
        <v>1.9790691779921418E-2</v>
      </c>
      <c r="AO37">
        <f t="shared" si="26"/>
        <v>3.5581437551711718E-2</v>
      </c>
      <c r="AP37">
        <f t="shared" si="27"/>
        <v>1.3835898575692627E-2</v>
      </c>
      <c r="AQ37" s="3" t="s">
        <v>24</v>
      </c>
      <c r="AS37" s="5">
        <f t="shared" si="28"/>
        <v>-3.5587641829163803E-2</v>
      </c>
      <c r="AT37" s="5">
        <f t="shared" si="29"/>
        <v>-7.8848138062237144E-2</v>
      </c>
      <c r="AU37" s="5">
        <f t="shared" si="29"/>
        <v>-3.0604164468177184E-2</v>
      </c>
      <c r="AV37" s="5">
        <f t="shared" si="29"/>
        <v>-1.696286322120396E-2</v>
      </c>
      <c r="AW37" s="5">
        <f t="shared" si="29"/>
        <v>-3.4657967529870388E-2</v>
      </c>
      <c r="AX37" s="5">
        <f t="shared" si="29"/>
        <v>-3.2552791154082439E-2</v>
      </c>
      <c r="AY37" s="5">
        <f t="shared" si="29"/>
        <v>-5.8526256609080347E-2</v>
      </c>
      <c r="AZ37" s="5">
        <f t="shared" si="29"/>
        <v>-2.2758027954360729E-2</v>
      </c>
      <c r="BC37">
        <f t="shared" si="31"/>
        <v>0.58678578104094714</v>
      </c>
      <c r="BD37">
        <f t="shared" si="30"/>
        <v>0.70273471111369412</v>
      </c>
      <c r="BE37">
        <f t="shared" si="30"/>
        <v>1.3472583669261449</v>
      </c>
      <c r="BF37">
        <f t="shared" si="30"/>
        <v>0.36085006457083035</v>
      </c>
      <c r="BG37">
        <f t="shared" si="30"/>
        <v>1.0680207848429477</v>
      </c>
      <c r="BH37">
        <f t="shared" si="30"/>
        <v>1.5010498374472416</v>
      </c>
      <c r="BI37">
        <f t="shared" si="30"/>
        <v>2.1669229176392508</v>
      </c>
      <c r="BJ37">
        <f t="shared" si="30"/>
        <v>0.64661376994273045</v>
      </c>
      <c r="BL37" vm="399">
        <v>45343</v>
      </c>
      <c r="BM37">
        <v>5.3</v>
      </c>
      <c r="BN37" s="4">
        <f t="shared" si="0"/>
        <v>2.0495446518520311E-4</v>
      </c>
      <c r="BO37" s="4">
        <f t="shared" si="12"/>
        <v>-6.0062597588761424E-3</v>
      </c>
      <c r="BP37" s="4">
        <f t="shared" si="13"/>
        <v>9.1583414149645215E-3</v>
      </c>
      <c r="BQ37" s="4">
        <f t="shared" si="14"/>
        <v>9.1927262868773951E-4</v>
      </c>
      <c r="BR37" s="4">
        <f t="shared" si="15"/>
        <v>7.1676986833724143E-4</v>
      </c>
      <c r="BS37" s="4">
        <f t="shared" si="16"/>
        <v>6.6534291806150669E-3</v>
      </c>
      <c r="BT37" s="4">
        <f t="shared" si="17"/>
        <v>3.6981410933611958E-3</v>
      </c>
      <c r="BU37" s="4">
        <f t="shared" si="18"/>
        <v>-0.14122647711214953</v>
      </c>
      <c r="BV37" s="4">
        <f t="shared" si="19"/>
        <v>-4.5678724821718308E-4</v>
      </c>
    </row>
    <row r="38" spans="2:74" x14ac:dyDescent="0.35">
      <c r="B38" vm="411">
        <v>45344</v>
      </c>
      <c r="C38" vm="412">
        <v>13.9</v>
      </c>
      <c r="D38" vm="413">
        <v>53.7</v>
      </c>
      <c r="E38" vm="414">
        <v>17.95</v>
      </c>
      <c r="F38" vm="415">
        <v>143.52000000000001</v>
      </c>
      <c r="G38" vm="416">
        <v>389.08</v>
      </c>
      <c r="H38" vm="417">
        <v>12.7888</v>
      </c>
      <c r="I38" vm="418">
        <v>226.15</v>
      </c>
      <c r="J38" vm="419">
        <v>356.78</v>
      </c>
      <c r="K38" vm="422">
        <v>466.57</v>
      </c>
      <c r="M38" s="4">
        <f>C38/C37-1</f>
        <v>1.3858497447118756E-2</v>
      </c>
      <c r="N38" s="4">
        <f>D38/D37-1</f>
        <v>-3.7105751391465214E-3</v>
      </c>
      <c r="O38" s="4">
        <f>E38/E37-1</f>
        <v>7.8607523862999074E-3</v>
      </c>
      <c r="P38" s="4">
        <f>F38/F37-1</f>
        <v>1.6646596302330785E-2</v>
      </c>
      <c r="Q38" s="4">
        <f>G38/G37-1</f>
        <v>2.327538595060874E-2</v>
      </c>
      <c r="R38" s="4">
        <f>H38/H37-1</f>
        <v>8.5565798916429348E-3</v>
      </c>
      <c r="S38" s="4">
        <f>I38/I37-1</f>
        <v>5.7170905011219242E-2</v>
      </c>
      <c r="T38" s="4">
        <f>J38/J37-1</f>
        <v>-1.4274119062946955E-3</v>
      </c>
      <c r="U38" s="4">
        <f t="shared" si="2"/>
        <v>2.1007943628684522E-2</v>
      </c>
      <c r="W38">
        <f t="shared" si="3"/>
        <v>0.13972602739726028</v>
      </c>
      <c r="X38">
        <f>(C38/$C$3)^(1/W38)-1</f>
        <v>-0.77395287262427748</v>
      </c>
      <c r="Y38">
        <f t="shared" si="4"/>
        <v>-0.88626920261440423</v>
      </c>
      <c r="Z38">
        <f t="shared" si="5"/>
        <v>3.3858481111946261</v>
      </c>
      <c r="AA38">
        <f t="shared" si="6"/>
        <v>0.48700721060062757</v>
      </c>
      <c r="AB38">
        <f t="shared" si="7"/>
        <v>2.1818352003216042</v>
      </c>
      <c r="AC38">
        <f t="shared" si="8"/>
        <v>0.62432392528916325</v>
      </c>
      <c r="AD38">
        <f t="shared" si="9"/>
        <v>0.56821955652520595</v>
      </c>
      <c r="AE38">
        <f t="shared" si="10"/>
        <v>-0.56595900243284913</v>
      </c>
      <c r="AH38">
        <f t="shared" si="11"/>
        <v>36</v>
      </c>
      <c r="AI38">
        <f t="shared" si="20"/>
        <v>2.1684885295158454E-2</v>
      </c>
      <c r="AJ38">
        <f t="shared" si="21"/>
        <v>4.7940419945125656E-2</v>
      </c>
      <c r="AK38">
        <f t="shared" si="22"/>
        <v>1.7873500363801656E-2</v>
      </c>
      <c r="AL38">
        <f t="shared" si="23"/>
        <v>1.0597129985808E-2</v>
      </c>
      <c r="AM38">
        <f t="shared" si="24"/>
        <v>2.1331663770007562E-2</v>
      </c>
      <c r="AN38">
        <f t="shared" si="25"/>
        <v>1.8306788081098188E-2</v>
      </c>
      <c r="AO38">
        <f t="shared" si="26"/>
        <v>3.646953804609717E-2</v>
      </c>
      <c r="AP38">
        <f t="shared" si="27"/>
        <v>1.3747020471930393E-2</v>
      </c>
      <c r="AQ38" s="3" t="s">
        <v>24</v>
      </c>
      <c r="AS38" s="5">
        <f t="shared" si="28"/>
        <v>-3.5668462227768039E-2</v>
      </c>
      <c r="AT38" s="5">
        <f t="shared" si="29"/>
        <v>-7.8854973624316649E-2</v>
      </c>
      <c r="AU38" s="5">
        <f t="shared" si="29"/>
        <v>-2.9399291899717621E-2</v>
      </c>
      <c r="AV38" s="5">
        <f t="shared" si="29"/>
        <v>-1.7430727692432497E-2</v>
      </c>
      <c r="AW38" s="5">
        <f t="shared" si="29"/>
        <v>-3.5087464521006265E-2</v>
      </c>
      <c r="AX38" s="5">
        <f t="shared" si="29"/>
        <v>-3.0111986773026345E-2</v>
      </c>
      <c r="AY38" s="5">
        <f t="shared" si="29"/>
        <v>-5.9987051928367653E-2</v>
      </c>
      <c r="AZ38" s="5">
        <f t="shared" si="29"/>
        <v>-2.2611836483030851E-2</v>
      </c>
      <c r="BC38">
        <f t="shared" si="31"/>
        <v>0.69239103782712019</v>
      </c>
      <c r="BD38">
        <f t="shared" si="30"/>
        <v>0.61591152704134089</v>
      </c>
      <c r="BE38">
        <f t="shared" si="30"/>
        <v>1.0279407361324302</v>
      </c>
      <c r="BF38">
        <f t="shared" si="30"/>
        <v>0.47697907312195298</v>
      </c>
      <c r="BG38">
        <f t="shared" si="30"/>
        <v>1.0531344259969444</v>
      </c>
      <c r="BH38">
        <f t="shared" si="30"/>
        <v>1.1863241958726005</v>
      </c>
      <c r="BI38">
        <f t="shared" si="30"/>
        <v>2.4539044020489458</v>
      </c>
      <c r="BJ38">
        <f t="shared" si="30"/>
        <v>0.51865610596104195</v>
      </c>
      <c r="BL38" vm="411">
        <v>45344</v>
      </c>
      <c r="BM38">
        <v>5.3</v>
      </c>
      <c r="BN38" s="4">
        <f t="shared" si="0"/>
        <v>2.0495446518520311E-4</v>
      </c>
      <c r="BO38" s="4">
        <f t="shared" si="12"/>
        <v>1.3653542981933553E-2</v>
      </c>
      <c r="BP38" s="4">
        <f t="shared" si="13"/>
        <v>-3.9155296043317245E-3</v>
      </c>
      <c r="BQ38" s="4">
        <f t="shared" si="14"/>
        <v>7.6557979211147043E-3</v>
      </c>
      <c r="BR38" s="4">
        <f t="shared" si="15"/>
        <v>1.6441641837145582E-2</v>
      </c>
      <c r="BS38" s="4">
        <f t="shared" si="16"/>
        <v>2.3070431485423537E-2</v>
      </c>
      <c r="BT38" s="4">
        <f t="shared" si="17"/>
        <v>8.3516254264577316E-3</v>
      </c>
      <c r="BU38" s="4">
        <f t="shared" si="18"/>
        <v>5.6965950546034039E-2</v>
      </c>
      <c r="BV38" s="4">
        <f t="shared" si="19"/>
        <v>-1.6323663714798986E-3</v>
      </c>
    </row>
    <row r="39" spans="2:74" x14ac:dyDescent="0.35">
      <c r="B39" vm="423">
        <v>45345</v>
      </c>
      <c r="C39" vm="424">
        <v>14.04</v>
      </c>
      <c r="D39" vm="425">
        <v>53.45</v>
      </c>
      <c r="E39" vm="426">
        <v>18</v>
      </c>
      <c r="F39" vm="427">
        <v>142.59</v>
      </c>
      <c r="G39" vm="428">
        <v>389.77</v>
      </c>
      <c r="H39" vm="229">
        <v>12.9762</v>
      </c>
      <c r="I39" vm="429">
        <v>235.23</v>
      </c>
      <c r="J39" vm="372">
        <v>364.66</v>
      </c>
      <c r="K39" vm="432">
        <v>466.78</v>
      </c>
      <c r="M39" s="4">
        <f>C39/C38-1</f>
        <v>1.0071942446043147E-2</v>
      </c>
      <c r="N39" s="4">
        <f>D39/D38-1</f>
        <v>-4.6554934823090921E-3</v>
      </c>
      <c r="O39" s="4">
        <f>E39/E38-1</f>
        <v>2.7855153203342198E-3</v>
      </c>
      <c r="P39" s="4">
        <f>F39/F38-1</f>
        <v>-6.4799331103679858E-3</v>
      </c>
      <c r="Q39" s="4">
        <f>G39/G38-1</f>
        <v>1.7734142078749127E-3</v>
      </c>
      <c r="R39" s="4">
        <f>H39/H38-1</f>
        <v>1.4653446765920286E-2</v>
      </c>
      <c r="S39" s="4">
        <f>I39/I38-1</f>
        <v>4.0150342692902852E-2</v>
      </c>
      <c r="T39" s="4">
        <f>J39/J38-1</f>
        <v>2.2086439822860182E-2</v>
      </c>
      <c r="U39" s="4">
        <f t="shared" si="2"/>
        <v>4.5009323359823661E-4</v>
      </c>
      <c r="W39">
        <f t="shared" si="3"/>
        <v>0.14246575342465753</v>
      </c>
      <c r="X39">
        <f>(C39/$C$3)^(1/W39)-1</f>
        <v>-0.75044395542934983</v>
      </c>
      <c r="Y39">
        <f t="shared" si="4"/>
        <v>-0.88523505072725661</v>
      </c>
      <c r="Z39">
        <f t="shared" si="5"/>
        <v>3.3469635645214257</v>
      </c>
      <c r="AA39">
        <f t="shared" si="6"/>
        <v>0.40987811551916575</v>
      </c>
      <c r="AB39">
        <f t="shared" si="7"/>
        <v>2.1507367232519483</v>
      </c>
      <c r="AC39">
        <f t="shared" si="8"/>
        <v>0.78224286281973598</v>
      </c>
      <c r="AD39">
        <f t="shared" si="9"/>
        <v>1.0495127671111195</v>
      </c>
      <c r="AE39">
        <f t="shared" si="10"/>
        <v>-0.4858413399600332</v>
      </c>
      <c r="AH39">
        <f t="shared" si="11"/>
        <v>37</v>
      </c>
      <c r="AI39">
        <f t="shared" si="20"/>
        <v>2.1723634021618633E-2</v>
      </c>
      <c r="AJ39">
        <f t="shared" si="21"/>
        <v>4.7896902074314372E-2</v>
      </c>
      <c r="AK39">
        <f t="shared" si="22"/>
        <v>1.7833469318635869E-2</v>
      </c>
      <c r="AL39">
        <f t="shared" si="23"/>
        <v>1.0689620167839621E-2</v>
      </c>
      <c r="AM39">
        <f t="shared" si="24"/>
        <v>1.097008546757116E-2</v>
      </c>
      <c r="AN39">
        <f t="shared" si="25"/>
        <v>1.843327800290025E-2</v>
      </c>
      <c r="AO39">
        <f t="shared" si="26"/>
        <v>3.7160442760066872E-2</v>
      </c>
      <c r="AP39">
        <f t="shared" si="27"/>
        <v>1.4483333609940108E-2</v>
      </c>
      <c r="AQ39" s="3" t="s">
        <v>24</v>
      </c>
      <c r="AS39" s="5">
        <f t="shared" si="28"/>
        <v>-3.5732198211025815E-2</v>
      </c>
      <c r="AT39" s="5">
        <f t="shared" si="29"/>
        <v>-7.8783393096675508E-2</v>
      </c>
      <c r="AU39" s="5">
        <f t="shared" si="29"/>
        <v>-2.9333446689886016E-2</v>
      </c>
      <c r="AV39" s="5">
        <f t="shared" si="29"/>
        <v>-1.7582860503804611E-2</v>
      </c>
      <c r="AW39" s="5">
        <f t="shared" si="29"/>
        <v>-1.8044184869302062E-2</v>
      </c>
      <c r="AX39" s="5">
        <f t="shared" si="29"/>
        <v>-3.0320044179675276E-2</v>
      </c>
      <c r="AY39" s="5">
        <f t="shared" si="29"/>
        <v>-6.1123489053018586E-2</v>
      </c>
      <c r="AZ39" s="5">
        <f t="shared" si="29"/>
        <v>-2.3822963818658151E-2</v>
      </c>
      <c r="BC39">
        <f t="shared" si="31"/>
        <v>0.71174072192765747</v>
      </c>
      <c r="BD39">
        <f t="shared" si="30"/>
        <v>0.6468480387127451</v>
      </c>
      <c r="BE39">
        <f t="shared" si="30"/>
        <v>1.0608669262966266</v>
      </c>
      <c r="BF39">
        <f t="shared" si="30"/>
        <v>0.49437728100799805</v>
      </c>
      <c r="BG39">
        <f t="shared" si="30"/>
        <v>0.81834276091545066</v>
      </c>
      <c r="BH39">
        <f t="shared" si="30"/>
        <v>1.1700016053588591</v>
      </c>
      <c r="BI39">
        <f t="shared" si="30"/>
        <v>2.4484377182144539</v>
      </c>
      <c r="BJ39">
        <f t="shared" si="30"/>
        <v>0.48722347232230651</v>
      </c>
      <c r="BL39" vm="423">
        <v>45345</v>
      </c>
      <c r="BM39">
        <v>5.31</v>
      </c>
      <c r="BN39" s="4">
        <f t="shared" si="0"/>
        <v>2.0533137682576807E-4</v>
      </c>
      <c r="BO39" s="4">
        <f t="shared" si="12"/>
        <v>9.8666110692173792E-3</v>
      </c>
      <c r="BP39" s="4">
        <f t="shared" si="13"/>
        <v>-4.8608248591348602E-3</v>
      </c>
      <c r="BQ39" s="4">
        <f t="shared" si="14"/>
        <v>2.5801839435084517E-3</v>
      </c>
      <c r="BR39" s="4">
        <f t="shared" si="15"/>
        <v>-6.6852644871937539E-3</v>
      </c>
      <c r="BS39" s="4">
        <f t="shared" si="16"/>
        <v>1.5680828310491446E-3</v>
      </c>
      <c r="BT39" s="4">
        <f t="shared" si="17"/>
        <v>1.4448115389094518E-2</v>
      </c>
      <c r="BU39" s="4">
        <f t="shared" si="18"/>
        <v>3.9945011316077084E-2</v>
      </c>
      <c r="BV39" s="4">
        <f t="shared" si="19"/>
        <v>2.1881108446034414E-2</v>
      </c>
    </row>
    <row r="40" spans="2:74" x14ac:dyDescent="0.35">
      <c r="B40" vm="433">
        <v>45348</v>
      </c>
      <c r="C40" vm="434">
        <v>14.18</v>
      </c>
      <c r="D40" vm="435">
        <v>53.17</v>
      </c>
      <c r="E40" vm="436">
        <v>17.87</v>
      </c>
      <c r="F40" vm="437">
        <v>142.58000000000001</v>
      </c>
      <c r="G40" vm="438">
        <v>388.27</v>
      </c>
      <c r="H40" vm="439">
        <v>13.163500000000001</v>
      </c>
      <c r="I40" vm="440">
        <v>241.7</v>
      </c>
      <c r="J40" vm="441">
        <v>363.21</v>
      </c>
      <c r="K40" vm="444">
        <v>465.07</v>
      </c>
      <c r="M40" s="4">
        <f>C40/C39-1</f>
        <v>9.9715099715100841E-3</v>
      </c>
      <c r="N40" s="4">
        <f>D40/D39-1</f>
        <v>-5.2385406922357269E-3</v>
      </c>
      <c r="O40" s="4">
        <f>E40/E39-1</f>
        <v>-7.22222222222213E-3</v>
      </c>
      <c r="P40" s="4">
        <f>F40/F39-1</f>
        <v>-7.0131145241569826E-5</v>
      </c>
      <c r="Q40" s="4">
        <f>G40/G39-1</f>
        <v>-3.848423429201886E-3</v>
      </c>
      <c r="R40" s="4">
        <f>H40/H39-1</f>
        <v>1.4434117846519046E-2</v>
      </c>
      <c r="S40" s="4">
        <f>I40/I39-1</f>
        <v>2.7504995111167885E-2</v>
      </c>
      <c r="T40" s="4">
        <f>J40/J39-1</f>
        <v>-3.9763066966490568E-3</v>
      </c>
      <c r="U40" s="4">
        <f t="shared" si="2"/>
        <v>-3.6633960323920745E-3</v>
      </c>
      <c r="W40">
        <f t="shared" si="3"/>
        <v>0.15068493150684931</v>
      </c>
      <c r="X40">
        <f>(C40/$C$3)^(1/W40)-1</f>
        <v>-0.7124941132522169</v>
      </c>
      <c r="Y40">
        <f t="shared" si="4"/>
        <v>-0.87527470848527822</v>
      </c>
      <c r="Z40">
        <f t="shared" si="5"/>
        <v>2.823709556080471</v>
      </c>
      <c r="AA40">
        <f t="shared" si="6"/>
        <v>0.3830639398383695</v>
      </c>
      <c r="AB40">
        <f t="shared" si="7"/>
        <v>1.8847814832109391</v>
      </c>
      <c r="AC40">
        <f t="shared" si="8"/>
        <v>0.89924719782077633</v>
      </c>
      <c r="AD40">
        <f t="shared" si="9"/>
        <v>1.3596849679408507</v>
      </c>
      <c r="AE40">
        <f t="shared" si="10"/>
        <v>-0.48075492061649083</v>
      </c>
      <c r="AH40">
        <f t="shared" si="11"/>
        <v>38</v>
      </c>
      <c r="AI40">
        <f t="shared" si="20"/>
        <v>2.1385105294263129E-2</v>
      </c>
      <c r="AJ40">
        <f t="shared" si="21"/>
        <v>4.7866303253650044E-2</v>
      </c>
      <c r="AK40">
        <f t="shared" si="22"/>
        <v>1.8015369966852251E-2</v>
      </c>
      <c r="AL40">
        <f t="shared" si="23"/>
        <v>1.0692022855011109E-2</v>
      </c>
      <c r="AM40">
        <f t="shared" si="24"/>
        <v>1.0924240204986087E-2</v>
      </c>
      <c r="AN40">
        <f t="shared" si="25"/>
        <v>1.8498117220739855E-2</v>
      </c>
      <c r="AO40">
        <f t="shared" si="26"/>
        <v>3.7392009911363745E-2</v>
      </c>
      <c r="AP40">
        <f t="shared" si="27"/>
        <v>1.4436088804076028E-2</v>
      </c>
      <c r="AQ40" s="3" t="s">
        <v>24</v>
      </c>
      <c r="AS40" s="5">
        <f t="shared" si="28"/>
        <v>-3.5175368006007846E-2</v>
      </c>
      <c r="AT40" s="5">
        <f t="shared" si="29"/>
        <v>-7.8733062515525351E-2</v>
      </c>
      <c r="AU40" s="5">
        <f t="shared" si="29"/>
        <v>-2.9632646630849555E-2</v>
      </c>
      <c r="AV40" s="5">
        <f t="shared" si="29"/>
        <v>-1.7586812572513062E-2</v>
      </c>
      <c r="AW40" s="5">
        <f t="shared" si="29"/>
        <v>-1.7968776122860464E-2</v>
      </c>
      <c r="AX40" s="5">
        <f t="shared" si="29"/>
        <v>-3.0426695202307445E-2</v>
      </c>
      <c r="AY40" s="5">
        <f t="shared" si="29"/>
        <v>-6.1504383121712067E-2</v>
      </c>
      <c r="AZ40" s="5">
        <f t="shared" si="29"/>
        <v>-2.3745253028378002E-2</v>
      </c>
      <c r="BC40">
        <f t="shared" si="31"/>
        <v>0.63013446378569093</v>
      </c>
      <c r="BD40">
        <f t="shared" si="30"/>
        <v>0.64271136929945794</v>
      </c>
      <c r="BE40">
        <f t="shared" si="30"/>
        <v>1.0942018962256963</v>
      </c>
      <c r="BF40">
        <f t="shared" si="30"/>
        <v>0.49036600192070529</v>
      </c>
      <c r="BG40">
        <f t="shared" si="30"/>
        <v>0.81452208694338535</v>
      </c>
      <c r="BH40">
        <f t="shared" si="30"/>
        <v>1.1240108987534809</v>
      </c>
      <c r="BI40">
        <f t="shared" si="30"/>
        <v>2.3441346533691578</v>
      </c>
      <c r="BJ40">
        <f t="shared" si="30"/>
        <v>0.47593033940105761</v>
      </c>
      <c r="BL40" vm="433">
        <v>45348</v>
      </c>
      <c r="BM40">
        <v>5.31</v>
      </c>
      <c r="BN40" s="4">
        <f t="shared" si="0"/>
        <v>2.0533137682576807E-4</v>
      </c>
      <c r="BO40" s="4">
        <f t="shared" si="12"/>
        <v>9.766178594684316E-3</v>
      </c>
      <c r="BP40" s="4">
        <f t="shared" si="13"/>
        <v>-5.443872069061495E-3</v>
      </c>
      <c r="BQ40" s="4">
        <f t="shared" si="14"/>
        <v>-7.427553599047898E-3</v>
      </c>
      <c r="BR40" s="4">
        <f t="shared" si="15"/>
        <v>-2.754625220673379E-4</v>
      </c>
      <c r="BS40" s="4">
        <f t="shared" si="16"/>
        <v>-4.053754806027654E-3</v>
      </c>
      <c r="BT40" s="4">
        <f t="shared" si="17"/>
        <v>1.4228786469693278E-2</v>
      </c>
      <c r="BU40" s="4">
        <f t="shared" si="18"/>
        <v>2.7299663734342117E-2</v>
      </c>
      <c r="BV40" s="4">
        <f t="shared" si="19"/>
        <v>-4.1816380734748249E-3</v>
      </c>
    </row>
    <row r="41" spans="2:74" x14ac:dyDescent="0.35">
      <c r="B41" vm="445">
        <v>45349</v>
      </c>
      <c r="C41" vm="446">
        <v>14.35</v>
      </c>
      <c r="D41" vm="447">
        <v>52.79</v>
      </c>
      <c r="E41" vm="448">
        <v>17.989999999999998</v>
      </c>
      <c r="F41" vm="449">
        <v>139.5</v>
      </c>
      <c r="G41" vm="450">
        <v>386.46</v>
      </c>
      <c r="H41" vm="451">
        <v>13.5776</v>
      </c>
      <c r="I41" vm="452">
        <v>242.49</v>
      </c>
      <c r="J41" vm="453">
        <v>360.66</v>
      </c>
      <c r="K41" vm="456">
        <v>465.93</v>
      </c>
      <c r="M41" s="4">
        <f>C41/C40-1</f>
        <v>1.1988716502115748E-2</v>
      </c>
      <c r="N41" s="4">
        <f>D41/D40-1</f>
        <v>-7.1468873424863633E-3</v>
      </c>
      <c r="O41" s="4">
        <f>E41/E40-1</f>
        <v>6.7151650811414498E-3</v>
      </c>
      <c r="P41" s="4">
        <f>F41/F40-1</f>
        <v>-2.1601907700939948E-2</v>
      </c>
      <c r="Q41" s="4">
        <f>G41/G40-1</f>
        <v>-4.6617044839930566E-3</v>
      </c>
      <c r="R41" s="4">
        <f>H41/H40-1</f>
        <v>3.1458198807307935E-2</v>
      </c>
      <c r="S41" s="4">
        <f>I41/I40-1</f>
        <v>3.2685146876294535E-3</v>
      </c>
      <c r="T41" s="4">
        <f>J41/J40-1</f>
        <v>-7.0207318080448555E-3</v>
      </c>
      <c r="U41" s="4">
        <f t="shared" si="2"/>
        <v>1.8491839938075127E-3</v>
      </c>
      <c r="W41">
        <f t="shared" si="3"/>
        <v>0.15342465753424658</v>
      </c>
      <c r="X41">
        <f>(C41/$C$3)^(1/W41)-1</f>
        <v>-0.68227744742601093</v>
      </c>
      <c r="Y41">
        <f t="shared" si="4"/>
        <v>-0.87646355975215651</v>
      </c>
      <c r="Z41">
        <f t="shared" si="5"/>
        <v>2.8996735662501663</v>
      </c>
      <c r="AA41">
        <f t="shared" si="6"/>
        <v>0.19263962798795875</v>
      </c>
      <c r="AB41">
        <f t="shared" si="7"/>
        <v>1.7458070902337344</v>
      </c>
      <c r="AC41">
        <f t="shared" si="8"/>
        <v>1.2976434874921257</v>
      </c>
      <c r="AD41">
        <f t="shared" si="9"/>
        <v>1.3737387276471198</v>
      </c>
      <c r="AE41">
        <f t="shared" si="10"/>
        <v>-0.49822206042007211</v>
      </c>
      <c r="AH41">
        <f t="shared" si="11"/>
        <v>39</v>
      </c>
      <c r="AI41">
        <f t="shared" si="20"/>
        <v>2.1344547613700155E-2</v>
      </c>
      <c r="AJ41">
        <f t="shared" si="21"/>
        <v>4.7837102949602875E-2</v>
      </c>
      <c r="AK41">
        <f t="shared" si="22"/>
        <v>1.8012229239696417E-2</v>
      </c>
      <c r="AL41">
        <f t="shared" si="23"/>
        <v>1.1474108121267897E-2</v>
      </c>
      <c r="AM41">
        <f t="shared" si="24"/>
        <v>1.0994608853156481E-2</v>
      </c>
      <c r="AN41">
        <f t="shared" si="25"/>
        <v>1.9133702733410543E-2</v>
      </c>
      <c r="AO41">
        <f t="shared" si="26"/>
        <v>3.7367209976763717E-2</v>
      </c>
      <c r="AP41">
        <f t="shared" si="27"/>
        <v>1.4400288354364551E-2</v>
      </c>
      <c r="AQ41" s="3" t="s">
        <v>24</v>
      </c>
      <c r="AS41" s="5">
        <f t="shared" si="28"/>
        <v>-3.5108656558033101E-2</v>
      </c>
      <c r="AT41" s="5">
        <f t="shared" si="29"/>
        <v>-7.8685032289505283E-2</v>
      </c>
      <c r="AU41" s="5">
        <f t="shared" si="29"/>
        <v>-2.9627480594396016E-2</v>
      </c>
      <c r="AV41" s="5">
        <f t="shared" si="29"/>
        <v>-1.8873228359300848E-2</v>
      </c>
      <c r="AW41" s="5">
        <f t="shared" si="29"/>
        <v>-1.8084522249027207E-2</v>
      </c>
      <c r="AX41" s="5">
        <f t="shared" si="29"/>
        <v>-3.1472140338061637E-2</v>
      </c>
      <c r="AY41" s="5">
        <f t="shared" si="29"/>
        <v>-6.1463590859337051E-2</v>
      </c>
      <c r="AZ41" s="5">
        <f t="shared" si="29"/>
        <v>-2.3686366528823583E-2</v>
      </c>
      <c r="BC41">
        <f t="shared" si="31"/>
        <v>0.61626706068878534</v>
      </c>
      <c r="BD41">
        <f t="shared" si="30"/>
        <v>0.65184490660079386</v>
      </c>
      <c r="BE41">
        <f t="shared" si="30"/>
        <v>1.0941026727742924</v>
      </c>
      <c r="BF41">
        <f t="shared" si="30"/>
        <v>0.4943293698031076</v>
      </c>
      <c r="BG41">
        <f t="shared" si="30"/>
        <v>0.81807082117471941</v>
      </c>
      <c r="BH41">
        <f t="shared" si="30"/>
        <v>1.1115375597291759</v>
      </c>
      <c r="BI41">
        <f t="shared" si="30"/>
        <v>2.3542013922574418</v>
      </c>
      <c r="BJ41">
        <f t="shared" si="30"/>
        <v>0.4705585420718596</v>
      </c>
      <c r="BL41" vm="445">
        <v>45349</v>
      </c>
      <c r="BM41">
        <v>5.31</v>
      </c>
      <c r="BN41" s="4">
        <f t="shared" si="0"/>
        <v>2.0533137682576807E-4</v>
      </c>
      <c r="BO41" s="4">
        <f t="shared" si="12"/>
        <v>1.178338512528998E-2</v>
      </c>
      <c r="BP41" s="4">
        <f t="shared" si="13"/>
        <v>-7.3522187193121313E-3</v>
      </c>
      <c r="BQ41" s="4">
        <f t="shared" si="14"/>
        <v>6.5098337043156818E-3</v>
      </c>
      <c r="BR41" s="4">
        <f t="shared" si="15"/>
        <v>-2.1807239077765717E-2</v>
      </c>
      <c r="BS41" s="4">
        <f t="shared" si="16"/>
        <v>-4.8670358608188247E-3</v>
      </c>
      <c r="BT41" s="4">
        <f t="shared" si="17"/>
        <v>3.1252867430482167E-2</v>
      </c>
      <c r="BU41" s="4">
        <f t="shared" si="18"/>
        <v>3.0631833108036854E-3</v>
      </c>
      <c r="BV41" s="4">
        <f t="shared" si="19"/>
        <v>-7.2260631848706236E-3</v>
      </c>
    </row>
    <row r="42" spans="2:74" x14ac:dyDescent="0.35">
      <c r="B42" vm="457">
        <v>45350</v>
      </c>
      <c r="C42" vm="144">
        <v>14.56</v>
      </c>
      <c r="D42" vm="458">
        <v>53.01</v>
      </c>
      <c r="E42" vm="459">
        <v>17.82</v>
      </c>
      <c r="F42" vm="460">
        <v>140.08000000000001</v>
      </c>
      <c r="G42" vm="461">
        <v>386.59</v>
      </c>
      <c r="H42" vm="462">
        <v>13.636799999999999</v>
      </c>
      <c r="I42" vm="463">
        <v>237.29</v>
      </c>
      <c r="J42" vm="464">
        <v>364.81</v>
      </c>
      <c r="K42" vm="467">
        <v>465.21</v>
      </c>
      <c r="M42" s="4">
        <f>C42/C41-1</f>
        <v>1.4634146341463428E-2</v>
      </c>
      <c r="N42" s="4">
        <f>D42/D41-1</f>
        <v>4.1674559575677339E-3</v>
      </c>
      <c r="O42" s="4">
        <f>E42/E41-1</f>
        <v>-9.4496942745968537E-3</v>
      </c>
      <c r="P42" s="4">
        <f>F42/F41-1</f>
        <v>4.1577060931901055E-3</v>
      </c>
      <c r="Q42" s="4">
        <f>G42/G41-1</f>
        <v>3.3638668943747341E-4</v>
      </c>
      <c r="R42" s="4">
        <f>H42/H41-1</f>
        <v>4.3601225547960087E-3</v>
      </c>
      <c r="S42" s="4">
        <f>I42/I41-1</f>
        <v>-2.1444183265289407E-2</v>
      </c>
      <c r="T42" s="4">
        <f>J42/J41-1</f>
        <v>1.1506682193755724E-2</v>
      </c>
      <c r="U42" s="4">
        <f t="shared" si="2"/>
        <v>-1.5452965037666688E-3</v>
      </c>
      <c r="W42">
        <f t="shared" si="3"/>
        <v>0.15616438356164383</v>
      </c>
      <c r="X42">
        <f>(C42/$C$3)^(1/W42)-1</f>
        <v>-0.64421567208745745</v>
      </c>
      <c r="Y42">
        <f t="shared" si="4"/>
        <v>-0.86838840571893749</v>
      </c>
      <c r="Z42">
        <f t="shared" si="5"/>
        <v>2.5830651282458019</v>
      </c>
      <c r="AA42">
        <f t="shared" si="6"/>
        <v>0.22097174490173366</v>
      </c>
      <c r="AB42">
        <f t="shared" si="7"/>
        <v>1.7033943000062437</v>
      </c>
      <c r="AC42">
        <f t="shared" si="8"/>
        <v>1.3283246213709985</v>
      </c>
      <c r="AD42">
        <f t="shared" si="9"/>
        <v>1.0349849330429675</v>
      </c>
      <c r="AE42">
        <f t="shared" si="10"/>
        <v>-0.45350874025569521</v>
      </c>
      <c r="AH42">
        <f t="shared" si="11"/>
        <v>40</v>
      </c>
      <c r="AI42">
        <f t="shared" si="20"/>
        <v>2.1441180974611881E-2</v>
      </c>
      <c r="AJ42">
        <f t="shared" si="21"/>
        <v>4.7887305454633516E-2</v>
      </c>
      <c r="AK42">
        <f t="shared" si="22"/>
        <v>1.8052214159834476E-2</v>
      </c>
      <c r="AL42">
        <f t="shared" si="23"/>
        <v>1.143545365126664E-2</v>
      </c>
      <c r="AM42">
        <f t="shared" si="24"/>
        <v>1.0944227319434924E-2</v>
      </c>
      <c r="AN42">
        <f t="shared" si="25"/>
        <v>1.8705009498424206E-2</v>
      </c>
      <c r="AO42">
        <f t="shared" si="26"/>
        <v>3.7609717719067348E-2</v>
      </c>
      <c r="AP42">
        <f t="shared" si="27"/>
        <v>1.4614569780922794E-2</v>
      </c>
      <c r="AQ42" s="3" t="s">
        <v>24</v>
      </c>
      <c r="AS42" s="5">
        <f t="shared" si="28"/>
        <v>-3.5267604292213262E-2</v>
      </c>
      <c r="AT42" s="5">
        <f t="shared" si="29"/>
        <v>-7.8767608061986974E-2</v>
      </c>
      <c r="AU42" s="5">
        <f t="shared" si="29"/>
        <v>-2.9693249935308468E-2</v>
      </c>
      <c r="AV42" s="5">
        <f t="shared" si="29"/>
        <v>-1.8809647414121392E-2</v>
      </c>
      <c r="AW42" s="5">
        <f t="shared" si="29"/>
        <v>-1.8001652000553928E-2</v>
      </c>
      <c r="AX42" s="5">
        <f t="shared" si="29"/>
        <v>-3.0767002715644802E-2</v>
      </c>
      <c r="AY42" s="5">
        <f t="shared" si="29"/>
        <v>-6.1862480598828991E-2</v>
      </c>
      <c r="AZ42" s="5">
        <f t="shared" si="29"/>
        <v>-2.4038828110486247E-2</v>
      </c>
      <c r="BC42">
        <f t="shared" si="31"/>
        <v>0.56269511224996749</v>
      </c>
      <c r="BD42">
        <f t="shared" si="30"/>
        <v>0.63666545082562653</v>
      </c>
      <c r="BE42">
        <f t="shared" si="30"/>
        <v>1.0920768699273815</v>
      </c>
      <c r="BF42">
        <f t="shared" si="30"/>
        <v>0.47205384495371167</v>
      </c>
      <c r="BG42">
        <f t="shared" si="30"/>
        <v>0.81104846266936748</v>
      </c>
      <c r="BH42">
        <f t="shared" si="30"/>
        <v>1.1886542814387733</v>
      </c>
      <c r="BI42">
        <f t="shared" si="30"/>
        <v>2.4398231766791185</v>
      </c>
      <c r="BJ42">
        <f t="shared" si="30"/>
        <v>0.44349495533203909</v>
      </c>
      <c r="BL42" vm="457">
        <v>45350</v>
      </c>
      <c r="BM42">
        <v>5.31</v>
      </c>
      <c r="BN42" s="4">
        <f t="shared" si="0"/>
        <v>2.0533137682576807E-4</v>
      </c>
      <c r="BO42" s="4">
        <f t="shared" si="12"/>
        <v>1.442881496463766E-2</v>
      </c>
      <c r="BP42" s="4">
        <f t="shared" si="13"/>
        <v>3.9621245807419658E-3</v>
      </c>
      <c r="BQ42" s="4">
        <f t="shared" si="14"/>
        <v>-9.6550256514226218E-3</v>
      </c>
      <c r="BR42" s="4">
        <f t="shared" si="15"/>
        <v>3.9523747163643375E-3</v>
      </c>
      <c r="BS42" s="4">
        <f t="shared" si="16"/>
        <v>1.3105531261170533E-4</v>
      </c>
      <c r="BT42" s="4">
        <f t="shared" si="17"/>
        <v>4.1547911779702407E-3</v>
      </c>
      <c r="BU42" s="4">
        <f t="shared" si="18"/>
        <v>-2.1649514642115175E-2</v>
      </c>
      <c r="BV42" s="4">
        <f t="shared" si="19"/>
        <v>1.1301350816929956E-2</v>
      </c>
    </row>
    <row r="43" spans="2:74" x14ac:dyDescent="0.35">
      <c r="B43" vm="468">
        <v>45351</v>
      </c>
      <c r="C43" vm="469">
        <v>16.03</v>
      </c>
      <c r="D43" vm="470">
        <v>53.11</v>
      </c>
      <c r="E43" vm="471">
        <v>17.96</v>
      </c>
      <c r="F43" vm="472">
        <v>139.47999999999999</v>
      </c>
      <c r="G43" vm="473">
        <v>385.6</v>
      </c>
      <c r="H43" vm="474">
        <v>13.7255</v>
      </c>
      <c r="I43" vm="475">
        <v>241.97</v>
      </c>
      <c r="J43" vm="476">
        <v>365.05</v>
      </c>
      <c r="K43" vm="479">
        <v>466.93</v>
      </c>
      <c r="M43" s="4">
        <f>C43/C42-1</f>
        <v>0.10096153846153855</v>
      </c>
      <c r="N43" s="4">
        <f>D43/D42-1</f>
        <v>1.8864365214110723E-3</v>
      </c>
      <c r="O43" s="4">
        <f>E43/E42-1</f>
        <v>7.8563411896745983E-3</v>
      </c>
      <c r="P43" s="4">
        <f>F43/F42-1</f>
        <v>-4.2832667047403294E-3</v>
      </c>
      <c r="Q43" s="4">
        <f>G43/G42-1</f>
        <v>-2.5608525828395567E-3</v>
      </c>
      <c r="R43" s="4">
        <f>H43/H42-1</f>
        <v>6.5044585239939501E-3</v>
      </c>
      <c r="S43" s="4">
        <f>I43/I42-1</f>
        <v>1.9722702178768703E-2</v>
      </c>
      <c r="T43" s="4">
        <f>J43/J42-1</f>
        <v>6.5787670294126244E-4</v>
      </c>
      <c r="U43" s="4">
        <f t="shared" si="2"/>
        <v>3.697255003116906E-3</v>
      </c>
      <c r="W43">
        <f t="shared" si="3"/>
        <v>0.15890410958904111</v>
      </c>
      <c r="X43">
        <f>(C43/$C$3)^(1/W43)-1</f>
        <v>-0.33656035980733023</v>
      </c>
      <c r="Y43">
        <f t="shared" si="4"/>
        <v>-0.86207924651203582</v>
      </c>
      <c r="Z43">
        <f t="shared" si="5"/>
        <v>2.6820233087387524</v>
      </c>
      <c r="AA43">
        <f t="shared" si="6"/>
        <v>0.18434742852322694</v>
      </c>
      <c r="AB43">
        <f t="shared" si="7"/>
        <v>1.6148979167732649</v>
      </c>
      <c r="AC43">
        <f t="shared" si="8"/>
        <v>1.3902025446485125</v>
      </c>
      <c r="AD43">
        <f t="shared" si="9"/>
        <v>1.2731067708112707</v>
      </c>
      <c r="AE43">
        <f t="shared" si="10"/>
        <v>-0.4454955023423619</v>
      </c>
      <c r="AH43">
        <f t="shared" si="11"/>
        <v>41</v>
      </c>
      <c r="AI43">
        <f t="shared" si="20"/>
        <v>2.8118415754383081E-2</v>
      </c>
      <c r="AJ43">
        <f t="shared" si="21"/>
        <v>4.7910174008179179E-2</v>
      </c>
      <c r="AK43">
        <f t="shared" si="22"/>
        <v>1.7685200173610621E-2</v>
      </c>
      <c r="AL43">
        <f t="shared" si="23"/>
        <v>1.1441558948224503E-2</v>
      </c>
      <c r="AM43">
        <f t="shared" si="24"/>
        <v>1.0758927848050522E-2</v>
      </c>
      <c r="AN43">
        <f t="shared" si="25"/>
        <v>1.8663734234565438E-2</v>
      </c>
      <c r="AO43">
        <f t="shared" si="26"/>
        <v>3.7285506595850518E-2</v>
      </c>
      <c r="AP43">
        <f t="shared" si="27"/>
        <v>1.4311710804974792E-2</v>
      </c>
      <c r="AQ43" s="3" t="s">
        <v>24</v>
      </c>
      <c r="AS43" s="5">
        <f t="shared" si="28"/>
        <v>-4.6250678137726438E-2</v>
      </c>
      <c r="AT43" s="5">
        <f t="shared" si="29"/>
        <v>-7.8805223485229697E-2</v>
      </c>
      <c r="AU43" s="5">
        <f t="shared" si="29"/>
        <v>-2.9089565648926244E-2</v>
      </c>
      <c r="AV43" s="5">
        <f t="shared" si="29"/>
        <v>-1.8819689733966152E-2</v>
      </c>
      <c r="AW43" s="5">
        <f t="shared" si="29"/>
        <v>-1.7696861492975103E-2</v>
      </c>
      <c r="AX43" s="5">
        <f t="shared" si="29"/>
        <v>-3.0699110948183329E-2</v>
      </c>
      <c r="AY43" s="5">
        <f t="shared" si="29"/>
        <v>-6.132920075690778E-2</v>
      </c>
      <c r="AZ43" s="5">
        <f t="shared" si="29"/>
        <v>-2.3540669425443365E-2</v>
      </c>
      <c r="BC43">
        <f t="shared" si="31"/>
        <v>0.72631047872777899</v>
      </c>
      <c r="BD43">
        <f t="shared" si="30"/>
        <v>0.68973367144839071</v>
      </c>
      <c r="BE43">
        <f t="shared" si="30"/>
        <v>1.2241246905623597</v>
      </c>
      <c r="BF43">
        <f t="shared" si="30"/>
        <v>0.46309623857305565</v>
      </c>
      <c r="BG43">
        <f t="shared" si="30"/>
        <v>0.78045063742147425</v>
      </c>
      <c r="BH43">
        <f t="shared" si="30"/>
        <v>1.198550944954544</v>
      </c>
      <c r="BI43">
        <f t="shared" si="30"/>
        <v>2.3926547883160589</v>
      </c>
      <c r="BJ43">
        <f t="shared" si="30"/>
        <v>0.3857636011846497</v>
      </c>
      <c r="BL43" vm="468">
        <v>45351</v>
      </c>
      <c r="BM43">
        <v>5.32</v>
      </c>
      <c r="BN43" s="4">
        <f t="shared" si="0"/>
        <v>2.0570825281929217E-4</v>
      </c>
      <c r="BO43" s="4">
        <f t="shared" si="12"/>
        <v>0.10075583020871925</v>
      </c>
      <c r="BP43" s="4">
        <f t="shared" si="13"/>
        <v>1.6807282685917802E-3</v>
      </c>
      <c r="BQ43" s="4">
        <f t="shared" si="14"/>
        <v>7.6506329368553061E-3</v>
      </c>
      <c r="BR43" s="4">
        <f t="shared" si="15"/>
        <v>-4.4889749575596216E-3</v>
      </c>
      <c r="BS43" s="4">
        <f t="shared" si="16"/>
        <v>-2.7665608356588489E-3</v>
      </c>
      <c r="BT43" s="4">
        <f t="shared" si="17"/>
        <v>6.2987502711746579E-3</v>
      </c>
      <c r="BU43" s="4">
        <f t="shared" si="18"/>
        <v>1.9516993925949411E-2</v>
      </c>
      <c r="BV43" s="4">
        <f t="shared" si="19"/>
        <v>4.5216845012197027E-4</v>
      </c>
    </row>
    <row r="44" spans="2:74" x14ac:dyDescent="0.35">
      <c r="B44" vm="480">
        <v>45352</v>
      </c>
      <c r="C44" vm="481">
        <v>17.010000000000002</v>
      </c>
      <c r="D44" vm="482">
        <v>54.24</v>
      </c>
      <c r="E44" vm="483">
        <v>17.98</v>
      </c>
      <c r="F44" vm="484">
        <v>140.79</v>
      </c>
      <c r="G44" vm="485">
        <v>397.9</v>
      </c>
      <c r="H44" vm="486">
        <v>13.498799999999999</v>
      </c>
      <c r="I44" vm="487">
        <v>219.23</v>
      </c>
      <c r="J44" vm="488">
        <v>367.85</v>
      </c>
      <c r="K44" vm="491">
        <v>471.43</v>
      </c>
      <c r="M44" s="4">
        <f>C44/C43-1</f>
        <v>6.1135371179039222E-2</v>
      </c>
      <c r="N44" s="4">
        <f>D44/D43-1</f>
        <v>2.1276595744680993E-2</v>
      </c>
      <c r="O44" s="4">
        <f>E44/E43-1</f>
        <v>1.1135857461024301E-3</v>
      </c>
      <c r="P44" s="4">
        <f>F44/F43-1</f>
        <v>9.3920275308287948E-3</v>
      </c>
      <c r="Q44" s="4">
        <f>G44/G43-1</f>
        <v>3.1898340248962542E-2</v>
      </c>
      <c r="R44" s="4">
        <f>H44/H43-1</f>
        <v>-1.651670248806969E-2</v>
      </c>
      <c r="S44" s="4">
        <f>I44/I43-1</f>
        <v>-9.3978592387486071E-2</v>
      </c>
      <c r="T44" s="4">
        <f>J44/J43-1</f>
        <v>7.6701821668265779E-3</v>
      </c>
      <c r="U44" s="4">
        <f t="shared" si="2"/>
        <v>9.637418885057647E-3</v>
      </c>
      <c r="W44">
        <f t="shared" si="3"/>
        <v>0.16164383561643836</v>
      </c>
      <c r="X44">
        <f>(C44/$C$3)^(1/W44)-1</f>
        <v>-3.5613320369642043E-2</v>
      </c>
      <c r="Y44">
        <f t="shared" si="4"/>
        <v>-0.83752851707640097</v>
      </c>
      <c r="Z44">
        <f t="shared" si="5"/>
        <v>2.6264533393351659</v>
      </c>
      <c r="AA44">
        <f t="shared" si="6"/>
        <v>0.25126661961901853</v>
      </c>
      <c r="AB44">
        <f t="shared" si="7"/>
        <v>2.1242314075228199</v>
      </c>
      <c r="AC44">
        <f t="shared" si="8"/>
        <v>1.1245842691413492</v>
      </c>
      <c r="AD44">
        <f t="shared" si="9"/>
        <v>0.21734885933931136</v>
      </c>
      <c r="AE44">
        <f t="shared" si="10"/>
        <v>-0.41281521072815963</v>
      </c>
      <c r="AH44">
        <f t="shared" si="11"/>
        <v>42</v>
      </c>
      <c r="AI44">
        <f t="shared" si="20"/>
        <v>3.0017623404647045E-2</v>
      </c>
      <c r="AJ44">
        <f t="shared" si="21"/>
        <v>4.8189462431925505E-2</v>
      </c>
      <c r="AK44">
        <f t="shared" si="22"/>
        <v>1.7673453418665792E-2</v>
      </c>
      <c r="AL44">
        <f t="shared" si="23"/>
        <v>1.1416013966638747E-2</v>
      </c>
      <c r="AM44">
        <f t="shared" si="24"/>
        <v>1.0294523357145638E-2</v>
      </c>
      <c r="AN44">
        <f t="shared" si="25"/>
        <v>1.9001938863573726E-2</v>
      </c>
      <c r="AO44">
        <f t="shared" si="26"/>
        <v>4.1229576734231763E-2</v>
      </c>
      <c r="AP44">
        <f t="shared" si="27"/>
        <v>1.4318508177475276E-2</v>
      </c>
      <c r="AQ44" s="3" t="s">
        <v>24</v>
      </c>
      <c r="AS44" s="5">
        <f t="shared" si="28"/>
        <v>-4.9374596729597105E-2</v>
      </c>
      <c r="AT44" s="5">
        <f t="shared" si="29"/>
        <v>-7.9264612061994394E-2</v>
      </c>
      <c r="AU44" s="5">
        <f t="shared" si="29"/>
        <v>-2.9070243956450331E-2</v>
      </c>
      <c r="AV44" s="5">
        <f t="shared" si="29"/>
        <v>-1.8777671978354411E-2</v>
      </c>
      <c r="AW44" s="5">
        <f t="shared" si="29"/>
        <v>-1.6932984081737653E-2</v>
      </c>
      <c r="AX44" s="5">
        <f t="shared" si="29"/>
        <v>-3.1255408058859388E-2</v>
      </c>
      <c r="AY44" s="5">
        <f t="shared" si="29"/>
        <v>-6.7816618828975161E-2</v>
      </c>
      <c r="AZ44" s="5">
        <f t="shared" si="29"/>
        <v>-2.355185010825453E-2</v>
      </c>
      <c r="BC44">
        <f t="shared" si="31"/>
        <v>0.94765851789145472</v>
      </c>
      <c r="BD44">
        <f t="shared" si="30"/>
        <v>0.78867330710330863</v>
      </c>
      <c r="BE44">
        <f t="shared" si="30"/>
        <v>1.2188930605667609</v>
      </c>
      <c r="BF44">
        <f t="shared" si="30"/>
        <v>0.46061504141627169</v>
      </c>
      <c r="BG44">
        <f t="shared" si="30"/>
        <v>0.77184537923986396</v>
      </c>
      <c r="BH44">
        <f t="shared" si="30"/>
        <v>1.1172525698812972</v>
      </c>
      <c r="BI44">
        <f t="shared" si="30"/>
        <v>1.9363932710912497</v>
      </c>
      <c r="BJ44">
        <f t="shared" si="30"/>
        <v>0.3885657045023504</v>
      </c>
      <c r="BL44" vm="480">
        <v>45352</v>
      </c>
      <c r="BM44">
        <v>5.31</v>
      </c>
      <c r="BN44" s="4">
        <f t="shared" si="0"/>
        <v>2.0533137682576807E-4</v>
      </c>
      <c r="BO44" s="4">
        <f t="shared" si="12"/>
        <v>6.0930039802213454E-2</v>
      </c>
      <c r="BP44" s="4">
        <f t="shared" si="13"/>
        <v>2.1071264367855225E-2</v>
      </c>
      <c r="BQ44" s="4">
        <f t="shared" si="14"/>
        <v>9.0825436927666203E-4</v>
      </c>
      <c r="BR44" s="4">
        <f t="shared" si="15"/>
        <v>9.1866961540030267E-3</v>
      </c>
      <c r="BS44" s="4">
        <f t="shared" si="16"/>
        <v>3.1693008872136774E-2</v>
      </c>
      <c r="BT44" s="4">
        <f t="shared" si="17"/>
        <v>-1.6722033864895458E-2</v>
      </c>
      <c r="BU44" s="4">
        <f t="shared" si="18"/>
        <v>-9.4183923764311839E-2</v>
      </c>
      <c r="BV44" s="4">
        <f t="shared" si="19"/>
        <v>7.4648507900008099E-3</v>
      </c>
    </row>
    <row r="45" spans="2:74" x14ac:dyDescent="0.35">
      <c r="B45" vm="492">
        <v>45355</v>
      </c>
      <c r="C45" vm="493">
        <v>16.690000000000001</v>
      </c>
      <c r="D45" vm="494">
        <v>53.22</v>
      </c>
      <c r="E45" vm="495">
        <v>18.100000000000001</v>
      </c>
      <c r="F45" vm="496">
        <v>138.81</v>
      </c>
      <c r="G45" vm="497">
        <v>400.59</v>
      </c>
      <c r="H45" vm="498">
        <v>12.9071</v>
      </c>
      <c r="I45" vm="499">
        <v>214.22</v>
      </c>
      <c r="J45" vm="500">
        <v>364.42</v>
      </c>
      <c r="K45" vm="502">
        <v>470.87</v>
      </c>
      <c r="M45" s="4">
        <f>C45/C44-1</f>
        <v>-1.8812463256907663E-2</v>
      </c>
      <c r="N45" s="4">
        <f>D45/D44-1</f>
        <v>-1.8805309734513331E-2</v>
      </c>
      <c r="O45" s="4">
        <f>E45/E44-1</f>
        <v>6.6740823136819394E-3</v>
      </c>
      <c r="P45" s="4">
        <f>F45/F44-1</f>
        <v>-1.4063498828041698E-2</v>
      </c>
      <c r="Q45" s="4">
        <f>G45/G44-1</f>
        <v>6.7604925860769161E-3</v>
      </c>
      <c r="R45" s="4">
        <f>H45/H44-1</f>
        <v>-4.3833525943046792E-2</v>
      </c>
      <c r="S45" s="4">
        <f>I45/I44-1</f>
        <v>-2.2852711763900913E-2</v>
      </c>
      <c r="T45" s="4">
        <f>J45/J44-1</f>
        <v>-9.3244529019981259E-3</v>
      </c>
      <c r="U45" s="4">
        <f t="shared" si="2"/>
        <v>-1.187875188257026E-3</v>
      </c>
      <c r="W45">
        <f t="shared" si="3"/>
        <v>0.16986301369863013</v>
      </c>
      <c r="X45">
        <f>(C45/$C$3)^(1/W45)-1</f>
        <v>-0.13611366709376427</v>
      </c>
      <c r="Y45">
        <f t="shared" si="4"/>
        <v>-0.84135464934299065</v>
      </c>
      <c r="Z45">
        <f t="shared" si="5"/>
        <v>2.5433784516821567</v>
      </c>
      <c r="AA45">
        <f t="shared" si="6"/>
        <v>0.13874773858668066</v>
      </c>
      <c r="AB45">
        <f t="shared" si="7"/>
        <v>2.076313711701478</v>
      </c>
      <c r="AC45">
        <f t="shared" si="8"/>
        <v>0.57339232037749199</v>
      </c>
      <c r="AD45">
        <f t="shared" si="9"/>
        <v>5.238778417872636E-2</v>
      </c>
      <c r="AE45">
        <f t="shared" si="10"/>
        <v>-0.42982111973250403</v>
      </c>
      <c r="AH45">
        <f t="shared" si="11"/>
        <v>43</v>
      </c>
      <c r="AI45">
        <f t="shared" si="20"/>
        <v>3.0223034615042273E-2</v>
      </c>
      <c r="AJ45">
        <f t="shared" si="21"/>
        <v>4.8240942442854803E-2</v>
      </c>
      <c r="AK45">
        <f t="shared" si="22"/>
        <v>1.7396938163090129E-2</v>
      </c>
      <c r="AL45">
        <f t="shared" si="23"/>
        <v>1.1721786695682367E-2</v>
      </c>
      <c r="AM45">
        <f t="shared" si="24"/>
        <v>1.0277668445281206E-2</v>
      </c>
      <c r="AN45">
        <f t="shared" si="25"/>
        <v>2.0645327741551086E-2</v>
      </c>
      <c r="AO45">
        <f t="shared" si="26"/>
        <v>4.1322497049687996E-2</v>
      </c>
      <c r="AP45">
        <f t="shared" si="27"/>
        <v>1.4367836251870091E-2</v>
      </c>
      <c r="AQ45" s="3" t="s">
        <v>24</v>
      </c>
      <c r="AS45" s="5">
        <f t="shared" si="28"/>
        <v>-4.9712468104032188E-2</v>
      </c>
      <c r="AT45" s="5">
        <f t="shared" si="29"/>
        <v>-7.934928914468696E-2</v>
      </c>
      <c r="AU45" s="5">
        <f t="shared" si="29"/>
        <v>-2.8615416835409288E-2</v>
      </c>
      <c r="AV45" s="5">
        <f t="shared" si="29"/>
        <v>-1.928062336074466E-2</v>
      </c>
      <c r="AW45" s="5">
        <f t="shared" si="29"/>
        <v>-1.6905260218825494E-2</v>
      </c>
      <c r="AX45" s="5">
        <f t="shared" si="29"/>
        <v>-3.395854221529216E-2</v>
      </c>
      <c r="AY45" s="5">
        <f t="shared" si="29"/>
        <v>-6.7969459146870831E-2</v>
      </c>
      <c r="AZ45" s="5">
        <f t="shared" si="29"/>
        <v>-2.3632987570333372E-2</v>
      </c>
      <c r="BC45">
        <f t="shared" si="31"/>
        <v>1.1422460810393866</v>
      </c>
      <c r="BD45">
        <f t="shared" si="30"/>
        <v>0.86555192399638192</v>
      </c>
      <c r="BE45">
        <f t="shared" si="30"/>
        <v>1.1789294838964213</v>
      </c>
      <c r="BF45">
        <f t="shared" si="30"/>
        <v>0.53441621258461869</v>
      </c>
      <c r="BG45">
        <f t="shared" si="30"/>
        <v>0.77025610915111276</v>
      </c>
      <c r="BH45">
        <f t="shared" si="30"/>
        <v>1.3673327572234613</v>
      </c>
      <c r="BI45">
        <f t="shared" si="30"/>
        <v>1.9902212378012998</v>
      </c>
      <c r="BJ45">
        <f t="shared" si="30"/>
        <v>0.39714053151612549</v>
      </c>
      <c r="BL45" vm="492">
        <v>45355</v>
      </c>
      <c r="BM45">
        <v>5.31</v>
      </c>
      <c r="BN45" s="4">
        <f t="shared" si="0"/>
        <v>2.0533137682576807E-4</v>
      </c>
      <c r="BO45" s="4">
        <f t="shared" si="12"/>
        <v>-1.9017794633733431E-2</v>
      </c>
      <c r="BP45" s="4">
        <f t="shared" si="13"/>
        <v>-1.9010641111339099E-2</v>
      </c>
      <c r="BQ45" s="4">
        <f t="shared" si="14"/>
        <v>6.4687509368561713E-3</v>
      </c>
      <c r="BR45" s="4">
        <f t="shared" si="15"/>
        <v>-1.4268830204867466E-2</v>
      </c>
      <c r="BS45" s="4">
        <f t="shared" si="16"/>
        <v>6.555161209251148E-3</v>
      </c>
      <c r="BT45" s="4">
        <f t="shared" si="17"/>
        <v>-4.403885731987256E-2</v>
      </c>
      <c r="BU45" s="4">
        <f t="shared" si="18"/>
        <v>-2.3058043140726681E-2</v>
      </c>
      <c r="BV45" s="4">
        <f t="shared" si="19"/>
        <v>-9.529784278823894E-3</v>
      </c>
    </row>
    <row r="46" spans="2:74" x14ac:dyDescent="0.35">
      <c r="B46" vm="503">
        <v>45356</v>
      </c>
      <c r="C46" vm="504">
        <v>16.27</v>
      </c>
      <c r="D46" vm="505">
        <v>53.46</v>
      </c>
      <c r="E46" vm="506">
        <v>17.899999999999999</v>
      </c>
      <c r="F46" vm="507">
        <v>136.28</v>
      </c>
      <c r="G46" vm="508">
        <v>387.32</v>
      </c>
      <c r="H46" vm="509">
        <v>12.532400000000001</v>
      </c>
      <c r="I46" vm="510">
        <v>206.36</v>
      </c>
      <c r="J46" vm="511">
        <v>366.73</v>
      </c>
      <c r="K46" vm="514">
        <v>466.15</v>
      </c>
      <c r="M46" s="4">
        <f>C46/C45-1</f>
        <v>-2.5164769322947977E-2</v>
      </c>
      <c r="N46" s="4">
        <f>D46/D45-1</f>
        <v>4.5095828635850488E-3</v>
      </c>
      <c r="O46" s="4">
        <f>E46/E45-1</f>
        <v>-1.1049723756906271E-2</v>
      </c>
      <c r="P46" s="4">
        <f>F46/F45-1</f>
        <v>-1.8226352568258775E-2</v>
      </c>
      <c r="Q46" s="4">
        <f>G46/G45-1</f>
        <v>-3.3126138945056005E-2</v>
      </c>
      <c r="R46" s="4">
        <f>H46/H45-1</f>
        <v>-2.9030533582291795E-2</v>
      </c>
      <c r="S46" s="4">
        <f>I46/I45-1</f>
        <v>-3.6691251983941631E-2</v>
      </c>
      <c r="T46" s="4">
        <f>J46/J45-1</f>
        <v>6.3388398002304225E-3</v>
      </c>
      <c r="U46" s="4">
        <f t="shared" si="2"/>
        <v>-1.0023998131119094E-2</v>
      </c>
      <c r="W46">
        <f t="shared" si="3"/>
        <v>0.17260273972602741</v>
      </c>
      <c r="X46">
        <f>(C46/$C$3)^(1/W46)-1</f>
        <v>-0.25297254929922797</v>
      </c>
      <c r="Y46">
        <f t="shared" si="4"/>
        <v>-0.83233583135406275</v>
      </c>
      <c r="Z46">
        <f t="shared" si="5"/>
        <v>2.2564102288914838</v>
      </c>
      <c r="AA46">
        <f t="shared" si="6"/>
        <v>2.1523880811654239E-2</v>
      </c>
      <c r="AB46">
        <f t="shared" si="7"/>
        <v>1.4861191927895057</v>
      </c>
      <c r="AC46">
        <f t="shared" si="8"/>
        <v>0.31700125007949631</v>
      </c>
      <c r="AD46">
        <f t="shared" si="9"/>
        <v>-0.1532273891811613</v>
      </c>
      <c r="AE46">
        <f t="shared" si="10"/>
        <v>-0.40326281201262648</v>
      </c>
      <c r="AH46">
        <f t="shared" si="11"/>
        <v>44</v>
      </c>
      <c r="AI46">
        <f t="shared" si="20"/>
        <v>2.9938417815930405E-2</v>
      </c>
      <c r="AJ46">
        <f t="shared" si="21"/>
        <v>1.8887606850545156E-2</v>
      </c>
      <c r="AK46">
        <f t="shared" si="22"/>
        <v>1.7565811375646952E-2</v>
      </c>
      <c r="AL46">
        <f t="shared" si="23"/>
        <v>1.2201064535436294E-2</v>
      </c>
      <c r="AM46">
        <f t="shared" si="24"/>
        <v>1.2139071159817829E-2</v>
      </c>
      <c r="AN46">
        <f t="shared" si="25"/>
        <v>2.1095790712451726E-2</v>
      </c>
      <c r="AO46">
        <f t="shared" si="26"/>
        <v>4.0975366130679834E-2</v>
      </c>
      <c r="AP46">
        <f t="shared" si="27"/>
        <v>1.4392635641978395E-2</v>
      </c>
      <c r="AQ46" s="3" t="s">
        <v>24</v>
      </c>
      <c r="AS46" s="5">
        <f t="shared" si="28"/>
        <v>-4.9244315129721709E-2</v>
      </c>
      <c r="AT46" s="5">
        <f t="shared" si="29"/>
        <v>-3.1067348632552682E-2</v>
      </c>
      <c r="AU46" s="5">
        <f t="shared" si="29"/>
        <v>-2.8893188551578325E-2</v>
      </c>
      <c r="AV46" s="5">
        <f t="shared" si="29"/>
        <v>-2.0068965253781372E-2</v>
      </c>
      <c r="AW46" s="5">
        <f t="shared" si="29"/>
        <v>-1.9966995225048374E-2</v>
      </c>
      <c r="AX46" s="5">
        <f t="shared" si="29"/>
        <v>-3.4699487866785415E-2</v>
      </c>
      <c r="AY46" s="5">
        <f t="shared" si="29"/>
        <v>-6.7398479595713254E-2</v>
      </c>
      <c r="AZ46" s="5">
        <f t="shared" si="29"/>
        <v>-2.36737789370992E-2</v>
      </c>
      <c r="BC46">
        <f t="shared" si="31"/>
        <v>1.2385828034999502</v>
      </c>
      <c r="BD46">
        <f t="shared" si="30"/>
        <v>0.80678030006133483</v>
      </c>
      <c r="BE46">
        <f t="shared" si="30"/>
        <v>1.1979910943273333</v>
      </c>
      <c r="BF46">
        <f t="shared" si="30"/>
        <v>0.61589346272567769</v>
      </c>
      <c r="BG46">
        <f t="shared" si="30"/>
        <v>0.94460052922591387</v>
      </c>
      <c r="BH46">
        <f t="shared" si="30"/>
        <v>1.4545637080490785</v>
      </c>
      <c r="BI46">
        <f t="shared" si="30"/>
        <v>2.0478668670360078</v>
      </c>
      <c r="BJ46">
        <f t="shared" si="30"/>
        <v>0.31019479616752244</v>
      </c>
      <c r="BL46" vm="503">
        <v>45356</v>
      </c>
      <c r="BM46">
        <v>5.31</v>
      </c>
      <c r="BN46" s="4">
        <f t="shared" si="0"/>
        <v>2.0533137682576807E-4</v>
      </c>
      <c r="BO46" s="4">
        <f t="shared" si="12"/>
        <v>-2.5370100699773745E-2</v>
      </c>
      <c r="BP46" s="4">
        <f t="shared" si="13"/>
        <v>4.3042514867592807E-3</v>
      </c>
      <c r="BQ46" s="4">
        <f t="shared" si="14"/>
        <v>-1.1255055133732039E-2</v>
      </c>
      <c r="BR46" s="4">
        <f t="shared" si="15"/>
        <v>-1.8431683945084543E-2</v>
      </c>
      <c r="BS46" s="4">
        <f t="shared" si="16"/>
        <v>-3.3331470321881773E-2</v>
      </c>
      <c r="BT46" s="4">
        <f t="shared" si="17"/>
        <v>-2.9235864959117563E-2</v>
      </c>
      <c r="BU46" s="4">
        <f t="shared" si="18"/>
        <v>-3.6896583360767399E-2</v>
      </c>
      <c r="BV46" s="4">
        <f t="shared" si="19"/>
        <v>6.1335084234046544E-3</v>
      </c>
    </row>
    <row r="47" spans="2:74" x14ac:dyDescent="0.35">
      <c r="B47" vm="515">
        <v>45357</v>
      </c>
      <c r="C47" vm="516">
        <v>15.86</v>
      </c>
      <c r="D47" vm="517">
        <v>54.15</v>
      </c>
      <c r="E47" vm="402">
        <v>17.809999999999999</v>
      </c>
      <c r="F47" vm="518">
        <v>135.52000000000001</v>
      </c>
      <c r="G47" vm="519">
        <v>388.16</v>
      </c>
      <c r="H47" vm="54">
        <v>12.719799999999999</v>
      </c>
      <c r="I47" vm="520">
        <v>202.42</v>
      </c>
      <c r="J47" vm="521">
        <v>366.63</v>
      </c>
      <c r="K47" vm="524">
        <v>468.62</v>
      </c>
      <c r="M47" s="4">
        <f>C47/C46-1</f>
        <v>-2.5199754148739983E-2</v>
      </c>
      <c r="N47" s="4">
        <f>D47/D46-1</f>
        <v>1.290684624017957E-2</v>
      </c>
      <c r="O47" s="4">
        <f>E47/E46-1</f>
        <v>-5.0279329608938772E-3</v>
      </c>
      <c r="P47" s="4">
        <f>F47/F46-1</f>
        <v>-5.5767537422951596E-3</v>
      </c>
      <c r="Q47" s="4">
        <f>G47/G46-1</f>
        <v>2.1687493545390346E-3</v>
      </c>
      <c r="R47" s="4">
        <f>H47/H46-1</f>
        <v>1.4953241198812472E-2</v>
      </c>
      <c r="S47" s="4">
        <f>I47/I46-1</f>
        <v>-1.9092847451056549E-2</v>
      </c>
      <c r="T47" s="4">
        <f>J47/J46-1</f>
        <v>-2.7268017342463313E-4</v>
      </c>
      <c r="U47" s="4">
        <f t="shared" si="2"/>
        <v>5.2987235868282578E-3</v>
      </c>
      <c r="W47">
        <f t="shared" si="3"/>
        <v>0.17534246575342466</v>
      </c>
      <c r="X47">
        <f>(C47/$C$3)^(1/W47)-1</f>
        <v>-0.35121600178529955</v>
      </c>
      <c r="Y47">
        <f t="shared" si="4"/>
        <v>-0.81450937148484903</v>
      </c>
      <c r="Z47">
        <f t="shared" si="5"/>
        <v>2.1062956252815042</v>
      </c>
      <c r="AA47">
        <f t="shared" si="6"/>
        <v>-1.0871639992047988E-2</v>
      </c>
      <c r="AB47">
        <f t="shared" si="7"/>
        <v>1.4814626074996937</v>
      </c>
      <c r="AC47">
        <f t="shared" si="8"/>
        <v>0.4271847460410001</v>
      </c>
      <c r="AD47">
        <f t="shared" si="9"/>
        <v>-0.23941401148821362</v>
      </c>
      <c r="AE47">
        <f t="shared" si="10"/>
        <v>-0.39936447350809556</v>
      </c>
      <c r="AH47">
        <f t="shared" si="11"/>
        <v>45</v>
      </c>
      <c r="AI47">
        <f t="shared" si="20"/>
        <v>3.0213718938475066E-2</v>
      </c>
      <c r="AJ47">
        <f t="shared" si="21"/>
        <v>1.8906152116116601E-2</v>
      </c>
      <c r="AK47">
        <f t="shared" si="22"/>
        <v>1.7447355336489893E-2</v>
      </c>
      <c r="AL47">
        <f t="shared" si="23"/>
        <v>1.2026902022246216E-2</v>
      </c>
      <c r="AM47">
        <f t="shared" si="24"/>
        <v>1.1897062201337722E-2</v>
      </c>
      <c r="AN47">
        <f t="shared" si="25"/>
        <v>2.1208001814170558E-2</v>
      </c>
      <c r="AO47">
        <f t="shared" si="26"/>
        <v>4.1002093341643828E-2</v>
      </c>
      <c r="AP47">
        <f t="shared" si="27"/>
        <v>1.429583004858785E-2</v>
      </c>
      <c r="AQ47" s="3" t="s">
        <v>24</v>
      </c>
      <c r="AS47" s="5">
        <f t="shared" si="28"/>
        <v>-4.9697145179643111E-2</v>
      </c>
      <c r="AT47" s="5">
        <f t="shared" si="29"/>
        <v>-3.1097852879890652E-2</v>
      </c>
      <c r="AU47" s="5">
        <f t="shared" si="29"/>
        <v>-2.8698345705936532E-2</v>
      </c>
      <c r="AV47" s="5">
        <f t="shared" si="29"/>
        <v>-1.978249341228169E-2</v>
      </c>
      <c r="AW47" s="5">
        <f t="shared" si="29"/>
        <v>-1.9568925911937624E-2</v>
      </c>
      <c r="AX47" s="5">
        <f t="shared" si="29"/>
        <v>-3.4884058704431856E-2</v>
      </c>
      <c r="AY47" s="5">
        <f t="shared" si="29"/>
        <v>-6.7442441945605683E-2</v>
      </c>
      <c r="AZ47" s="5">
        <f t="shared" si="29"/>
        <v>-2.3514547905701573E-2</v>
      </c>
      <c r="BC47">
        <f t="shared" si="31"/>
        <v>1.1856765732014922</v>
      </c>
      <c r="BD47">
        <f t="shared" si="30"/>
        <v>0.81755725250513744</v>
      </c>
      <c r="BE47">
        <f t="shared" si="30"/>
        <v>1.1799507930098485</v>
      </c>
      <c r="BF47">
        <f t="shared" si="30"/>
        <v>0.59241762787431762</v>
      </c>
      <c r="BG47">
        <f t="shared" si="30"/>
        <v>0.94985325791378583</v>
      </c>
      <c r="BH47">
        <f t="shared" si="30"/>
        <v>1.4819570118714005</v>
      </c>
      <c r="BI47">
        <f t="shared" si="30"/>
        <v>1.995921424757096</v>
      </c>
      <c r="BJ47">
        <f t="shared" si="30"/>
        <v>0.30420684627732347</v>
      </c>
      <c r="BL47" vm="515">
        <v>45357</v>
      </c>
      <c r="BM47">
        <v>5.31</v>
      </c>
      <c r="BN47" s="4">
        <f t="shared" si="0"/>
        <v>2.0533137682576807E-4</v>
      </c>
      <c r="BO47" s="4">
        <f t="shared" si="12"/>
        <v>-2.5405085525565752E-2</v>
      </c>
      <c r="BP47" s="4">
        <f t="shared" si="13"/>
        <v>1.2701514863353802E-2</v>
      </c>
      <c r="BQ47" s="4">
        <f t="shared" si="14"/>
        <v>-5.2332643377196453E-3</v>
      </c>
      <c r="BR47" s="4">
        <f t="shared" si="15"/>
        <v>-5.7820851191209277E-3</v>
      </c>
      <c r="BS47" s="4">
        <f t="shared" si="16"/>
        <v>1.9634179777132665E-3</v>
      </c>
      <c r="BT47" s="4">
        <f t="shared" si="17"/>
        <v>1.4747909821986704E-2</v>
      </c>
      <c r="BU47" s="4">
        <f t="shared" si="18"/>
        <v>-1.9298178827882317E-2</v>
      </c>
      <c r="BV47" s="4">
        <f t="shared" si="19"/>
        <v>-4.7801155025040121E-4</v>
      </c>
    </row>
    <row r="48" spans="2:74" x14ac:dyDescent="0.35">
      <c r="B48" vm="525">
        <v>45358</v>
      </c>
      <c r="C48" vm="526">
        <v>16.64</v>
      </c>
      <c r="D48" vm="527">
        <v>54.25</v>
      </c>
      <c r="E48" vm="528">
        <v>17.59</v>
      </c>
      <c r="F48" vm="529">
        <v>135.4</v>
      </c>
      <c r="G48" vm="530">
        <v>392.68</v>
      </c>
      <c r="H48" vm="229">
        <v>12.9762</v>
      </c>
      <c r="I48" vm="531">
        <v>201.27</v>
      </c>
      <c r="J48" vm="532">
        <v>375.32</v>
      </c>
      <c r="K48" vm="535">
        <v>473.26</v>
      </c>
      <c r="M48" s="4">
        <f>C48/C47-1</f>
        <v>4.9180327868852514E-2</v>
      </c>
      <c r="N48" s="4">
        <f>D48/D47-1</f>
        <v>1.8467220683286989E-3</v>
      </c>
      <c r="O48" s="4">
        <f>E48/E47-1</f>
        <v>-1.2352610892756855E-2</v>
      </c>
      <c r="P48" s="4">
        <f>F48/F47-1</f>
        <v>-8.8547815820549935E-4</v>
      </c>
      <c r="Q48" s="4">
        <f>G48/G47-1</f>
        <v>1.1644682605111312E-2</v>
      </c>
      <c r="R48" s="4">
        <f>H48/H47-1</f>
        <v>2.0157549647007222E-2</v>
      </c>
      <c r="S48" s="4">
        <f>I48/I47-1</f>
        <v>-5.6812567928069546E-3</v>
      </c>
      <c r="T48" s="4">
        <f>J48/J47-1</f>
        <v>2.3702370237023596E-2</v>
      </c>
      <c r="U48" s="4">
        <f t="shared" si="2"/>
        <v>9.9014126584440199E-3</v>
      </c>
      <c r="W48">
        <f t="shared" si="3"/>
        <v>0.17808219178082191</v>
      </c>
      <c r="X48">
        <f>(C48/$C$3)^(1/W48)-1</f>
        <v>-0.14479063766510469</v>
      </c>
      <c r="Y48">
        <f t="shared" si="4"/>
        <v>-0.80765625752537085</v>
      </c>
      <c r="Z48">
        <f t="shared" si="5"/>
        <v>1.8468037137207176</v>
      </c>
      <c r="AA48">
        <f t="shared" si="6"/>
        <v>-1.5614312073228054E-2</v>
      </c>
      <c r="AB48">
        <f t="shared" si="7"/>
        <v>1.6113764310469922</v>
      </c>
      <c r="AC48">
        <f t="shared" si="8"/>
        <v>0.58771850797893843</v>
      </c>
      <c r="AD48">
        <f t="shared" si="9"/>
        <v>-0.26025464523423647</v>
      </c>
      <c r="AE48">
        <f t="shared" si="10"/>
        <v>-0.30952765498435808</v>
      </c>
      <c r="AH48">
        <f t="shared" si="11"/>
        <v>46</v>
      </c>
      <c r="AI48">
        <f t="shared" si="20"/>
        <v>3.1008874156505897E-2</v>
      </c>
      <c r="AJ48">
        <f t="shared" si="21"/>
        <v>1.8884893429062233E-2</v>
      </c>
      <c r="AK48">
        <f t="shared" si="22"/>
        <v>1.7435327961294985E-2</v>
      </c>
      <c r="AL48">
        <f t="shared" si="23"/>
        <v>1.1916972384666099E-2</v>
      </c>
      <c r="AM48">
        <f t="shared" si="24"/>
        <v>1.1994994715245979E-2</v>
      </c>
      <c r="AN48">
        <f t="shared" si="25"/>
        <v>2.1484365781870979E-2</v>
      </c>
      <c r="AO48">
        <f t="shared" si="26"/>
        <v>4.1002185098085495E-2</v>
      </c>
      <c r="AP48">
        <f t="shared" si="27"/>
        <v>1.5018888100788537E-2</v>
      </c>
      <c r="AQ48" s="3" t="s">
        <v>24</v>
      </c>
      <c r="AS48" s="5">
        <f t="shared" si="28"/>
        <v>-5.1005059124010509E-2</v>
      </c>
      <c r="AT48" s="5">
        <f t="shared" ref="AT48:AT111" si="32">_xlfn.NORM.S.INV(0.05)*AJ48</f>
        <v>-3.1062885451385049E-2</v>
      </c>
      <c r="AU48" s="5">
        <f t="shared" ref="AU48:AU111" si="33">_xlfn.NORM.S.INV(0.05)*AK48</f>
        <v>-2.867856243422448E-2</v>
      </c>
      <c r="AV48" s="5">
        <f t="shared" ref="AV48:AV111" si="34">_xlfn.NORM.S.INV(0.05)*AL48</f>
        <v>-1.9601675249198574E-2</v>
      </c>
      <c r="AW48" s="5">
        <f t="shared" ref="AW48:AW111" si="35">_xlfn.NORM.S.INV(0.05)*AM48</f>
        <v>-1.9730010562636097E-2</v>
      </c>
      <c r="AX48" s="5">
        <f t="shared" ref="AX48:AX111" si="36">_xlfn.NORM.S.INV(0.05)*AN48</f>
        <v>-3.5338636979062595E-2</v>
      </c>
      <c r="AY48" s="5">
        <f t="shared" ref="AY48:AZ111" si="37">_xlfn.NORM.S.INV(0.05)*AO48</f>
        <v>-6.7442592871521545E-2</v>
      </c>
      <c r="AZ48" s="5">
        <f t="shared" si="37"/>
        <v>-2.470387256536034E-2</v>
      </c>
      <c r="BC48">
        <f t="shared" si="31"/>
        <v>1.3309814698964173</v>
      </c>
      <c r="BD48">
        <f t="shared" si="30"/>
        <v>0.79433890684235109</v>
      </c>
      <c r="BE48">
        <f t="shared" si="30"/>
        <v>1.0727015627086698</v>
      </c>
      <c r="BF48">
        <f t="shared" si="30"/>
        <v>0.56582255736332965</v>
      </c>
      <c r="BG48">
        <f t="shared" si="30"/>
        <v>0.95712795593121991</v>
      </c>
      <c r="BH48">
        <f t="shared" si="30"/>
        <v>1.5183459527102878</v>
      </c>
      <c r="BI48">
        <f t="shared" si="30"/>
        <v>1.9240089458409031</v>
      </c>
      <c r="BJ48">
        <f t="shared" si="30"/>
        <v>0.40664013632507956</v>
      </c>
      <c r="BL48" vm="525">
        <v>45358</v>
      </c>
      <c r="BM48">
        <v>5.31</v>
      </c>
      <c r="BN48" s="4">
        <f t="shared" si="0"/>
        <v>2.0533137682576807E-4</v>
      </c>
      <c r="BO48" s="4">
        <f t="shared" si="12"/>
        <v>4.8974996492026746E-2</v>
      </c>
      <c r="BP48" s="4">
        <f t="shared" si="13"/>
        <v>1.6413906915029308E-3</v>
      </c>
      <c r="BQ48" s="4">
        <f t="shared" si="14"/>
        <v>-1.2557942269582623E-2</v>
      </c>
      <c r="BR48" s="4">
        <f t="shared" si="15"/>
        <v>-1.0908095350312674E-3</v>
      </c>
      <c r="BS48" s="4">
        <f t="shared" si="16"/>
        <v>1.1439351228285544E-2</v>
      </c>
      <c r="BT48" s="4">
        <f t="shared" si="17"/>
        <v>1.9952218270181454E-2</v>
      </c>
      <c r="BU48" s="4">
        <f t="shared" si="18"/>
        <v>-5.8865881696327227E-3</v>
      </c>
      <c r="BV48" s="4">
        <f t="shared" si="19"/>
        <v>2.3497038860197828E-2</v>
      </c>
    </row>
    <row r="49" spans="2:74" x14ac:dyDescent="0.35">
      <c r="B49" vm="536">
        <v>45359</v>
      </c>
      <c r="C49" vm="537">
        <v>16.25</v>
      </c>
      <c r="D49" vm="538">
        <v>54.81</v>
      </c>
      <c r="E49" vm="539">
        <v>17.61</v>
      </c>
      <c r="F49" vm="540">
        <v>135.15</v>
      </c>
      <c r="G49" vm="541">
        <v>391.85</v>
      </c>
      <c r="H49" vm="542">
        <v>12.9466</v>
      </c>
      <c r="I49" vm="543">
        <v>198.69</v>
      </c>
      <c r="J49" vm="544">
        <v>374.1</v>
      </c>
      <c r="K49" vm="547">
        <v>470.39</v>
      </c>
      <c r="M49" s="4">
        <f>C49/C48-1</f>
        <v>-2.34375E-2</v>
      </c>
      <c r="N49" s="4">
        <f>D49/D48-1</f>
        <v>1.0322580645161228E-2</v>
      </c>
      <c r="O49" s="4">
        <f>E49/E48-1</f>
        <v>1.1370096645821892E-3</v>
      </c>
      <c r="P49" s="4">
        <f>F49/F48-1</f>
        <v>-1.8463810930575697E-3</v>
      </c>
      <c r="Q49" s="4">
        <f>G49/G48-1</f>
        <v>-2.1136803504124835E-3</v>
      </c>
      <c r="R49" s="4">
        <f>H49/H48-1</f>
        <v>-2.2810992432299448E-3</v>
      </c>
      <c r="S49" s="4">
        <f>I49/I48-1</f>
        <v>-1.2818601878074265E-2</v>
      </c>
      <c r="T49" s="4">
        <f>J49/J48-1</f>
        <v>-3.2505595225407191E-3</v>
      </c>
      <c r="U49" s="4">
        <f t="shared" si="2"/>
        <v>-6.0643198241980834E-3</v>
      </c>
      <c r="W49">
        <f t="shared" si="3"/>
        <v>0.18082191780821918</v>
      </c>
      <c r="X49">
        <f>(C49/$C$3)^(1/W49)-1</f>
        <v>-0.2481351695320414</v>
      </c>
      <c r="Y49">
        <f t="shared" si="4"/>
        <v>-0.79126712982650094</v>
      </c>
      <c r="Z49">
        <f t="shared" si="5"/>
        <v>1.8196981192666524</v>
      </c>
      <c r="AA49">
        <f t="shared" si="6"/>
        <v>-2.5391607909655667E-2</v>
      </c>
      <c r="AB49">
        <f t="shared" si="7"/>
        <v>1.5437317323820103</v>
      </c>
      <c r="AC49">
        <f t="shared" si="8"/>
        <v>0.55684912721867907</v>
      </c>
      <c r="AD49">
        <f t="shared" si="9"/>
        <v>-0.30804260112873472</v>
      </c>
      <c r="AE49">
        <f t="shared" si="10"/>
        <v>-0.31803259038496279</v>
      </c>
      <c r="AH49">
        <f t="shared" si="11"/>
        <v>47</v>
      </c>
      <c r="AI49">
        <f t="shared" si="20"/>
        <v>3.1392716259417211E-2</v>
      </c>
      <c r="AJ49">
        <f t="shared" si="21"/>
        <v>1.8350672545178914E-2</v>
      </c>
      <c r="AK49">
        <f t="shared" si="22"/>
        <v>1.7188236260703479E-2</v>
      </c>
      <c r="AL49">
        <f t="shared" si="23"/>
        <v>1.1813255448457559E-2</v>
      </c>
      <c r="AM49">
        <f t="shared" si="24"/>
        <v>1.1827362086001185E-2</v>
      </c>
      <c r="AN49">
        <f t="shared" si="25"/>
        <v>2.0979514959180802E-2</v>
      </c>
      <c r="AO49">
        <f t="shared" si="26"/>
        <v>4.1002559865755468E-2</v>
      </c>
      <c r="AP49">
        <f t="shared" si="27"/>
        <v>1.4824270585365168E-2</v>
      </c>
      <c r="AQ49" s="3" t="s">
        <v>24</v>
      </c>
      <c r="AS49" s="5">
        <f t="shared" si="28"/>
        <v>-5.1636423199160869E-2</v>
      </c>
      <c r="AT49" s="5">
        <f t="shared" si="32"/>
        <v>-3.0184170292936349E-2</v>
      </c>
      <c r="AU49" s="5">
        <f t="shared" si="33"/>
        <v>-2.8272132754316934E-2</v>
      </c>
      <c r="AV49" s="5">
        <f t="shared" si="34"/>
        <v>-1.943107607049966E-2</v>
      </c>
      <c r="AW49" s="5">
        <f t="shared" si="35"/>
        <v>-1.9454279424427384E-2</v>
      </c>
      <c r="AX49" s="5">
        <f t="shared" si="36"/>
        <v>-3.4508231272291218E-2</v>
      </c>
      <c r="AY49" s="5">
        <f t="shared" si="37"/>
        <v>-6.7443209309482763E-2</v>
      </c>
      <c r="AZ49" s="5">
        <f t="shared" si="37"/>
        <v>-2.4383755239247927E-2</v>
      </c>
      <c r="BC49">
        <f t="shared" si="31"/>
        <v>1.4340605278197862</v>
      </c>
      <c r="BD49">
        <f t="shared" ref="BD49:BD112" si="38">SLOPE(N20:N49,$U20:$U49)</f>
        <v>0.78999838587759896</v>
      </c>
      <c r="BE49">
        <f t="shared" ref="BE49:BE112" si="39">SLOPE(O20:O49,$U20:$U49)</f>
        <v>1.0244823423321248</v>
      </c>
      <c r="BF49">
        <f t="shared" ref="BF49:BF112" si="40">SLOPE(P20:P49,$U20:$U49)</f>
        <v>0.53886465657505311</v>
      </c>
      <c r="BG49">
        <f t="shared" ref="BG49:BG112" si="41">SLOPE(Q20:Q49,$U20:$U49)</f>
        <v>0.92585283998772161</v>
      </c>
      <c r="BH49">
        <f t="shared" ref="BH49:BH112" si="42">SLOPE(R20:R49,$U20:$U49)</f>
        <v>1.4407920551341629</v>
      </c>
      <c r="BI49">
        <f t="shared" ref="BI49:BI112" si="43">SLOPE(S20:S49,$U20:$U49)</f>
        <v>1.92265259976854</v>
      </c>
      <c r="BJ49">
        <f t="shared" ref="BJ49:BJ112" si="44">SLOPE(T20:T49,$U20:$U49)</f>
        <v>0.37777952717001101</v>
      </c>
      <c r="BL49" vm="536">
        <v>45359</v>
      </c>
      <c r="BM49">
        <v>5.31</v>
      </c>
      <c r="BN49" s="4">
        <f t="shared" si="0"/>
        <v>2.0533137682576807E-4</v>
      </c>
      <c r="BO49" s="4">
        <f t="shared" si="12"/>
        <v>-2.3642831376825768E-2</v>
      </c>
      <c r="BP49" s="4">
        <f t="shared" si="13"/>
        <v>1.011724926833546E-2</v>
      </c>
      <c r="BQ49" s="4">
        <f t="shared" si="14"/>
        <v>9.3167828775642114E-4</v>
      </c>
      <c r="BR49" s="4">
        <f t="shared" si="15"/>
        <v>-2.0517124698833378E-3</v>
      </c>
      <c r="BS49" s="4">
        <f t="shared" si="16"/>
        <v>-2.3190117272382516E-3</v>
      </c>
      <c r="BT49" s="4">
        <f t="shared" si="17"/>
        <v>-2.4864306200557129E-3</v>
      </c>
      <c r="BU49" s="4">
        <f t="shared" si="18"/>
        <v>-1.3023933254900033E-2</v>
      </c>
      <c r="BV49" s="4">
        <f t="shared" si="19"/>
        <v>-3.4558908993664872E-3</v>
      </c>
    </row>
    <row r="50" spans="2:74" x14ac:dyDescent="0.35">
      <c r="B50" vm="548">
        <v>45362</v>
      </c>
      <c r="C50" vm="549">
        <v>16.100000000000001</v>
      </c>
      <c r="D50" vm="550">
        <v>54.91</v>
      </c>
      <c r="E50" vm="551">
        <v>17.39</v>
      </c>
      <c r="F50" vm="552">
        <v>136.72999999999999</v>
      </c>
      <c r="G50" vm="553">
        <v>378.9</v>
      </c>
      <c r="H50" vm="554">
        <v>13.272</v>
      </c>
      <c r="I50" vm="555">
        <v>200.74</v>
      </c>
      <c r="J50" vm="556">
        <v>375.05</v>
      </c>
      <c r="K50" vm="558">
        <v>470</v>
      </c>
      <c r="M50" s="4">
        <f>C50/C49-1</f>
        <v>-9.2307692307691536E-3</v>
      </c>
      <c r="N50" s="4">
        <f>D50/D49-1</f>
        <v>1.8244845831052459E-3</v>
      </c>
      <c r="O50" s="4">
        <f>E50/E49-1</f>
        <v>-1.2492901760363329E-2</v>
      </c>
      <c r="P50" s="4">
        <f>F50/F49-1</f>
        <v>1.1690714021457493E-2</v>
      </c>
      <c r="Q50" s="4">
        <f>G50/G49-1</f>
        <v>-3.3048360341967675E-2</v>
      </c>
      <c r="R50" s="4">
        <f>H50/H49-1</f>
        <v>2.5134012018599439E-2</v>
      </c>
      <c r="S50" s="4">
        <f>I50/I49-1</f>
        <v>1.0317580149982408E-2</v>
      </c>
      <c r="T50" s="4">
        <f>J50/J49-1</f>
        <v>2.5394279604382675E-3</v>
      </c>
      <c r="U50" s="4">
        <f t="shared" si="2"/>
        <v>-8.2909925806240459E-4</v>
      </c>
      <c r="W50">
        <f t="shared" si="3"/>
        <v>0.18904109589041096</v>
      </c>
      <c r="X50">
        <f>(C50/$C$3)^(1/W50)-1</f>
        <v>-0.27519669779330502</v>
      </c>
      <c r="Y50">
        <f t="shared" si="4"/>
        <v>-0.77438835028859943</v>
      </c>
      <c r="Z50">
        <f t="shared" si="5"/>
        <v>1.522012152505424</v>
      </c>
      <c r="AA50">
        <f t="shared" si="6"/>
        <v>3.7570776496967495E-2</v>
      </c>
      <c r="AB50">
        <f t="shared" si="7"/>
        <v>1.0447272518871236</v>
      </c>
      <c r="AC50">
        <f t="shared" si="8"/>
        <v>0.74147009498099559</v>
      </c>
      <c r="AD50">
        <f t="shared" si="9"/>
        <v>-0.25764074552543226</v>
      </c>
      <c r="AE50">
        <f t="shared" si="10"/>
        <v>-0.29722247912726241</v>
      </c>
      <c r="AH50">
        <f t="shared" si="11"/>
        <v>48</v>
      </c>
      <c r="AI50">
        <f t="shared" si="20"/>
        <v>3.1254756829802E-2</v>
      </c>
      <c r="AJ50">
        <f t="shared" si="21"/>
        <v>1.8238625681897533E-2</v>
      </c>
      <c r="AK50">
        <f t="shared" si="22"/>
        <v>1.7418860887818553E-2</v>
      </c>
      <c r="AL50">
        <f t="shared" si="23"/>
        <v>1.2010889588997502E-2</v>
      </c>
      <c r="AM50">
        <f t="shared" si="24"/>
        <v>1.3407715523807918E-2</v>
      </c>
      <c r="AN50">
        <f t="shared" si="25"/>
        <v>2.1334309532260554E-2</v>
      </c>
      <c r="AO50">
        <f t="shared" si="26"/>
        <v>4.1099365917098535E-2</v>
      </c>
      <c r="AP50">
        <f t="shared" si="27"/>
        <v>1.4832453596226765E-2</v>
      </c>
      <c r="AQ50" s="3" t="s">
        <v>24</v>
      </c>
      <c r="AS50" s="5">
        <f t="shared" si="28"/>
        <v>-5.1409500130986129E-2</v>
      </c>
      <c r="AT50" s="5">
        <f t="shared" si="32"/>
        <v>-2.9999869603479432E-2</v>
      </c>
      <c r="AU50" s="5">
        <f t="shared" si="33"/>
        <v>-2.8651476508691494E-2</v>
      </c>
      <c r="AV50" s="5">
        <f t="shared" si="34"/>
        <v>-1.9756155303376224E-2</v>
      </c>
      <c r="AW50" s="5">
        <f t="shared" si="35"/>
        <v>-2.2053729508469018E-2</v>
      </c>
      <c r="AX50" s="5">
        <f t="shared" si="36"/>
        <v>-3.5091816412644146E-2</v>
      </c>
      <c r="AY50" s="5">
        <f t="shared" si="37"/>
        <v>-6.760244109414526E-2</v>
      </c>
      <c r="AZ50" s="5">
        <f t="shared" si="37"/>
        <v>-2.4397215094343009E-2</v>
      </c>
      <c r="BC50">
        <f t="shared" si="31"/>
        <v>1.4262387917775357</v>
      </c>
      <c r="BD50">
        <f t="shared" si="38"/>
        <v>0.80291130750382156</v>
      </c>
      <c r="BE50">
        <f t="shared" si="39"/>
        <v>1.0391805073802214</v>
      </c>
      <c r="BF50">
        <f t="shared" si="40"/>
        <v>0.52726665057633904</v>
      </c>
      <c r="BG50">
        <f t="shared" si="41"/>
        <v>0.96806104369428492</v>
      </c>
      <c r="BH50">
        <f t="shared" si="42"/>
        <v>1.4233820274357147</v>
      </c>
      <c r="BI50">
        <f t="shared" si="43"/>
        <v>1.9001252655894414</v>
      </c>
      <c r="BJ50">
        <f t="shared" si="44"/>
        <v>0.37589907539203837</v>
      </c>
      <c r="BL50" vm="548">
        <v>45362</v>
      </c>
      <c r="BM50">
        <v>5.31</v>
      </c>
      <c r="BN50" s="4">
        <f t="shared" si="0"/>
        <v>2.0533137682576807E-4</v>
      </c>
      <c r="BO50" s="4">
        <f t="shared" si="12"/>
        <v>-9.4361006075949216E-3</v>
      </c>
      <c r="BP50" s="4">
        <f t="shared" si="13"/>
        <v>1.6191532062794778E-3</v>
      </c>
      <c r="BQ50" s="4">
        <f t="shared" si="14"/>
        <v>-1.2698233137189097E-2</v>
      </c>
      <c r="BR50" s="4">
        <f t="shared" si="15"/>
        <v>1.1485382644631725E-2</v>
      </c>
      <c r="BS50" s="4">
        <f t="shared" si="16"/>
        <v>-3.3253691718793443E-2</v>
      </c>
      <c r="BT50" s="4">
        <f t="shared" si="17"/>
        <v>2.4928680641773671E-2</v>
      </c>
      <c r="BU50" s="4">
        <f t="shared" si="18"/>
        <v>1.011224877315664E-2</v>
      </c>
      <c r="BV50" s="4">
        <f t="shared" si="19"/>
        <v>2.3340965836124994E-3</v>
      </c>
    </row>
    <row r="51" spans="2:74" x14ac:dyDescent="0.35">
      <c r="B51" vm="559">
        <v>45363</v>
      </c>
      <c r="C51" vm="560">
        <v>16.2</v>
      </c>
      <c r="D51" vm="561">
        <v>57.07</v>
      </c>
      <c r="E51" vm="562">
        <v>17.489999999999998</v>
      </c>
      <c r="F51" vm="563">
        <v>136.02000000000001</v>
      </c>
      <c r="G51" vm="564">
        <v>389.4</v>
      </c>
      <c r="H51" vm="565">
        <v>13.508599999999999</v>
      </c>
      <c r="I51" vm="566">
        <v>201.24</v>
      </c>
      <c r="J51" vm="567">
        <v>372.65</v>
      </c>
      <c r="K51" vm="570">
        <v>475.03</v>
      </c>
      <c r="M51" s="4">
        <f>C51/C50-1</f>
        <v>6.2111801242235032E-3</v>
      </c>
      <c r="N51" s="4">
        <f>D51/D50-1</f>
        <v>3.9337097067929427E-2</v>
      </c>
      <c r="O51" s="4">
        <f>E51/E50-1</f>
        <v>5.7504312823459802E-3</v>
      </c>
      <c r="P51" s="4">
        <f>F51/F50-1</f>
        <v>-5.1927155708328954E-3</v>
      </c>
      <c r="Q51" s="4">
        <f>G51/G50-1</f>
        <v>2.7711797307996777E-2</v>
      </c>
      <c r="R51" s="4">
        <f>H51/H50-1</f>
        <v>1.7827004219409304E-2</v>
      </c>
      <c r="S51" s="4">
        <f>I51/I50-1</f>
        <v>2.4907840988344088E-3</v>
      </c>
      <c r="T51" s="4">
        <f>J51/J50-1</f>
        <v>-6.39914678042941E-3</v>
      </c>
      <c r="U51" s="4">
        <f t="shared" si="2"/>
        <v>1.0702127659574456E-2</v>
      </c>
      <c r="W51">
        <f t="shared" si="3"/>
        <v>0.19178082191780821</v>
      </c>
      <c r="X51">
        <f>(C51/$C$3)^(1/W51)-1</f>
        <v>-0.24796343918896624</v>
      </c>
      <c r="Y51">
        <f t="shared" si="4"/>
        <v>-0.71817986328471173</v>
      </c>
      <c r="Z51">
        <f t="shared" si="5"/>
        <v>1.5644408547435833</v>
      </c>
      <c r="AA51">
        <f t="shared" si="6"/>
        <v>9.2509822378019635E-3</v>
      </c>
      <c r="AB51">
        <f t="shared" si="7"/>
        <v>1.333986315673406</v>
      </c>
      <c r="AC51">
        <f t="shared" si="8"/>
        <v>0.89447391934509879</v>
      </c>
      <c r="AD51">
        <f t="shared" si="9"/>
        <v>-0.24474092446521256</v>
      </c>
      <c r="AE51">
        <f t="shared" si="10"/>
        <v>-0.31692479882460378</v>
      </c>
      <c r="AH51">
        <f t="shared" si="11"/>
        <v>49</v>
      </c>
      <c r="AI51">
        <f t="shared" si="20"/>
        <v>3.1230868729921025E-2</v>
      </c>
      <c r="AJ51">
        <f t="shared" si="21"/>
        <v>1.6780073665819767E-2</v>
      </c>
      <c r="AK51">
        <f t="shared" si="22"/>
        <v>1.7411497452622052E-2</v>
      </c>
      <c r="AL51">
        <f t="shared" si="23"/>
        <v>1.1998833780431125E-2</v>
      </c>
      <c r="AM51">
        <f t="shared" si="24"/>
        <v>1.4166919524113938E-2</v>
      </c>
      <c r="AN51">
        <f t="shared" si="25"/>
        <v>2.1068263136232987E-2</v>
      </c>
      <c r="AO51">
        <f t="shared" si="26"/>
        <v>4.0451525632093192E-2</v>
      </c>
      <c r="AP51">
        <f t="shared" si="27"/>
        <v>1.4686485245917988E-2</v>
      </c>
      <c r="AQ51" s="3" t="s">
        <v>24</v>
      </c>
      <c r="AS51" s="5">
        <f t="shared" si="28"/>
        <v>-5.1370207703255927E-2</v>
      </c>
      <c r="AT51" s="5">
        <f t="shared" si="32"/>
        <v>-2.7600765029736535E-2</v>
      </c>
      <c r="AU51" s="5">
        <f t="shared" si="33"/>
        <v>-2.8639364735601709E-2</v>
      </c>
      <c r="AV51" s="5">
        <f t="shared" si="34"/>
        <v>-1.9736325262929986E-2</v>
      </c>
      <c r="AW51" s="5">
        <f t="shared" si="35"/>
        <v>-2.3302508961968442E-2</v>
      </c>
      <c r="AX51" s="5">
        <f t="shared" si="36"/>
        <v>-3.4654209033200836E-2</v>
      </c>
      <c r="AY51" s="5">
        <f t="shared" si="37"/>
        <v>-6.6536838651668956E-2</v>
      </c>
      <c r="AZ51" s="5">
        <f t="shared" si="37"/>
        <v>-2.4157118523917494E-2</v>
      </c>
      <c r="BC51">
        <f t="shared" si="31"/>
        <v>1.3776674826824831</v>
      </c>
      <c r="BD51">
        <f t="shared" si="38"/>
        <v>0.80195489033325373</v>
      </c>
      <c r="BE51">
        <f t="shared" si="39"/>
        <v>1.0130432794426569</v>
      </c>
      <c r="BF51">
        <f t="shared" si="40"/>
        <v>0.50763112124707921</v>
      </c>
      <c r="BG51">
        <f t="shared" si="41"/>
        <v>1.0376389682501475</v>
      </c>
      <c r="BH51">
        <f t="shared" si="42"/>
        <v>1.3947260870586788</v>
      </c>
      <c r="BI51">
        <f t="shared" si="43"/>
        <v>1.7700176320344199</v>
      </c>
      <c r="BJ51">
        <f t="shared" si="44"/>
        <v>0.30898813961202981</v>
      </c>
      <c r="BL51" vm="559">
        <v>45363</v>
      </c>
      <c r="BM51">
        <v>5.31</v>
      </c>
      <c r="BN51" s="4">
        <f t="shared" si="0"/>
        <v>2.0533137682576807E-4</v>
      </c>
      <c r="BO51" s="4">
        <f t="shared" si="12"/>
        <v>6.0058487473977351E-3</v>
      </c>
      <c r="BP51" s="4">
        <f t="shared" si="13"/>
        <v>3.9131765691103659E-2</v>
      </c>
      <c r="BQ51" s="4">
        <f t="shared" si="14"/>
        <v>5.5450999055202121E-3</v>
      </c>
      <c r="BR51" s="4">
        <f t="shared" si="15"/>
        <v>-5.3980469476586634E-3</v>
      </c>
      <c r="BS51" s="4">
        <f t="shared" si="16"/>
        <v>2.7506465931171009E-2</v>
      </c>
      <c r="BT51" s="4">
        <f t="shared" si="17"/>
        <v>1.7621672842583536E-2</v>
      </c>
      <c r="BU51" s="4">
        <f t="shared" si="18"/>
        <v>2.2854527220086407E-3</v>
      </c>
      <c r="BV51" s="4">
        <f t="shared" si="19"/>
        <v>-6.6044781572551781E-3</v>
      </c>
    </row>
    <row r="52" spans="2:74" x14ac:dyDescent="0.35">
      <c r="B52" vm="571">
        <v>45364</v>
      </c>
      <c r="C52" vm="572">
        <v>16.62</v>
      </c>
      <c r="D52" vm="573">
        <v>58.27</v>
      </c>
      <c r="E52" vm="574">
        <v>17.510000000000002</v>
      </c>
      <c r="F52" vm="575">
        <v>136.96</v>
      </c>
      <c r="G52" vm="576">
        <v>382.99</v>
      </c>
      <c r="H52" vm="577">
        <v>13.804399999999999</v>
      </c>
      <c r="I52" vm="578">
        <v>201.43</v>
      </c>
      <c r="J52" vm="579">
        <v>378.85</v>
      </c>
      <c r="K52" vm="581">
        <v>474.31</v>
      </c>
      <c r="M52" s="4">
        <f>C52/C51-1</f>
        <v>2.592592592592613E-2</v>
      </c>
      <c r="N52" s="4">
        <f>D52/D51-1</f>
        <v>2.102680918170674E-2</v>
      </c>
      <c r="O52" s="4">
        <f>E52/E51-1</f>
        <v>1.1435105774730836E-3</v>
      </c>
      <c r="P52" s="4">
        <f>F52/F51-1</f>
        <v>6.9107484193500213E-3</v>
      </c>
      <c r="Q52" s="4">
        <f>G52/G51-1</f>
        <v>-1.6461222393425734E-2</v>
      </c>
      <c r="R52" s="4">
        <f>H52/H51-1</f>
        <v>2.1897161808033472E-2</v>
      </c>
      <c r="S52" s="4">
        <f>I52/I51-1</f>
        <v>9.441462929835609E-4</v>
      </c>
      <c r="T52" s="4">
        <f>J52/J51-1</f>
        <v>1.663759559908784E-2</v>
      </c>
      <c r="U52" s="4">
        <f t="shared" si="2"/>
        <v>-1.5156937456580755E-3</v>
      </c>
      <c r="W52">
        <f t="shared" si="3"/>
        <v>0.19452054794520549</v>
      </c>
      <c r="X52">
        <f>(C52/$C$3)^(1/W52)-1</f>
        <v>-0.13875299037100308</v>
      </c>
      <c r="Y52">
        <f t="shared" si="4"/>
        <v>-0.6807157767767904</v>
      </c>
      <c r="Z52">
        <f t="shared" si="5"/>
        <v>1.5455628035797853</v>
      </c>
      <c r="AA52">
        <f t="shared" si="6"/>
        <v>4.5487880410858716E-2</v>
      </c>
      <c r="AB52">
        <f t="shared" si="7"/>
        <v>1.1176587426714972</v>
      </c>
      <c r="AC52">
        <f t="shared" si="8"/>
        <v>1.0986560218361743</v>
      </c>
      <c r="AD52">
        <f t="shared" si="9"/>
        <v>-0.2380616098545506</v>
      </c>
      <c r="AE52">
        <f t="shared" si="10"/>
        <v>-0.25245025570796364</v>
      </c>
      <c r="AH52">
        <f t="shared" si="11"/>
        <v>50</v>
      </c>
      <c r="AI52">
        <f t="shared" si="20"/>
        <v>3.1312964912901857E-2</v>
      </c>
      <c r="AJ52">
        <f t="shared" si="21"/>
        <v>1.6846631156038773E-2</v>
      </c>
      <c r="AK52">
        <f t="shared" si="22"/>
        <v>1.7237518990391009E-2</v>
      </c>
      <c r="AL52">
        <f t="shared" si="23"/>
        <v>1.200097251725981E-2</v>
      </c>
      <c r="AM52">
        <f t="shared" si="24"/>
        <v>1.4485778934447871E-2</v>
      </c>
      <c r="AN52">
        <f t="shared" si="25"/>
        <v>2.0224084014348043E-2</v>
      </c>
      <c r="AO52">
        <f t="shared" si="26"/>
        <v>4.0420902694682889E-2</v>
      </c>
      <c r="AP52">
        <f t="shared" si="27"/>
        <v>1.5078174052661585E-2</v>
      </c>
      <c r="AQ52" s="3" t="s">
        <v>24</v>
      </c>
      <c r="AS52" s="5">
        <f t="shared" si="28"/>
        <v>-5.1505243907590821E-2</v>
      </c>
      <c r="AT52" s="5">
        <f t="shared" si="32"/>
        <v>-2.7710242358924057E-2</v>
      </c>
      <c r="AU52" s="5">
        <f t="shared" si="33"/>
        <v>-2.835319563098954E-2</v>
      </c>
      <c r="AV52" s="5">
        <f t="shared" si="34"/>
        <v>-1.9739843171959742E-2</v>
      </c>
      <c r="AW52" s="5">
        <f t="shared" si="35"/>
        <v>-2.3826986019543819E-2</v>
      </c>
      <c r="AX52" s="5">
        <f t="shared" si="36"/>
        <v>-3.3265657942771677E-2</v>
      </c>
      <c r="AY52" s="5">
        <f t="shared" si="37"/>
        <v>-6.6486468402001703E-2</v>
      </c>
      <c r="AZ52" s="5">
        <f t="shared" si="37"/>
        <v>-2.4801389278325994E-2</v>
      </c>
      <c r="BC52">
        <f t="shared" si="31"/>
        <v>1.3605767257054857</v>
      </c>
      <c r="BD52">
        <f t="shared" si="38"/>
        <v>0.78964576141009102</v>
      </c>
      <c r="BE52">
        <f t="shared" si="39"/>
        <v>0.99750699825959477</v>
      </c>
      <c r="BF52">
        <f t="shared" si="40"/>
        <v>0.48532068032699577</v>
      </c>
      <c r="BG52">
        <f t="shared" si="41"/>
        <v>1.0569475377912092</v>
      </c>
      <c r="BH52">
        <f t="shared" si="42"/>
        <v>1.3090506610151726</v>
      </c>
      <c r="BI52">
        <f t="shared" si="43"/>
        <v>1.7417432205448142</v>
      </c>
      <c r="BJ52">
        <f t="shared" si="44"/>
        <v>0.27719566720381345</v>
      </c>
      <c r="BL52" vm="571">
        <v>45364</v>
      </c>
      <c r="BM52">
        <v>5.31</v>
      </c>
      <c r="BN52" s="4">
        <f t="shared" si="0"/>
        <v>2.0533137682576807E-4</v>
      </c>
      <c r="BO52" s="4">
        <f t="shared" si="12"/>
        <v>2.5720594549100362E-2</v>
      </c>
      <c r="BP52" s="4">
        <f t="shared" si="13"/>
        <v>2.0821477804880972E-2</v>
      </c>
      <c r="BQ52" s="4">
        <f t="shared" si="14"/>
        <v>9.3817920064731553E-4</v>
      </c>
      <c r="BR52" s="4">
        <f t="shared" si="15"/>
        <v>6.7054170425242532E-3</v>
      </c>
      <c r="BS52" s="4">
        <f t="shared" si="16"/>
        <v>-1.6666553770251502E-2</v>
      </c>
      <c r="BT52" s="4">
        <f t="shared" si="17"/>
        <v>2.1691830431207704E-2</v>
      </c>
      <c r="BU52" s="4">
        <f t="shared" si="18"/>
        <v>7.3881491615779282E-4</v>
      </c>
      <c r="BV52" s="4">
        <f t="shared" si="19"/>
        <v>1.6432264222262072E-2</v>
      </c>
    </row>
    <row r="53" spans="2:74" x14ac:dyDescent="0.35">
      <c r="B53" vm="582">
        <v>45365</v>
      </c>
      <c r="C53" vm="583">
        <v>16.190000000000001</v>
      </c>
      <c r="D53" vm="584">
        <v>58.21</v>
      </c>
      <c r="E53" vm="585">
        <v>17.34</v>
      </c>
      <c r="F53" vm="586">
        <v>135.03</v>
      </c>
      <c r="G53" vm="587">
        <v>384.31</v>
      </c>
      <c r="H53" vm="588">
        <v>13.794600000000001</v>
      </c>
      <c r="I53" vm="589">
        <v>198.83</v>
      </c>
      <c r="J53" vm="404">
        <v>380.23</v>
      </c>
      <c r="K53" vm="592">
        <v>473.27</v>
      </c>
      <c r="M53" s="4">
        <f>C53/C52-1</f>
        <v>-2.5872442839951826E-2</v>
      </c>
      <c r="N53" s="4">
        <f>D53/D52-1</f>
        <v>-1.0296893770379567E-3</v>
      </c>
      <c r="O53" s="4">
        <f>E53/E52-1</f>
        <v>-9.7087378640777766E-3</v>
      </c>
      <c r="P53" s="4">
        <f>F53/F52-1</f>
        <v>-1.4091705607476634E-2</v>
      </c>
      <c r="Q53" s="4">
        <f>G53/G52-1</f>
        <v>3.4465651844695078E-3</v>
      </c>
      <c r="R53" s="4">
        <f>H53/H52-1</f>
        <v>-7.0991857668556424E-4</v>
      </c>
      <c r="S53" s="4">
        <f>I53/I52-1</f>
        <v>-1.2907709874398043E-2</v>
      </c>
      <c r="T53" s="4">
        <f>J53/J52-1</f>
        <v>3.6426026131715084E-3</v>
      </c>
      <c r="U53" s="4">
        <f t="shared" si="2"/>
        <v>-2.1926588096392585E-3</v>
      </c>
      <c r="W53">
        <f t="shared" si="3"/>
        <v>0.19726027397260273</v>
      </c>
      <c r="X53">
        <f>(C53/$C$3)^(1/W53)-1</f>
        <v>-0.24435587541578074</v>
      </c>
      <c r="Y53">
        <f t="shared" si="4"/>
        <v>-0.67730241243857769</v>
      </c>
      <c r="Z53">
        <f t="shared" si="5"/>
        <v>1.3914892085452424</v>
      </c>
      <c r="AA53">
        <f t="shared" si="6"/>
        <v>-2.7688851391834191E-2</v>
      </c>
      <c r="AB53">
        <f t="shared" si="7"/>
        <v>1.1325794455367864</v>
      </c>
      <c r="AC53">
        <f t="shared" si="8"/>
        <v>1.0696948597106442</v>
      </c>
      <c r="AD53">
        <f t="shared" si="9"/>
        <v>-0.2839277650999672</v>
      </c>
      <c r="AE53">
        <f t="shared" si="10"/>
        <v>-0.23546003097991042</v>
      </c>
      <c r="AH53">
        <f t="shared" si="11"/>
        <v>51</v>
      </c>
      <c r="AI53">
        <f t="shared" si="20"/>
        <v>3.1339965855761313E-2</v>
      </c>
      <c r="AJ53">
        <f t="shared" si="21"/>
        <v>1.6769162175265282E-2</v>
      </c>
      <c r="AK53">
        <f t="shared" si="22"/>
        <v>1.7009719546489145E-2</v>
      </c>
      <c r="AL53">
        <f t="shared" si="23"/>
        <v>1.2270331184522773E-2</v>
      </c>
      <c r="AM53">
        <f t="shared" si="24"/>
        <v>1.4491240747946027E-2</v>
      </c>
      <c r="AN53">
        <f t="shared" si="25"/>
        <v>1.9708587737351558E-2</v>
      </c>
      <c r="AO53">
        <f t="shared" si="26"/>
        <v>4.0315163585214323E-2</v>
      </c>
      <c r="AP53">
        <f t="shared" si="27"/>
        <v>1.504613180209659E-2</v>
      </c>
      <c r="AQ53" s="3" t="s">
        <v>24</v>
      </c>
      <c r="AS53" s="5">
        <f t="shared" si="28"/>
        <v>-5.1549656506384309E-2</v>
      </c>
      <c r="AT53" s="5">
        <f t="shared" si="32"/>
        <v>-2.7582817224922545E-2</v>
      </c>
      <c r="AU53" s="5">
        <f t="shared" si="33"/>
        <v>-2.797849888947003E-2</v>
      </c>
      <c r="AV53" s="5">
        <f t="shared" si="34"/>
        <v>-2.0182898752758041E-2</v>
      </c>
      <c r="AW53" s="5">
        <f t="shared" si="35"/>
        <v>-2.3835969903285993E-2</v>
      </c>
      <c r="AX53" s="5">
        <f t="shared" si="36"/>
        <v>-3.241774202187403E-2</v>
      </c>
      <c r="AY53" s="5">
        <f t="shared" si="37"/>
        <v>-6.6312543044281719E-2</v>
      </c>
      <c r="AZ53" s="5">
        <f t="shared" si="37"/>
        <v>-2.4748684466268472E-2</v>
      </c>
      <c r="BC53">
        <f t="shared" si="31"/>
        <v>1.371219264078956</v>
      </c>
      <c r="BD53">
        <f t="shared" si="38"/>
        <v>0.84828937584587294</v>
      </c>
      <c r="BE53">
        <f t="shared" si="39"/>
        <v>0.99911759062664551</v>
      </c>
      <c r="BF53">
        <f t="shared" si="40"/>
        <v>0.62187199056244169</v>
      </c>
      <c r="BG53">
        <f t="shared" si="41"/>
        <v>1.2778489457503475</v>
      </c>
      <c r="BH53">
        <f t="shared" si="42"/>
        <v>1.294659164393303</v>
      </c>
      <c r="BI53">
        <f t="shared" si="43"/>
        <v>1.9038360513193495</v>
      </c>
      <c r="BJ53">
        <f t="shared" si="44"/>
        <v>0.23737094783520882</v>
      </c>
      <c r="BL53" vm="582">
        <v>45365</v>
      </c>
      <c r="BM53">
        <v>5.31</v>
      </c>
      <c r="BN53" s="4">
        <f t="shared" si="0"/>
        <v>2.0533137682576807E-4</v>
      </c>
      <c r="BO53" s="4">
        <f t="shared" si="12"/>
        <v>-2.6077774216777594E-2</v>
      </c>
      <c r="BP53" s="4">
        <f t="shared" si="13"/>
        <v>-1.2350207538637248E-3</v>
      </c>
      <c r="BQ53" s="4">
        <f t="shared" si="14"/>
        <v>-9.9140692409035447E-3</v>
      </c>
      <c r="BR53" s="4">
        <f t="shared" si="15"/>
        <v>-1.4297036984302403E-2</v>
      </c>
      <c r="BS53" s="4">
        <f t="shared" si="16"/>
        <v>3.2412338076437397E-3</v>
      </c>
      <c r="BT53" s="4">
        <f t="shared" si="17"/>
        <v>-9.1524995351133231E-4</v>
      </c>
      <c r="BU53" s="4">
        <f t="shared" si="18"/>
        <v>-1.3113041251223811E-2</v>
      </c>
      <c r="BV53" s="4">
        <f t="shared" si="19"/>
        <v>3.4372712363457403E-3</v>
      </c>
    </row>
    <row r="54" spans="2:74" x14ac:dyDescent="0.35">
      <c r="B54" vm="593">
        <v>45366</v>
      </c>
      <c r="C54" vm="594">
        <v>16.07</v>
      </c>
      <c r="D54" vm="595">
        <v>59.31</v>
      </c>
      <c r="E54" vm="596">
        <v>17.309999999999999</v>
      </c>
      <c r="F54" vm="597">
        <v>134.27000000000001</v>
      </c>
      <c r="G54" vm="598">
        <v>396.28</v>
      </c>
      <c r="H54" vm="599">
        <v>13.7157</v>
      </c>
      <c r="I54" vm="600">
        <v>194.03</v>
      </c>
      <c r="J54" vm="601">
        <v>383.39</v>
      </c>
      <c r="K54" vm="604">
        <v>470.01</v>
      </c>
      <c r="M54" s="4">
        <f>C54/C53-1</f>
        <v>-7.4119827053737986E-3</v>
      </c>
      <c r="N54" s="4">
        <f>D54/D53-1</f>
        <v>1.8897096718776929E-2</v>
      </c>
      <c r="O54" s="4">
        <f>E54/E53-1</f>
        <v>-1.7301038062284002E-3</v>
      </c>
      <c r="P54" s="4">
        <f>F54/F53-1</f>
        <v>-5.6283788787676592E-3</v>
      </c>
      <c r="Q54" s="4">
        <f>G54/G53-1</f>
        <v>3.1146730504020059E-2</v>
      </c>
      <c r="R54" s="4">
        <f>H54/H53-1</f>
        <v>-5.7196294202079834E-3</v>
      </c>
      <c r="S54" s="4">
        <f>I54/I53-1</f>
        <v>-2.4141226173112762E-2</v>
      </c>
      <c r="T54" s="4">
        <f>J54/J53-1</f>
        <v>8.3107592772795336E-3</v>
      </c>
      <c r="U54" s="4">
        <f t="shared" si="2"/>
        <v>-6.8882456103280809E-3</v>
      </c>
      <c r="W54">
        <f t="shared" si="3"/>
        <v>0.2</v>
      </c>
      <c r="X54">
        <f>(C54/$C$3)^(1/W54)-1</f>
        <v>-0.26914817442692263</v>
      </c>
      <c r="Y54">
        <f t="shared" si="4"/>
        <v>-0.6401047056974668</v>
      </c>
      <c r="Z54">
        <f t="shared" si="5"/>
        <v>1.3427236426817477</v>
      </c>
      <c r="AA54">
        <f t="shared" si="6"/>
        <v>-5.4381581058924655E-2</v>
      </c>
      <c r="AB54">
        <f t="shared" si="7"/>
        <v>1.4603790109537016</v>
      </c>
      <c r="AC54">
        <f t="shared" si="8"/>
        <v>0.99123796869768688</v>
      </c>
      <c r="AD54">
        <f t="shared" si="9"/>
        <v>-0.36338248480563184</v>
      </c>
      <c r="AE54">
        <f t="shared" si="10"/>
        <v>-0.2002219895941334</v>
      </c>
      <c r="AH54">
        <f t="shared" si="11"/>
        <v>52</v>
      </c>
      <c r="AI54">
        <f t="shared" si="20"/>
        <v>3.1411806010805204E-2</v>
      </c>
      <c r="AJ54">
        <f t="shared" si="21"/>
        <v>1.6680520421552845E-2</v>
      </c>
      <c r="AK54">
        <f t="shared" si="22"/>
        <v>1.7036675907047005E-2</v>
      </c>
      <c r="AL54">
        <f t="shared" si="23"/>
        <v>1.2290637106803082E-2</v>
      </c>
      <c r="AM54">
        <f t="shared" si="24"/>
        <v>1.5324569729142092E-2</v>
      </c>
      <c r="AN54">
        <f t="shared" si="25"/>
        <v>1.8502414355680463E-2</v>
      </c>
      <c r="AO54">
        <f t="shared" si="26"/>
        <v>4.0362132544915934E-2</v>
      </c>
      <c r="AP54">
        <f t="shared" si="27"/>
        <v>1.5141602633295467E-2</v>
      </c>
      <c r="AQ54" s="3" t="s">
        <v>24</v>
      </c>
      <c r="AS54" s="5">
        <f t="shared" si="28"/>
        <v>-5.1667823045969008E-2</v>
      </c>
      <c r="AT54" s="5">
        <f t="shared" si="32"/>
        <v>-2.7437014514829307E-2</v>
      </c>
      <c r="AU54" s="5">
        <f t="shared" si="33"/>
        <v>-2.8022838156903037E-2</v>
      </c>
      <c r="AV54" s="5">
        <f t="shared" si="34"/>
        <v>-2.0216299022669405E-2</v>
      </c>
      <c r="AW54" s="5">
        <f t="shared" si="35"/>
        <v>-2.5206674100450115E-2</v>
      </c>
      <c r="AX54" s="5">
        <f t="shared" si="36"/>
        <v>-3.0433763360300004E-2</v>
      </c>
      <c r="AY54" s="5">
        <f t="shared" si="37"/>
        <v>-6.6389800108001051E-2</v>
      </c>
      <c r="AZ54" s="5">
        <f t="shared" si="37"/>
        <v>-2.4905720009234019E-2</v>
      </c>
      <c r="BC54">
        <f t="shared" si="31"/>
        <v>1.4979168285782523</v>
      </c>
      <c r="BD54">
        <f t="shared" si="38"/>
        <v>0.63728907116664024</v>
      </c>
      <c r="BE54">
        <f t="shared" si="39"/>
        <v>1.076359507531635</v>
      </c>
      <c r="BF54">
        <f t="shared" si="40"/>
        <v>0.64743336334991897</v>
      </c>
      <c r="BG54">
        <f t="shared" si="41"/>
        <v>1.0496303550213184</v>
      </c>
      <c r="BH54">
        <f t="shared" si="42"/>
        <v>1.1102059027568398</v>
      </c>
      <c r="BI54">
        <f t="shared" si="43"/>
        <v>1.959599465900469</v>
      </c>
      <c r="BJ54">
        <f t="shared" si="44"/>
        <v>0.18519331059918345</v>
      </c>
      <c r="BL54" vm="593">
        <v>45366</v>
      </c>
      <c r="BM54">
        <v>5.31</v>
      </c>
      <c r="BN54" s="4">
        <f t="shared" si="0"/>
        <v>2.0533137682576807E-4</v>
      </c>
      <c r="BO54" s="4">
        <f t="shared" si="12"/>
        <v>-7.6173140821995666E-3</v>
      </c>
      <c r="BP54" s="4">
        <f t="shared" si="13"/>
        <v>1.8691765341951161E-2</v>
      </c>
      <c r="BQ54" s="4">
        <f t="shared" si="14"/>
        <v>-1.9354351830541683E-3</v>
      </c>
      <c r="BR54" s="4">
        <f t="shared" si="15"/>
        <v>-5.8337102555934273E-3</v>
      </c>
      <c r="BS54" s="4">
        <f t="shared" si="16"/>
        <v>3.0941399127194291E-2</v>
      </c>
      <c r="BT54" s="4">
        <f t="shared" si="17"/>
        <v>-5.9249607970337514E-3</v>
      </c>
      <c r="BU54" s="4">
        <f t="shared" si="18"/>
        <v>-2.434655754993853E-2</v>
      </c>
      <c r="BV54" s="4">
        <f t="shared" si="19"/>
        <v>8.1054279004537655E-3</v>
      </c>
    </row>
    <row r="55" spans="2:74" x14ac:dyDescent="0.35">
      <c r="B55" vm="605">
        <v>45369</v>
      </c>
      <c r="C55" vm="606">
        <v>16.079999999999998</v>
      </c>
      <c r="D55" vm="607">
        <v>60.41</v>
      </c>
      <c r="E55" vm="608">
        <v>17.43</v>
      </c>
      <c r="F55" vm="609">
        <v>132.47999999999999</v>
      </c>
      <c r="G55" vm="610">
        <v>392.62</v>
      </c>
      <c r="H55" vm="611">
        <v>13.8734</v>
      </c>
      <c r="I55" vm="612">
        <v>195.94</v>
      </c>
      <c r="J55" vm="613">
        <v>385.31</v>
      </c>
      <c r="K55" vm="616">
        <v>472.95</v>
      </c>
      <c r="M55" s="4">
        <f>C55/C54-1</f>
        <v>6.2227753578092404E-4</v>
      </c>
      <c r="N55" s="4">
        <f>D55/D54-1</f>
        <v>1.8546619457089797E-2</v>
      </c>
      <c r="O55" s="4">
        <f>E55/E54-1</f>
        <v>6.9324090121318793E-3</v>
      </c>
      <c r="P55" s="4">
        <f>F55/F54-1</f>
        <v>-1.3331347285320816E-2</v>
      </c>
      <c r="Q55" s="4">
        <f>G55/G54-1</f>
        <v>-9.2358938124557088E-3</v>
      </c>
      <c r="R55" s="4">
        <f>H55/H54-1</f>
        <v>1.1497772625531422E-2</v>
      </c>
      <c r="S55" s="4">
        <f>I55/I54-1</f>
        <v>9.8438385816626006E-3</v>
      </c>
      <c r="T55" s="4">
        <f>J55/J54-1</f>
        <v>5.0079553457316184E-3</v>
      </c>
      <c r="U55" s="4">
        <f t="shared" si="2"/>
        <v>6.2551860598709652E-3</v>
      </c>
      <c r="W55">
        <f t="shared" si="3"/>
        <v>0.20821917808219179</v>
      </c>
      <c r="X55">
        <f>(C55/$C$3)^(1/W55)-1</f>
        <v>-0.25783236809049104</v>
      </c>
      <c r="Y55">
        <f t="shared" si="4"/>
        <v>-0.59071586685572386</v>
      </c>
      <c r="Z55">
        <f t="shared" si="5"/>
        <v>1.3417268522945975</v>
      </c>
      <c r="AA55">
        <f t="shared" si="6"/>
        <v>-0.11145065146699673</v>
      </c>
      <c r="AB55">
        <f t="shared" si="7"/>
        <v>1.2709856396947785</v>
      </c>
      <c r="AC55">
        <f t="shared" si="8"/>
        <v>1.0472006213900742</v>
      </c>
      <c r="AD55">
        <f t="shared" si="9"/>
        <v>-0.3207155553862252</v>
      </c>
      <c r="AE55">
        <f t="shared" si="10"/>
        <v>-0.17354555652904635</v>
      </c>
      <c r="AH55">
        <f t="shared" si="11"/>
        <v>53</v>
      </c>
      <c r="AI55">
        <f t="shared" si="20"/>
        <v>2.9299526820597728E-2</v>
      </c>
      <c r="AJ55">
        <f t="shared" si="21"/>
        <v>1.6495742230918799E-2</v>
      </c>
      <c r="AK55">
        <f t="shared" si="22"/>
        <v>1.6727102109342699E-2</v>
      </c>
      <c r="AL55">
        <f t="shared" si="23"/>
        <v>1.2408464917702195E-2</v>
      </c>
      <c r="AM55">
        <f t="shared" si="24"/>
        <v>1.544104786689493E-2</v>
      </c>
      <c r="AN55">
        <f t="shared" si="25"/>
        <v>1.856199061308848E-2</v>
      </c>
      <c r="AO55">
        <f t="shared" si="26"/>
        <v>4.0056128910090166E-2</v>
      </c>
      <c r="AP55">
        <f t="shared" si="27"/>
        <v>1.5172874856438161E-2</v>
      </c>
      <c r="AQ55" s="3" t="s">
        <v>24</v>
      </c>
      <c r="AS55" s="5">
        <f t="shared" si="28"/>
        <v>-4.819343295882212E-2</v>
      </c>
      <c r="AT55" s="5">
        <f t="shared" si="32"/>
        <v>-2.7133081437783362E-2</v>
      </c>
      <c r="AU55" s="5">
        <f t="shared" si="33"/>
        <v>-2.7513634572939965E-2</v>
      </c>
      <c r="AV55" s="5">
        <f t="shared" si="34"/>
        <v>-2.0410108524782561E-2</v>
      </c>
      <c r="AW55" s="5">
        <f t="shared" si="35"/>
        <v>-2.5398263587793426E-2</v>
      </c>
      <c r="AX55" s="5">
        <f t="shared" si="36"/>
        <v>-3.0531757583377776E-2</v>
      </c>
      <c r="AY55" s="5">
        <f t="shared" si="37"/>
        <v>-6.5886468919397548E-2</v>
      </c>
      <c r="AZ55" s="5">
        <f t="shared" si="37"/>
        <v>-2.4957158238893114E-2</v>
      </c>
      <c r="BC55">
        <f t="shared" si="31"/>
        <v>1.8987872542041184</v>
      </c>
      <c r="BD55">
        <f t="shared" si="38"/>
        <v>0.83718112171825776</v>
      </c>
      <c r="BE55">
        <f t="shared" si="39"/>
        <v>1.0223632896555175</v>
      </c>
      <c r="BF55">
        <f t="shared" si="40"/>
        <v>0.68058900473591666</v>
      </c>
      <c r="BG55">
        <f t="shared" si="41"/>
        <v>1.0620366041944169</v>
      </c>
      <c r="BH55">
        <f t="shared" si="42"/>
        <v>1.1478271943425142</v>
      </c>
      <c r="BI55">
        <f t="shared" si="43"/>
        <v>1.8992702384996103</v>
      </c>
      <c r="BJ55">
        <f t="shared" si="44"/>
        <v>0.22249734915639402</v>
      </c>
      <c r="BL55" vm="605">
        <v>45369</v>
      </c>
      <c r="BM55">
        <v>5.31</v>
      </c>
      <c r="BN55" s="4">
        <f t="shared" si="0"/>
        <v>2.0533137682576807E-4</v>
      </c>
      <c r="BO55" s="4">
        <f t="shared" si="12"/>
        <v>4.1694615895515597E-4</v>
      </c>
      <c r="BP55" s="4">
        <f t="shared" si="13"/>
        <v>1.8341288080264029E-2</v>
      </c>
      <c r="BQ55" s="4">
        <f t="shared" si="14"/>
        <v>6.7270776353061112E-3</v>
      </c>
      <c r="BR55" s="4">
        <f t="shared" si="15"/>
        <v>-1.3536678662146584E-2</v>
      </c>
      <c r="BS55" s="4">
        <f t="shared" si="16"/>
        <v>-9.4412251892814769E-3</v>
      </c>
      <c r="BT55" s="4">
        <f t="shared" si="17"/>
        <v>1.1292441248705654E-2</v>
      </c>
      <c r="BU55" s="4">
        <f t="shared" si="18"/>
        <v>9.6385072048368325E-3</v>
      </c>
      <c r="BV55" s="4">
        <f t="shared" si="19"/>
        <v>4.8026239689058503E-3</v>
      </c>
    </row>
    <row r="56" spans="2:74" x14ac:dyDescent="0.35">
      <c r="B56" vm="617">
        <v>45370</v>
      </c>
      <c r="C56" vm="309">
        <v>16.39</v>
      </c>
      <c r="D56" vm="618">
        <v>61.03</v>
      </c>
      <c r="E56" vm="619">
        <v>17.7</v>
      </c>
      <c r="F56" vm="620">
        <v>132.96</v>
      </c>
      <c r="G56" vm="621">
        <v>390.53</v>
      </c>
      <c r="H56" vm="622">
        <v>13.666399999999999</v>
      </c>
      <c r="I56" vm="623">
        <v>195.24</v>
      </c>
      <c r="J56" vm="624">
        <v>391.51</v>
      </c>
      <c r="K56" vm="627">
        <v>475.6</v>
      </c>
      <c r="M56" s="4">
        <f>C56/C55-1</f>
        <v>1.927860696517425E-2</v>
      </c>
      <c r="N56" s="4">
        <f>D56/D55-1</f>
        <v>1.0263201456712556E-2</v>
      </c>
      <c r="O56" s="4">
        <f>E56/E55-1</f>
        <v>1.5490533562822595E-2</v>
      </c>
      <c r="P56" s="4">
        <f>F56/F55-1</f>
        <v>3.6231884057973396E-3</v>
      </c>
      <c r="Q56" s="4">
        <f>G56/G55-1</f>
        <v>-5.3232132851103175E-3</v>
      </c>
      <c r="R56" s="4">
        <f>H56/H55-1</f>
        <v>-1.4920639497167265E-2</v>
      </c>
      <c r="S56" s="4">
        <f>I56/I55-1</f>
        <v>-3.5725222006736113E-3</v>
      </c>
      <c r="T56" s="4">
        <f>J56/J55-1</f>
        <v>1.6090939762788414E-2</v>
      </c>
      <c r="U56" s="4">
        <f t="shared" si="2"/>
        <v>5.6031292948515166E-3</v>
      </c>
      <c r="W56">
        <f t="shared" si="3"/>
        <v>0.21095890410958903</v>
      </c>
      <c r="X56">
        <f>(C56/$C$3)^(1/W56)-1</f>
        <v>-0.18436783323984474</v>
      </c>
      <c r="Y56">
        <f t="shared" si="4"/>
        <v>-0.56540533555612582</v>
      </c>
      <c r="Z56">
        <f t="shared" si="5"/>
        <v>1.4910501204704887</v>
      </c>
      <c r="AA56">
        <f t="shared" si="6"/>
        <v>-9.469797777111344E-2</v>
      </c>
      <c r="AB56">
        <f t="shared" si="7"/>
        <v>1.1907873424790436</v>
      </c>
      <c r="AC56">
        <f t="shared" si="8"/>
        <v>0.88873594881183715</v>
      </c>
      <c r="AD56">
        <f t="shared" si="9"/>
        <v>-0.32877981443760085</v>
      </c>
      <c r="AE56">
        <f t="shared" si="10"/>
        <v>-0.10637312241810326</v>
      </c>
      <c r="AH56">
        <f t="shared" si="11"/>
        <v>54</v>
      </c>
      <c r="AI56">
        <f t="shared" si="20"/>
        <v>2.9070476387715274E-2</v>
      </c>
      <c r="AJ56">
        <f t="shared" si="21"/>
        <v>1.3311389060893518E-2</v>
      </c>
      <c r="AK56">
        <f t="shared" si="22"/>
        <v>1.6640594084413565E-2</v>
      </c>
      <c r="AL56">
        <f t="shared" si="23"/>
        <v>1.2241213984819692E-2</v>
      </c>
      <c r="AM56">
        <f t="shared" si="24"/>
        <v>1.548244897655153E-2</v>
      </c>
      <c r="AN56">
        <f t="shared" si="25"/>
        <v>1.828324488595582E-2</v>
      </c>
      <c r="AO56">
        <f t="shared" si="26"/>
        <v>3.9244363962094818E-2</v>
      </c>
      <c r="AP56">
        <f t="shared" si="27"/>
        <v>1.514621665356815E-2</v>
      </c>
      <c r="AQ56" s="3" t="s">
        <v>24</v>
      </c>
      <c r="AS56" s="5">
        <f t="shared" si="28"/>
        <v>-4.7816678523540615E-2</v>
      </c>
      <c r="AT56" s="5">
        <f t="shared" si="32"/>
        <v>-2.1895286576572859E-2</v>
      </c>
      <c r="AU56" s="5">
        <f t="shared" si="33"/>
        <v>-2.7371341534374871E-2</v>
      </c>
      <c r="AV56" s="5">
        <f t="shared" si="34"/>
        <v>-2.0135005221219759E-2</v>
      </c>
      <c r="AW56" s="5">
        <f t="shared" si="35"/>
        <v>-2.5466362353171901E-2</v>
      </c>
      <c r="AX56" s="5">
        <f t="shared" si="36"/>
        <v>-3.0073261663106393E-2</v>
      </c>
      <c r="AY56" s="5">
        <f t="shared" si="37"/>
        <v>-6.4551234400455321E-2</v>
      </c>
      <c r="AZ56" s="5">
        <f t="shared" si="37"/>
        <v>-2.4913309397214367E-2</v>
      </c>
      <c r="BC56">
        <f t="shared" si="31"/>
        <v>1.8651209156959974</v>
      </c>
      <c r="BD56">
        <f t="shared" si="38"/>
        <v>0.67688274935082171</v>
      </c>
      <c r="BE56">
        <f t="shared" si="39"/>
        <v>1.0097675875505114</v>
      </c>
      <c r="BF56">
        <f t="shared" si="40"/>
        <v>0.65620191344805268</v>
      </c>
      <c r="BG56">
        <f t="shared" si="41"/>
        <v>1.0513925026000703</v>
      </c>
      <c r="BH56">
        <f t="shared" si="42"/>
        <v>1.0268193147813749</v>
      </c>
      <c r="BI56">
        <f t="shared" si="43"/>
        <v>1.7678099667012652</v>
      </c>
      <c r="BJ56">
        <f t="shared" si="44"/>
        <v>0.20972181431341175</v>
      </c>
      <c r="BL56" vm="617">
        <v>45370</v>
      </c>
      <c r="BM56">
        <v>5.31</v>
      </c>
      <c r="BN56" s="4">
        <f t="shared" si="0"/>
        <v>2.0533137682576807E-4</v>
      </c>
      <c r="BO56" s="4">
        <f t="shared" si="12"/>
        <v>1.9073275588348482E-2</v>
      </c>
      <c r="BP56" s="4">
        <f t="shared" si="13"/>
        <v>1.0057870079886788E-2</v>
      </c>
      <c r="BQ56" s="4">
        <f t="shared" si="14"/>
        <v>1.5285202185996827E-2</v>
      </c>
      <c r="BR56" s="4">
        <f t="shared" si="15"/>
        <v>3.4178570289715715E-3</v>
      </c>
      <c r="BS56" s="4">
        <f t="shared" si="16"/>
        <v>-5.5285446619360856E-3</v>
      </c>
      <c r="BT56" s="4">
        <f t="shared" si="17"/>
        <v>-1.5125970873993033E-2</v>
      </c>
      <c r="BU56" s="4">
        <f t="shared" si="18"/>
        <v>-3.7778535774993793E-3</v>
      </c>
      <c r="BV56" s="4">
        <f t="shared" si="19"/>
        <v>1.5885608385962646E-2</v>
      </c>
    </row>
    <row r="57" spans="2:74" x14ac:dyDescent="0.35">
      <c r="B57" vm="628">
        <v>45371</v>
      </c>
      <c r="C57" vm="629">
        <v>16.91</v>
      </c>
      <c r="D57" vm="630">
        <v>61.31</v>
      </c>
      <c r="E57" vm="631">
        <v>17.940000000000001</v>
      </c>
      <c r="F57" vm="632">
        <v>132.32</v>
      </c>
      <c r="G57" vm="633">
        <v>390.37</v>
      </c>
      <c r="H57" vm="634">
        <v>14.1693</v>
      </c>
      <c r="I57" vm="635">
        <v>197.3</v>
      </c>
      <c r="J57" vm="636">
        <v>394.05</v>
      </c>
      <c r="K57" vm="639">
        <v>479.75</v>
      </c>
      <c r="M57" s="4">
        <f>C57/C56-1</f>
        <v>3.1726662599145694E-2</v>
      </c>
      <c r="N57" s="4">
        <f>D57/D56-1</f>
        <v>4.5879075864330154E-3</v>
      </c>
      <c r="O57" s="4">
        <f>E57/E56-1</f>
        <v>1.3559322033898313E-2</v>
      </c>
      <c r="P57" s="4">
        <f>F57/F56-1</f>
        <v>-4.8134777376656057E-3</v>
      </c>
      <c r="Q57" s="4">
        <f>G57/G56-1</f>
        <v>-4.0969963895209904E-4</v>
      </c>
      <c r="R57" s="4">
        <f>H57/H56-1</f>
        <v>3.6798278990809674E-2</v>
      </c>
      <c r="S57" s="4">
        <f>I57/I56-1</f>
        <v>1.0551116574472497E-2</v>
      </c>
      <c r="T57" s="4">
        <f>J57/J56-1</f>
        <v>6.4877014635642549E-3</v>
      </c>
      <c r="U57" s="4">
        <f t="shared" si="2"/>
        <v>8.7258200168207622E-3</v>
      </c>
      <c r="W57">
        <f t="shared" si="3"/>
        <v>0.21369863013698631</v>
      </c>
      <c r="X57">
        <f>(C57/$C$3)^(1/W57)-1</f>
        <v>-5.3534784118172696E-2</v>
      </c>
      <c r="Y57">
        <f t="shared" si="4"/>
        <v>-0.55122681155915609</v>
      </c>
      <c r="Z57">
        <f t="shared" si="5"/>
        <v>1.6222359446574561</v>
      </c>
      <c r="AA57">
        <f t="shared" si="6"/>
        <v>-0.11378011988427794</v>
      </c>
      <c r="AB57">
        <f t="shared" si="7"/>
        <v>1.1647151689708681</v>
      </c>
      <c r="AC57">
        <f t="shared" si="8"/>
        <v>1.2185627334265168</v>
      </c>
      <c r="AD57">
        <f t="shared" si="9"/>
        <v>-0.29137718634113885</v>
      </c>
      <c r="AE57">
        <f t="shared" si="10"/>
        <v>-7.7588654871159735E-2</v>
      </c>
      <c r="AH57">
        <f t="shared" si="11"/>
        <v>55</v>
      </c>
      <c r="AI57">
        <f t="shared" si="20"/>
        <v>2.919691206064352E-2</v>
      </c>
      <c r="AJ57">
        <f t="shared" si="21"/>
        <v>1.3300000241347776E-2</v>
      </c>
      <c r="AK57">
        <f t="shared" si="22"/>
        <v>1.6729847084774742E-2</v>
      </c>
      <c r="AL57">
        <f t="shared" si="23"/>
        <v>1.22549900446315E-2</v>
      </c>
      <c r="AM57">
        <f t="shared" si="24"/>
        <v>1.524567975490056E-2</v>
      </c>
      <c r="AN57">
        <f t="shared" si="25"/>
        <v>1.9211250390412458E-2</v>
      </c>
      <c r="AO57">
        <f t="shared" si="26"/>
        <v>3.9230306762880786E-2</v>
      </c>
      <c r="AP57">
        <f t="shared" si="27"/>
        <v>1.5132424177269479E-2</v>
      </c>
      <c r="AQ57" s="3" t="s">
        <v>24</v>
      </c>
      <c r="AS57" s="5">
        <f t="shared" si="28"/>
        <v>-4.8024646698732687E-2</v>
      </c>
      <c r="AT57" s="5">
        <f t="shared" si="32"/>
        <v>-2.1876553635436349E-2</v>
      </c>
      <c r="AU57" s="5">
        <f t="shared" si="33"/>
        <v>-2.7518149655735256E-2</v>
      </c>
      <c r="AV57" s="5">
        <f t="shared" si="34"/>
        <v>-2.0157664823166312E-2</v>
      </c>
      <c r="AW57" s="5">
        <f t="shared" si="35"/>
        <v>-2.5076911640188826E-2</v>
      </c>
      <c r="AX57" s="5">
        <f t="shared" si="36"/>
        <v>-3.1599694882942828E-2</v>
      </c>
      <c r="AY57" s="5">
        <f t="shared" si="37"/>
        <v>-6.4528112365343351E-2</v>
      </c>
      <c r="AZ57" s="5">
        <f t="shared" si="37"/>
        <v>-2.4890622792549857E-2</v>
      </c>
      <c r="BC57">
        <f t="shared" si="31"/>
        <v>1.9022336285476691</v>
      </c>
      <c r="BD57">
        <f t="shared" si="38"/>
        <v>0.65294461303294093</v>
      </c>
      <c r="BE57">
        <f t="shared" si="39"/>
        <v>1.0216607253792485</v>
      </c>
      <c r="BF57">
        <f t="shared" si="40"/>
        <v>0.61443297451041234</v>
      </c>
      <c r="BG57">
        <f t="shared" si="41"/>
        <v>1.0030208366923166</v>
      </c>
      <c r="BH57">
        <f t="shared" si="42"/>
        <v>1.1403089943952538</v>
      </c>
      <c r="BI57">
        <f t="shared" si="43"/>
        <v>1.7700524270636655</v>
      </c>
      <c r="BJ57">
        <f t="shared" si="44"/>
        <v>0.22415395220318601</v>
      </c>
      <c r="BL57" vm="628">
        <v>45371</v>
      </c>
      <c r="BM57">
        <v>5.31</v>
      </c>
      <c r="BN57" s="4">
        <f t="shared" si="0"/>
        <v>2.0533137682576807E-4</v>
      </c>
      <c r="BO57" s="4">
        <f t="shared" si="12"/>
        <v>3.1521331222319926E-2</v>
      </c>
      <c r="BP57" s="4">
        <f t="shared" si="13"/>
        <v>4.3825762096072474E-3</v>
      </c>
      <c r="BQ57" s="4">
        <f t="shared" si="14"/>
        <v>1.3353990657072545E-2</v>
      </c>
      <c r="BR57" s="4">
        <f t="shared" si="15"/>
        <v>-5.0188091144913738E-3</v>
      </c>
      <c r="BS57" s="4">
        <f t="shared" si="16"/>
        <v>-6.1503101577786712E-4</v>
      </c>
      <c r="BT57" s="4">
        <f t="shared" si="17"/>
        <v>3.6592947613983906E-2</v>
      </c>
      <c r="BU57" s="4">
        <f t="shared" si="18"/>
        <v>1.0345785197646729E-2</v>
      </c>
      <c r="BV57" s="4">
        <f t="shared" si="19"/>
        <v>6.2823700867384868E-3</v>
      </c>
    </row>
    <row r="58" spans="2:74" x14ac:dyDescent="0.35">
      <c r="B58" vm="640">
        <v>45372</v>
      </c>
      <c r="C58" vm="572">
        <v>16.62</v>
      </c>
      <c r="D58" vm="641">
        <v>62.47</v>
      </c>
      <c r="E58" vm="642">
        <v>18.61</v>
      </c>
      <c r="F58" vm="609">
        <v>132.47999999999999</v>
      </c>
      <c r="G58" vm="643">
        <v>391.96</v>
      </c>
      <c r="H58" vm="644">
        <v>14.100199999999999</v>
      </c>
      <c r="I58" vm="645">
        <v>198.07</v>
      </c>
      <c r="J58" vm="646">
        <v>397.64</v>
      </c>
      <c r="K58" vm="649">
        <v>481.35</v>
      </c>
      <c r="M58" s="4">
        <f>C58/C57-1</f>
        <v>-1.7149615612063851E-2</v>
      </c>
      <c r="N58" s="4">
        <f>D58/D57-1</f>
        <v>1.8920241396183313E-2</v>
      </c>
      <c r="O58" s="4">
        <f>E58/E57-1</f>
        <v>3.7346711259754528E-2</v>
      </c>
      <c r="P58" s="4">
        <f>F58/F57-1</f>
        <v>1.2091898428052694E-3</v>
      </c>
      <c r="Q58" s="4">
        <f>G58/G57-1</f>
        <v>4.0730588928452605E-3</v>
      </c>
      <c r="R58" s="4">
        <f>H58/H57-1</f>
        <v>-4.8767405588138191E-3</v>
      </c>
      <c r="S58" s="4">
        <f>I58/I57-1</f>
        <v>3.9026862645716864E-3</v>
      </c>
      <c r="T58" s="4">
        <f>J58/J57-1</f>
        <v>9.1105189696738531E-3</v>
      </c>
      <c r="U58" s="4">
        <f t="shared" si="2"/>
        <v>3.3350703491401568E-3</v>
      </c>
      <c r="W58">
        <f t="shared" si="3"/>
        <v>0.21643835616438356</v>
      </c>
      <c r="X58">
        <f>(C58/$C$3)^(1/W58)-1</f>
        <v>-0.1256263302952827</v>
      </c>
      <c r="Y58">
        <f t="shared" si="4"/>
        <v>-0.50564223171205813</v>
      </c>
      <c r="Z58">
        <f t="shared" si="5"/>
        <v>2.0686314520396025</v>
      </c>
      <c r="AA58">
        <f t="shared" si="6"/>
        <v>-0.10745452083049312</v>
      </c>
      <c r="AB58">
        <f t="shared" si="7"/>
        <v>1.1842954457031678</v>
      </c>
      <c r="AC58">
        <f t="shared" si="8"/>
        <v>1.1472454673839168</v>
      </c>
      <c r="AD58">
        <f t="shared" si="9"/>
        <v>-0.27535665993642355</v>
      </c>
      <c r="AE58">
        <f t="shared" si="10"/>
        <v>-3.7132400897311624E-2</v>
      </c>
      <c r="AH58">
        <f t="shared" si="11"/>
        <v>56</v>
      </c>
      <c r="AI58">
        <f t="shared" si="20"/>
        <v>2.8761550917561277E-2</v>
      </c>
      <c r="AJ58">
        <f t="shared" si="21"/>
        <v>1.3276836916225374E-2</v>
      </c>
      <c r="AK58">
        <f t="shared" si="22"/>
        <v>1.7474726227249909E-2</v>
      </c>
      <c r="AL58">
        <f t="shared" si="23"/>
        <v>1.2062091075434283E-2</v>
      </c>
      <c r="AM58">
        <f t="shared" si="24"/>
        <v>1.5243391366373047E-2</v>
      </c>
      <c r="AN58">
        <f t="shared" si="25"/>
        <v>1.9028538389841726E-2</v>
      </c>
      <c r="AO58">
        <f t="shared" si="26"/>
        <v>3.8248075765824577E-2</v>
      </c>
      <c r="AP58">
        <f t="shared" si="27"/>
        <v>1.5129894415142644E-2</v>
      </c>
      <c r="AQ58" s="3" t="s">
        <v>24</v>
      </c>
      <c r="AS58" s="5">
        <f t="shared" si="28"/>
        <v>-4.730854134350012E-2</v>
      </c>
      <c r="AT58" s="5">
        <f t="shared" si="32"/>
        <v>-2.1838453356096511E-2</v>
      </c>
      <c r="AU58" s="5">
        <f t="shared" si="33"/>
        <v>-2.8743366814876038E-2</v>
      </c>
      <c r="AV58" s="5">
        <f t="shared" si="34"/>
        <v>-1.9840374254047069E-2</v>
      </c>
      <c r="AW58" s="5">
        <f t="shared" si="35"/>
        <v>-2.5073147576019469E-2</v>
      </c>
      <c r="AX58" s="5">
        <f t="shared" si="36"/>
        <v>-3.1299160386116499E-2</v>
      </c>
      <c r="AY58" s="5">
        <f t="shared" si="37"/>
        <v>-6.2912486147331276E-2</v>
      </c>
      <c r="AZ58" s="5">
        <f t="shared" si="37"/>
        <v>-2.4886461704140207E-2</v>
      </c>
      <c r="BC58">
        <f t="shared" si="31"/>
        <v>2.0833653551357005</v>
      </c>
      <c r="BD58">
        <f t="shared" si="38"/>
        <v>0.74586350454055883</v>
      </c>
      <c r="BE58">
        <f t="shared" si="39"/>
        <v>1.0041572327366524</v>
      </c>
      <c r="BF58">
        <f t="shared" si="40"/>
        <v>0.58168423620818843</v>
      </c>
      <c r="BG58">
        <f t="shared" si="41"/>
        <v>1.0153083605572637</v>
      </c>
      <c r="BH58">
        <f t="shared" si="42"/>
        <v>1.2313462481737396</v>
      </c>
      <c r="BI58">
        <f t="shared" si="43"/>
        <v>1.6201336681003906</v>
      </c>
      <c r="BJ58">
        <f t="shared" si="44"/>
        <v>0.27470128960081447</v>
      </c>
      <c r="BL58" vm="640">
        <v>45372</v>
      </c>
      <c r="BM58">
        <v>5.31</v>
      </c>
      <c r="BN58" s="4">
        <f t="shared" si="0"/>
        <v>2.0533137682576807E-4</v>
      </c>
      <c r="BO58" s="4">
        <f t="shared" si="12"/>
        <v>-1.7354946988889619E-2</v>
      </c>
      <c r="BP58" s="4">
        <f t="shared" si="13"/>
        <v>1.8714910019357545E-2</v>
      </c>
      <c r="BQ58" s="4">
        <f t="shared" si="14"/>
        <v>3.714137988292876E-2</v>
      </c>
      <c r="BR58" s="4">
        <f t="shared" si="15"/>
        <v>1.0038584659795013E-3</v>
      </c>
      <c r="BS58" s="4">
        <f t="shared" si="16"/>
        <v>3.8677275160194924E-3</v>
      </c>
      <c r="BT58" s="4">
        <f t="shared" si="17"/>
        <v>-5.0820719356395871E-3</v>
      </c>
      <c r="BU58" s="4">
        <f t="shared" si="18"/>
        <v>3.6973548877459184E-3</v>
      </c>
      <c r="BV58" s="4">
        <f t="shared" si="19"/>
        <v>8.905187592848085E-3</v>
      </c>
    </row>
    <row r="59" spans="2:74" x14ac:dyDescent="0.35">
      <c r="B59" vm="650">
        <v>45373</v>
      </c>
      <c r="C59" vm="651">
        <v>15.73</v>
      </c>
      <c r="D59" vm="652">
        <v>62</v>
      </c>
      <c r="E59" vm="653">
        <v>18.239999999999998</v>
      </c>
      <c r="F59" vm="654">
        <v>131.69999999999999</v>
      </c>
      <c r="G59" vm="655">
        <v>394.07</v>
      </c>
      <c r="H59" vm="656">
        <v>13.7453</v>
      </c>
      <c r="I59" vm="657">
        <v>194.95</v>
      </c>
      <c r="J59" vm="658">
        <v>398.86</v>
      </c>
      <c r="K59" vm="661">
        <v>479.18</v>
      </c>
      <c r="M59" s="4">
        <f>C59/C58-1</f>
        <v>-5.3549939831528337E-2</v>
      </c>
      <c r="N59" s="4">
        <f>D59/D58-1</f>
        <v>-7.523611333440039E-3</v>
      </c>
      <c r="O59" s="4">
        <f>E59/E58-1</f>
        <v>-1.9881783987103718E-2</v>
      </c>
      <c r="P59" s="4">
        <f>F59/F58-1</f>
        <v>-5.8876811594202882E-3</v>
      </c>
      <c r="Q59" s="4">
        <f>G59/G58-1</f>
        <v>5.383202367588602E-3</v>
      </c>
      <c r="R59" s="4">
        <f>H59/H58-1</f>
        <v>-2.5169855746726921E-2</v>
      </c>
      <c r="S59" s="4">
        <f>I59/I58-1</f>
        <v>-1.5752006866259438E-2</v>
      </c>
      <c r="T59" s="4">
        <f>J59/J58-1</f>
        <v>3.0681018006237792E-3</v>
      </c>
      <c r="U59" s="4">
        <f t="shared" si="2"/>
        <v>-4.5081541497871136E-3</v>
      </c>
      <c r="W59">
        <f t="shared" si="3"/>
        <v>0.21917808219178081</v>
      </c>
      <c r="X59">
        <f>(C59/$C$3)^(1/W59)-1</f>
        <v>-0.31864785350117186</v>
      </c>
      <c r="Y59">
        <f t="shared" si="4"/>
        <v>-0.51816129446762049</v>
      </c>
      <c r="Z59">
        <f t="shared" si="5"/>
        <v>1.76099678272247</v>
      </c>
      <c r="AA59">
        <f t="shared" si="6"/>
        <v>-0.12994493224538772</v>
      </c>
      <c r="AB59">
        <f t="shared" si="7"/>
        <v>1.2167056416608903</v>
      </c>
      <c r="AC59">
        <f t="shared" si="8"/>
        <v>0.89330904147082002</v>
      </c>
      <c r="AD59">
        <f t="shared" si="9"/>
        <v>-0.32327502351338022</v>
      </c>
      <c r="AE59">
        <f t="shared" si="10"/>
        <v>-2.311817202060984E-2</v>
      </c>
      <c r="AH59">
        <f t="shared" si="11"/>
        <v>57</v>
      </c>
      <c r="AI59">
        <f t="shared" si="20"/>
        <v>3.0852084008514764E-2</v>
      </c>
      <c r="AJ59">
        <f t="shared" si="21"/>
        <v>1.3394553347103532E-2</v>
      </c>
      <c r="AK59">
        <f t="shared" si="22"/>
        <v>1.7923261312481842E-2</v>
      </c>
      <c r="AL59">
        <f t="shared" si="23"/>
        <v>1.1687314511347607E-2</v>
      </c>
      <c r="AM59">
        <f t="shared" si="24"/>
        <v>1.511371654488282E-2</v>
      </c>
      <c r="AN59">
        <f t="shared" si="25"/>
        <v>1.9703452595748211E-2</v>
      </c>
      <c r="AO59">
        <f t="shared" si="26"/>
        <v>3.7971576354429035E-2</v>
      </c>
      <c r="AP59">
        <f t="shared" si="27"/>
        <v>1.5131550144409455E-2</v>
      </c>
      <c r="AQ59" s="3" t="s">
        <v>24</v>
      </c>
      <c r="AS59" s="5">
        <f t="shared" si="28"/>
        <v>-5.0747162280417035E-2</v>
      </c>
      <c r="AT59" s="5">
        <f t="shared" si="32"/>
        <v>-2.2032079654378232E-2</v>
      </c>
      <c r="AU59" s="5">
        <f t="shared" si="33"/>
        <v>-2.9481141376634771E-2</v>
      </c>
      <c r="AV59" s="5">
        <f t="shared" si="34"/>
        <v>-1.9223921663312691E-2</v>
      </c>
      <c r="AW59" s="5">
        <f t="shared" si="35"/>
        <v>-2.4859851475566987E-2</v>
      </c>
      <c r="AX59" s="5">
        <f t="shared" si="36"/>
        <v>-3.2409295465582855E-2</v>
      </c>
      <c r="AY59" s="5">
        <f t="shared" si="37"/>
        <v>-6.2457685087647374E-2</v>
      </c>
      <c r="AZ59" s="5">
        <f t="shared" si="37"/>
        <v>-2.4889185136429973E-2</v>
      </c>
      <c r="BC59">
        <f t="shared" si="31"/>
        <v>2.2712186218305779</v>
      </c>
      <c r="BD59">
        <f t="shared" si="38"/>
        <v>0.77488579623149656</v>
      </c>
      <c r="BE59">
        <f t="shared" si="39"/>
        <v>1.083563913754185</v>
      </c>
      <c r="BF59">
        <f t="shared" si="40"/>
        <v>0.59615099517601544</v>
      </c>
      <c r="BG59">
        <f t="shared" si="41"/>
        <v>0.96417146170582502</v>
      </c>
      <c r="BH59">
        <f t="shared" si="42"/>
        <v>1.311351862858479</v>
      </c>
      <c r="BI59">
        <f t="shared" si="43"/>
        <v>1.6330198567177636</v>
      </c>
      <c r="BJ59">
        <f t="shared" si="44"/>
        <v>0.25964764691899578</v>
      </c>
      <c r="BL59" vm="650">
        <v>45373</v>
      </c>
      <c r="BM59">
        <v>5.31</v>
      </c>
      <c r="BN59" s="4">
        <f t="shared" si="0"/>
        <v>2.0533137682576807E-4</v>
      </c>
      <c r="BO59" s="4">
        <f t="shared" si="12"/>
        <v>-5.3755271208354105E-2</v>
      </c>
      <c r="BP59" s="4">
        <f t="shared" si="13"/>
        <v>-7.728942710265807E-3</v>
      </c>
      <c r="BQ59" s="4">
        <f t="shared" si="14"/>
        <v>-2.0087115363929486E-2</v>
      </c>
      <c r="BR59" s="4">
        <f t="shared" si="15"/>
        <v>-6.0930125362460563E-3</v>
      </c>
      <c r="BS59" s="4">
        <f t="shared" si="16"/>
        <v>5.177870990762834E-3</v>
      </c>
      <c r="BT59" s="4">
        <f t="shared" si="17"/>
        <v>-2.5375187123552689E-2</v>
      </c>
      <c r="BU59" s="4">
        <f t="shared" si="18"/>
        <v>-1.5957338243085206E-2</v>
      </c>
      <c r="BV59" s="4">
        <f t="shared" si="19"/>
        <v>2.8627704237980112E-3</v>
      </c>
    </row>
    <row r="60" spans="2:74" x14ac:dyDescent="0.35">
      <c r="B60" vm="662">
        <v>45376</v>
      </c>
      <c r="C60" vm="516">
        <v>15.86</v>
      </c>
      <c r="D60" vm="663">
        <v>62.51</v>
      </c>
      <c r="E60" vm="664">
        <v>18.47</v>
      </c>
      <c r="F60" vm="665">
        <v>130.52000000000001</v>
      </c>
      <c r="G60" vm="666">
        <v>391.71</v>
      </c>
      <c r="H60" vm="474">
        <v>13.7255</v>
      </c>
      <c r="I60" vm="667">
        <v>194.07</v>
      </c>
      <c r="J60" vm="668">
        <v>398.03</v>
      </c>
      <c r="K60" vm="671">
        <v>477.94</v>
      </c>
      <c r="M60" s="4">
        <f>C60/C59-1</f>
        <v>8.2644628099173278E-3</v>
      </c>
      <c r="N60" s="4">
        <f>D60/D59-1</f>
        <v>8.2258064516129714E-3</v>
      </c>
      <c r="O60" s="4">
        <f>E60/E59-1</f>
        <v>1.2609649122806932E-2</v>
      </c>
      <c r="P60" s="4">
        <f>F60/F59-1</f>
        <v>-8.9597570235381285E-3</v>
      </c>
      <c r="Q60" s="4">
        <f>G60/G59-1</f>
        <v>-5.9887837186286541E-3</v>
      </c>
      <c r="R60" s="4">
        <f>H60/H59-1</f>
        <v>-1.4404923864884678E-3</v>
      </c>
      <c r="S60" s="4">
        <f>I60/I59-1</f>
        <v>-4.5139779430622973E-3</v>
      </c>
      <c r="T60" s="4">
        <f>J60/J59-1</f>
        <v>-2.0809306523593696E-3</v>
      </c>
      <c r="U60" s="4">
        <f t="shared" si="2"/>
        <v>-2.5877540798865395E-3</v>
      </c>
      <c r="W60">
        <f t="shared" si="3"/>
        <v>0.22739726027397261</v>
      </c>
      <c r="X60">
        <f>(C60/$C$3)^(1/W60)-1</f>
        <v>-0.28366964829792463</v>
      </c>
      <c r="Y60">
        <f t="shared" si="4"/>
        <v>-0.48712815695540024</v>
      </c>
      <c r="Z60">
        <f t="shared" si="5"/>
        <v>1.8122615982517241</v>
      </c>
      <c r="AA60">
        <f t="shared" si="6"/>
        <v>-0.15948998270010573</v>
      </c>
      <c r="AB60">
        <f t="shared" si="7"/>
        <v>1.0976860764594281</v>
      </c>
      <c r="AC60">
        <f t="shared" si="8"/>
        <v>0.83843528859475991</v>
      </c>
      <c r="AD60">
        <f t="shared" si="9"/>
        <v>-0.32717619084588867</v>
      </c>
      <c r="AE60">
        <f t="shared" si="10"/>
        <v>-3.120746928509821E-2</v>
      </c>
      <c r="AH60">
        <f t="shared" si="11"/>
        <v>58</v>
      </c>
      <c r="AI60">
        <f t="shared" si="20"/>
        <v>3.0737936192616864E-2</v>
      </c>
      <c r="AJ60">
        <f t="shared" si="21"/>
        <v>1.3402256174307129E-2</v>
      </c>
      <c r="AK60">
        <f t="shared" si="22"/>
        <v>1.3690135414802698E-2</v>
      </c>
      <c r="AL60">
        <f t="shared" si="23"/>
        <v>1.1434789048083803E-2</v>
      </c>
      <c r="AM60">
        <f t="shared" si="24"/>
        <v>1.5154061288506616E-2</v>
      </c>
      <c r="AN60">
        <f t="shared" si="25"/>
        <v>1.9702224596343212E-2</v>
      </c>
      <c r="AO60">
        <f t="shared" si="26"/>
        <v>3.7565356753013174E-2</v>
      </c>
      <c r="AP60">
        <f t="shared" si="27"/>
        <v>1.4947105979344382E-2</v>
      </c>
      <c r="AQ60" s="3" t="s">
        <v>24</v>
      </c>
      <c r="AS60" s="5">
        <f t="shared" si="28"/>
        <v>-5.0559405831428789E-2</v>
      </c>
      <c r="AT60" s="5">
        <f t="shared" si="32"/>
        <v>-2.2044749677641848E-2</v>
      </c>
      <c r="AU60" s="5">
        <f t="shared" si="33"/>
        <v>-2.2518268890495022E-2</v>
      </c>
      <c r="AV60" s="5">
        <f t="shared" si="34"/>
        <v>-1.8808554239165619E-2</v>
      </c>
      <c r="AW60" s="5">
        <f t="shared" si="35"/>
        <v>-2.4926212673445015E-2</v>
      </c>
      <c r="AX60" s="5">
        <f t="shared" si="36"/>
        <v>-3.2407275586307648E-2</v>
      </c>
      <c r="AY60" s="5">
        <f t="shared" si="37"/>
        <v>-6.1789513302919714E-2</v>
      </c>
      <c r="AZ60" s="5">
        <f t="shared" si="37"/>
        <v>-2.4585801482552651E-2</v>
      </c>
      <c r="BC60">
        <f t="shared" si="31"/>
        <v>2.2276929825381111</v>
      </c>
      <c r="BD60">
        <f t="shared" si="38"/>
        <v>0.76613795813336771</v>
      </c>
      <c r="BE60">
        <f t="shared" si="39"/>
        <v>0.8835953391494743</v>
      </c>
      <c r="BF60">
        <f t="shared" si="40"/>
        <v>0.57386380861119313</v>
      </c>
      <c r="BG60">
        <f t="shared" si="41"/>
        <v>0.97510924022980972</v>
      </c>
      <c r="BH60">
        <f t="shared" si="42"/>
        <v>1.3122857566178994</v>
      </c>
      <c r="BI60">
        <f t="shared" si="43"/>
        <v>1.5429903267377634</v>
      </c>
      <c r="BJ60">
        <f t="shared" si="44"/>
        <v>0.30584416346519155</v>
      </c>
      <c r="BL60" vm="662">
        <v>45376</v>
      </c>
      <c r="BM60">
        <v>5.31</v>
      </c>
      <c r="BN60" s="4">
        <f t="shared" si="0"/>
        <v>2.0533137682576807E-4</v>
      </c>
      <c r="BO60" s="4">
        <f t="shared" si="12"/>
        <v>8.0591314330915598E-3</v>
      </c>
      <c r="BP60" s="4">
        <f t="shared" si="13"/>
        <v>8.0204750747872033E-3</v>
      </c>
      <c r="BQ60" s="4">
        <f t="shared" si="14"/>
        <v>1.2404317745981164E-2</v>
      </c>
      <c r="BR60" s="4">
        <f t="shared" si="15"/>
        <v>-9.1650884003638966E-3</v>
      </c>
      <c r="BS60" s="4">
        <f t="shared" si="16"/>
        <v>-6.1941150954544222E-3</v>
      </c>
      <c r="BT60" s="4">
        <f t="shared" si="17"/>
        <v>-1.6458237633142359E-3</v>
      </c>
      <c r="BU60" s="4">
        <f t="shared" si="18"/>
        <v>-4.7193093198880653E-3</v>
      </c>
      <c r="BV60" s="4">
        <f t="shared" si="19"/>
        <v>-2.2862620291851377E-3</v>
      </c>
    </row>
    <row r="61" spans="2:74" x14ac:dyDescent="0.35">
      <c r="B61" vm="672">
        <v>45377</v>
      </c>
      <c r="C61" vm="673">
        <v>15.75</v>
      </c>
      <c r="D61" vm="674">
        <v>61.82</v>
      </c>
      <c r="E61" vm="675">
        <v>18.63</v>
      </c>
      <c r="F61" vm="676">
        <v>130.9</v>
      </c>
      <c r="G61" vm="677">
        <v>397.63</v>
      </c>
      <c r="H61" vm="678">
        <v>14.257999999999999</v>
      </c>
      <c r="I61" vm="679">
        <v>195.63</v>
      </c>
      <c r="J61" vm="680">
        <v>398.52</v>
      </c>
      <c r="K61" vm="683">
        <v>476.6</v>
      </c>
      <c r="M61" s="4">
        <f>C61/C60-1</f>
        <v>-6.9356872635560896E-3</v>
      </c>
      <c r="N61" s="4">
        <f>D61/D60-1</f>
        <v>-1.1038233882578741E-2</v>
      </c>
      <c r="O61" s="4">
        <f>E61/E60-1</f>
        <v>8.6626962642122329E-3</v>
      </c>
      <c r="P61" s="4">
        <f>F61/F60-1</f>
        <v>2.9114311982838537E-3</v>
      </c>
      <c r="Q61" s="4">
        <f>G61/G60-1</f>
        <v>1.5113221515917319E-2</v>
      </c>
      <c r="R61" s="4">
        <f>H61/H60-1</f>
        <v>3.8796400859713698E-2</v>
      </c>
      <c r="S61" s="4">
        <f>I61/I60-1</f>
        <v>8.0383366826402014E-3</v>
      </c>
      <c r="T61" s="4">
        <f>J61/J60-1</f>
        <v>1.2310629852021471E-3</v>
      </c>
      <c r="U61" s="4">
        <f t="shared" si="2"/>
        <v>-2.8036992091057256E-3</v>
      </c>
      <c r="W61">
        <f t="shared" si="3"/>
        <v>0.23013698630136986</v>
      </c>
      <c r="X61">
        <f>(C61/$C$3)^(1/W61)-1</f>
        <v>-0.30224305244647187</v>
      </c>
      <c r="Y61">
        <f t="shared" si="4"/>
        <v>-0.50737673318099652</v>
      </c>
      <c r="Z61">
        <f t="shared" si="5"/>
        <v>1.8839445168955189</v>
      </c>
      <c r="AA61">
        <f t="shared" si="6"/>
        <v>-0.14704246594741222</v>
      </c>
      <c r="AB61">
        <f t="shared" si="7"/>
        <v>1.2193062547713835</v>
      </c>
      <c r="AC61">
        <f t="shared" si="8"/>
        <v>1.1534204567187278</v>
      </c>
      <c r="AD61">
        <f t="shared" si="9"/>
        <v>-0.30006332370400857</v>
      </c>
      <c r="AE61">
        <f t="shared" si="10"/>
        <v>-2.5646774639283776E-2</v>
      </c>
      <c r="AH61">
        <f t="shared" si="11"/>
        <v>59</v>
      </c>
      <c r="AI61">
        <f t="shared" si="20"/>
        <v>3.0806625054181209E-2</v>
      </c>
      <c r="AJ61">
        <f t="shared" si="21"/>
        <v>1.3658774442145869E-2</v>
      </c>
      <c r="AK61">
        <f t="shared" si="22"/>
        <v>1.3603272023819462E-2</v>
      </c>
      <c r="AL61">
        <f t="shared" si="23"/>
        <v>1.0868624503476169E-2</v>
      </c>
      <c r="AM61">
        <f t="shared" si="24"/>
        <v>1.5069056473742678E-2</v>
      </c>
      <c r="AN61">
        <f t="shared" si="25"/>
        <v>2.0696649189746116E-2</v>
      </c>
      <c r="AO61">
        <f t="shared" si="26"/>
        <v>3.767805499632617E-2</v>
      </c>
      <c r="AP61">
        <f t="shared" si="27"/>
        <v>1.4476716709309242E-2</v>
      </c>
      <c r="AQ61" s="3" t="s">
        <v>24</v>
      </c>
      <c r="AS61" s="5">
        <f t="shared" si="28"/>
        <v>-5.0672388954504072E-2</v>
      </c>
      <c r="AT61" s="5">
        <f t="shared" si="32"/>
        <v>-2.2466684680875711E-2</v>
      </c>
      <c r="AU61" s="5">
        <f t="shared" si="33"/>
        <v>-2.2375391326786939E-2</v>
      </c>
      <c r="AV61" s="5">
        <f t="shared" si="34"/>
        <v>-1.7877296434516424E-2</v>
      </c>
      <c r="AW61" s="5">
        <f t="shared" si="35"/>
        <v>-2.4786392195572212E-2</v>
      </c>
      <c r="AX61" s="5">
        <f t="shared" si="36"/>
        <v>-3.4042958485496155E-2</v>
      </c>
      <c r="AY61" s="5">
        <f t="shared" si="37"/>
        <v>-6.1974885417184156E-2</v>
      </c>
      <c r="AZ61" s="5">
        <f t="shared" si="37"/>
        <v>-2.3812079985656296E-2</v>
      </c>
      <c r="BC61">
        <f t="shared" si="31"/>
        <v>2.2346340322050402</v>
      </c>
      <c r="BD61">
        <f t="shared" si="38"/>
        <v>0.8101213055460228</v>
      </c>
      <c r="BE61">
        <f t="shared" si="39"/>
        <v>0.86990491913718138</v>
      </c>
      <c r="BF61">
        <f t="shared" si="40"/>
        <v>0.53477866057667667</v>
      </c>
      <c r="BG61">
        <f t="shared" si="41"/>
        <v>0.91184807426470149</v>
      </c>
      <c r="BH61">
        <f t="shared" si="42"/>
        <v>1.1933531790682501</v>
      </c>
      <c r="BI61">
        <f t="shared" si="43"/>
        <v>1.4918777667378262</v>
      </c>
      <c r="BJ61">
        <f t="shared" si="44"/>
        <v>0.32479052530627089</v>
      </c>
      <c r="BL61" vm="672">
        <v>45377</v>
      </c>
      <c r="BM61">
        <v>5.32</v>
      </c>
      <c r="BN61" s="4">
        <f t="shared" si="0"/>
        <v>2.0570825281929217E-4</v>
      </c>
      <c r="BO61" s="4">
        <f t="shared" si="12"/>
        <v>-7.1413955163753817E-3</v>
      </c>
      <c r="BP61" s="4">
        <f t="shared" si="13"/>
        <v>-1.1243942135398033E-2</v>
      </c>
      <c r="BQ61" s="4">
        <f t="shared" si="14"/>
        <v>8.4569880113929408E-3</v>
      </c>
      <c r="BR61" s="4">
        <f t="shared" si="15"/>
        <v>2.7057229454645615E-3</v>
      </c>
      <c r="BS61" s="4">
        <f t="shared" si="16"/>
        <v>1.4907513263098027E-2</v>
      </c>
      <c r="BT61" s="4">
        <f t="shared" si="17"/>
        <v>3.8590692606894406E-2</v>
      </c>
      <c r="BU61" s="4">
        <f t="shared" si="18"/>
        <v>7.8326284298209092E-3</v>
      </c>
      <c r="BV61" s="4">
        <f t="shared" si="19"/>
        <v>1.0253547323828549E-3</v>
      </c>
    </row>
    <row r="62" spans="2:74" x14ac:dyDescent="0.35">
      <c r="B62" vm="684">
        <v>45378</v>
      </c>
      <c r="C62" vm="504">
        <v>16.27</v>
      </c>
      <c r="D62" vm="685">
        <v>62.99</v>
      </c>
      <c r="E62" vm="686">
        <v>18.78</v>
      </c>
      <c r="F62" vm="687">
        <v>131.87</v>
      </c>
      <c r="G62" vm="688">
        <v>400.1</v>
      </c>
      <c r="H62" vm="689">
        <v>14.1594</v>
      </c>
      <c r="I62" vm="690">
        <v>193.48</v>
      </c>
      <c r="J62" vm="691">
        <v>409.14</v>
      </c>
      <c r="K62" vm="694">
        <v>480.76</v>
      </c>
      <c r="M62" s="4">
        <f>C62/C61-1</f>
        <v>3.3015873015872943E-2</v>
      </c>
      <c r="N62" s="4">
        <f>D62/D61-1</f>
        <v>1.8925913943707462E-2</v>
      </c>
      <c r="O62" s="4">
        <f>E62/E61-1</f>
        <v>8.0515297906602612E-3</v>
      </c>
      <c r="P62" s="4">
        <f>F62/F61-1</f>
        <v>7.4102368220014814E-3</v>
      </c>
      <c r="Q62" s="4">
        <f>G62/G61-1</f>
        <v>6.211804944294963E-3</v>
      </c>
      <c r="R62" s="4">
        <f>H62/H61-1</f>
        <v>-6.9154159068592902E-3</v>
      </c>
      <c r="S62" s="4">
        <f>I62/I61-1</f>
        <v>-1.0990134437458443E-2</v>
      </c>
      <c r="T62" s="4">
        <f>J62/J61-1</f>
        <v>2.6648599819331542E-2</v>
      </c>
      <c r="U62" s="4">
        <f t="shared" si="2"/>
        <v>8.7284934955937921E-3</v>
      </c>
      <c r="W62">
        <f t="shared" si="3"/>
        <v>0.23287671232876711</v>
      </c>
      <c r="X62">
        <f>(C62/$C$3)^(1/W62)-1</f>
        <v>-0.19439892088945365</v>
      </c>
      <c r="Y62">
        <f t="shared" si="4"/>
        <v>-0.46160910522018417</v>
      </c>
      <c r="Z62">
        <f t="shared" si="5"/>
        <v>1.9480208834015929</v>
      </c>
      <c r="AA62">
        <f t="shared" si="6"/>
        <v>-0.11791890588499476</v>
      </c>
      <c r="AB62">
        <f t="shared" si="7"/>
        <v>1.2578377416357447</v>
      </c>
      <c r="AC62">
        <f t="shared" si="8"/>
        <v>1.0714203228034958</v>
      </c>
      <c r="AD62">
        <f t="shared" si="9"/>
        <v>-0.32969493191935717</v>
      </c>
      <c r="AE62">
        <f t="shared" si="10"/>
        <v>9.1178525273919897E-2</v>
      </c>
      <c r="AH62">
        <f t="shared" si="11"/>
        <v>60</v>
      </c>
      <c r="AI62">
        <f t="shared" si="20"/>
        <v>3.0300367208727225E-2</v>
      </c>
      <c r="AJ62">
        <f t="shared" si="21"/>
        <v>1.2789633858565514E-2</v>
      </c>
      <c r="AK62">
        <f t="shared" si="22"/>
        <v>1.308129976191171E-2</v>
      </c>
      <c r="AL62">
        <f t="shared" si="23"/>
        <v>1.0762582570109844E-2</v>
      </c>
      <c r="AM62">
        <f t="shared" si="24"/>
        <v>1.497415114909066E-2</v>
      </c>
      <c r="AN62">
        <f t="shared" si="25"/>
        <v>2.0270281840800219E-2</v>
      </c>
      <c r="AO62">
        <f t="shared" si="26"/>
        <v>3.7080091379845963E-2</v>
      </c>
      <c r="AP62">
        <f t="shared" si="27"/>
        <v>1.4297141049659302E-2</v>
      </c>
      <c r="AQ62" s="3" t="s">
        <v>24</v>
      </c>
      <c r="AS62" s="5">
        <f t="shared" si="28"/>
        <v>-4.9839668901236443E-2</v>
      </c>
      <c r="AT62" s="5">
        <f t="shared" si="32"/>
        <v>-2.1037075639642844E-2</v>
      </c>
      <c r="AU62" s="5">
        <f t="shared" si="33"/>
        <v>-2.1516823358619912E-2</v>
      </c>
      <c r="AV62" s="5">
        <f t="shared" si="34"/>
        <v>-1.7702872975809879E-2</v>
      </c>
      <c r="AW62" s="5">
        <f t="shared" si="35"/>
        <v>-2.4630286828101332E-2</v>
      </c>
      <c r="AX62" s="5">
        <f t="shared" si="36"/>
        <v>-3.3341646605168813E-2</v>
      </c>
      <c r="AY62" s="5">
        <f t="shared" si="37"/>
        <v>-6.0991322793831668E-2</v>
      </c>
      <c r="AZ62" s="5">
        <f t="shared" si="37"/>
        <v>-2.3516704310568886E-2</v>
      </c>
      <c r="BC62">
        <f t="shared" si="31"/>
        <v>2.2317124862938358</v>
      </c>
      <c r="BD62">
        <f t="shared" si="38"/>
        <v>0.66041579740245582</v>
      </c>
      <c r="BE62">
        <f t="shared" si="39"/>
        <v>0.78299749141279107</v>
      </c>
      <c r="BF62">
        <f t="shared" si="40"/>
        <v>0.80042511514489945</v>
      </c>
      <c r="BG62">
        <f t="shared" si="41"/>
        <v>0.94876540800682829</v>
      </c>
      <c r="BH62">
        <f t="shared" si="42"/>
        <v>1.0211076763625311</v>
      </c>
      <c r="BI62">
        <f t="shared" si="43"/>
        <v>1.2673412563482014</v>
      </c>
      <c r="BJ62">
        <f t="shared" si="44"/>
        <v>0.18222709587515198</v>
      </c>
      <c r="BL62" vm="684">
        <v>45378</v>
      </c>
      <c r="BM62">
        <v>5.33</v>
      </c>
      <c r="BN62" s="4">
        <f t="shared" si="0"/>
        <v>2.0608509317265877E-4</v>
      </c>
      <c r="BO62" s="4">
        <f t="shared" si="12"/>
        <v>3.2809787922700284E-2</v>
      </c>
      <c r="BP62" s="4">
        <f t="shared" si="13"/>
        <v>1.8719828850534803E-2</v>
      </c>
      <c r="BQ62" s="4">
        <f t="shared" si="14"/>
        <v>7.8454446974876024E-3</v>
      </c>
      <c r="BR62" s="4">
        <f t="shared" si="15"/>
        <v>7.2041517288288226E-3</v>
      </c>
      <c r="BS62" s="4">
        <f t="shared" si="16"/>
        <v>6.0057198511223042E-3</v>
      </c>
      <c r="BT62" s="4">
        <f t="shared" si="17"/>
        <v>-7.121501000031949E-3</v>
      </c>
      <c r="BU62" s="4">
        <f t="shared" si="18"/>
        <v>-1.1196219530631102E-2</v>
      </c>
      <c r="BV62" s="4">
        <f t="shared" si="19"/>
        <v>2.6442514726158883E-2</v>
      </c>
    </row>
    <row r="63" spans="2:74" x14ac:dyDescent="0.35">
      <c r="B63" vm="695">
        <v>45379</v>
      </c>
      <c r="C63" vm="696">
        <v>15.94</v>
      </c>
      <c r="D63" vm="697">
        <v>62.81</v>
      </c>
      <c r="E63" vm="698">
        <v>18.86</v>
      </c>
      <c r="F63" vm="699">
        <v>132.66999999999999</v>
      </c>
      <c r="G63" vm="700">
        <v>399.09</v>
      </c>
      <c r="H63" vm="701">
        <v>14.080500000000001</v>
      </c>
      <c r="I63" vm="702">
        <v>192.63</v>
      </c>
      <c r="J63" vm="703">
        <v>410.74</v>
      </c>
      <c r="K63" vm="706">
        <v>480.7</v>
      </c>
      <c r="M63" s="4">
        <f>C63/C62-1</f>
        <v>-2.0282728948985862E-2</v>
      </c>
      <c r="N63" s="4">
        <f>D63/D62-1</f>
        <v>-2.8575964438799506E-3</v>
      </c>
      <c r="O63" s="4">
        <f>E63/E62-1</f>
        <v>4.2598509052182987E-3</v>
      </c>
      <c r="P63" s="4">
        <f>F63/F62-1</f>
        <v>6.0665807234396851E-3</v>
      </c>
      <c r="Q63" s="4">
        <f>G63/G62-1</f>
        <v>-2.524368907773189E-3</v>
      </c>
      <c r="R63" s="4">
        <f>H63/H62-1</f>
        <v>-5.5722700114411161E-3</v>
      </c>
      <c r="S63" s="4">
        <f>I63/I62-1</f>
        <v>-4.39321893735789E-3</v>
      </c>
      <c r="T63" s="4">
        <f>J63/J62-1</f>
        <v>3.9106418340910665E-3</v>
      </c>
      <c r="U63" s="4">
        <f t="shared" si="2"/>
        <v>-1.2480239620604738E-4</v>
      </c>
      <c r="W63">
        <f t="shared" si="3"/>
        <v>0.23561643835616439</v>
      </c>
      <c r="X63">
        <f>(C63/$C$3)^(1/W63)-1</f>
        <v>-0.25964220379698166</v>
      </c>
      <c r="Y63">
        <f t="shared" si="4"/>
        <v>-0.46426534611455894</v>
      </c>
      <c r="Z63">
        <f t="shared" si="5"/>
        <v>1.9641903693548084</v>
      </c>
      <c r="AA63">
        <f t="shared" si="6"/>
        <v>-9.3661483218513197E-2</v>
      </c>
      <c r="AB63">
        <f t="shared" si="7"/>
        <v>1.2126929673003906</v>
      </c>
      <c r="AC63">
        <f t="shared" si="8"/>
        <v>1.0058156523789767</v>
      </c>
      <c r="AD63">
        <f t="shared" si="9"/>
        <v>-0.33903714652234285</v>
      </c>
      <c r="AE63">
        <f t="shared" si="10"/>
        <v>0.10827950652557794</v>
      </c>
      <c r="AH63">
        <f t="shared" si="11"/>
        <v>61</v>
      </c>
      <c r="AI63">
        <f t="shared" si="20"/>
        <v>3.0569686571159348E-2</v>
      </c>
      <c r="AJ63">
        <f t="shared" si="21"/>
        <v>1.2774580572807566E-2</v>
      </c>
      <c r="AK63">
        <f t="shared" si="22"/>
        <v>1.1199802575660533E-2</v>
      </c>
      <c r="AL63">
        <f t="shared" si="23"/>
        <v>9.1674993480132978E-3</v>
      </c>
      <c r="AM63">
        <f t="shared" si="24"/>
        <v>1.4956281986170437E-2</v>
      </c>
      <c r="AN63">
        <f t="shared" si="25"/>
        <v>1.981301953235326E-2</v>
      </c>
      <c r="AO63">
        <f t="shared" si="26"/>
        <v>3.58674365022335E-2</v>
      </c>
      <c r="AP63">
        <f t="shared" si="27"/>
        <v>1.4122819773674022E-2</v>
      </c>
      <c r="AQ63" s="3" t="s">
        <v>24</v>
      </c>
      <c r="AS63" s="5">
        <f t="shared" si="28"/>
        <v>-5.0282659831341184E-2</v>
      </c>
      <c r="AT63" s="5">
        <f t="shared" si="32"/>
        <v>-2.1012315187966344E-2</v>
      </c>
      <c r="AU63" s="5">
        <f t="shared" si="33"/>
        <v>-1.8422035887715672E-2</v>
      </c>
      <c r="AV63" s="5">
        <f t="shared" si="34"/>
        <v>-1.5079194552654933E-2</v>
      </c>
      <c r="AW63" s="5">
        <f t="shared" si="35"/>
        <v>-2.4600894670661417E-2</v>
      </c>
      <c r="AX63" s="5">
        <f t="shared" si="36"/>
        <v>-3.2589517038651629E-2</v>
      </c>
      <c r="AY63" s="5">
        <f t="shared" si="37"/>
        <v>-5.8996683020150417E-2</v>
      </c>
      <c r="AZ63" s="5">
        <f t="shared" si="37"/>
        <v>-2.3229971327509692E-2</v>
      </c>
      <c r="BC63">
        <f t="shared" si="31"/>
        <v>2.2727738300175111</v>
      </c>
      <c r="BD63">
        <f t="shared" si="38"/>
        <v>0.64601566469970861</v>
      </c>
      <c r="BE63">
        <f t="shared" si="39"/>
        <v>0.59607014205128683</v>
      </c>
      <c r="BF63">
        <f t="shared" si="40"/>
        <v>0.63542605985582845</v>
      </c>
      <c r="BG63">
        <f t="shared" si="41"/>
        <v>0.96152500075887626</v>
      </c>
      <c r="BH63">
        <f t="shared" si="42"/>
        <v>0.93093995567073629</v>
      </c>
      <c r="BI63">
        <f t="shared" si="43"/>
        <v>1.0144460830050701</v>
      </c>
      <c r="BJ63">
        <f t="shared" si="44"/>
        <v>0.11586816678937979</v>
      </c>
      <c r="BL63" vm="695">
        <v>45379</v>
      </c>
      <c r="BM63">
        <v>5.34</v>
      </c>
      <c r="BN63" s="4">
        <f t="shared" si="0"/>
        <v>2.0646189789252922E-4</v>
      </c>
      <c r="BO63" s="4">
        <f t="shared" si="12"/>
        <v>-2.0489190846878391E-2</v>
      </c>
      <c r="BP63" s="4">
        <f t="shared" si="13"/>
        <v>-3.0640583417724798E-3</v>
      </c>
      <c r="BQ63" s="4">
        <f t="shared" si="14"/>
        <v>4.0533890073257695E-3</v>
      </c>
      <c r="BR63" s="4">
        <f t="shared" si="15"/>
        <v>5.8601188255471559E-3</v>
      </c>
      <c r="BS63" s="4">
        <f t="shared" si="16"/>
        <v>-2.7308308056657182E-3</v>
      </c>
      <c r="BT63" s="4">
        <f t="shared" si="17"/>
        <v>-5.7787319093336453E-3</v>
      </c>
      <c r="BU63" s="4">
        <f t="shared" si="18"/>
        <v>-4.5996808352504193E-3</v>
      </c>
      <c r="BV63" s="4">
        <f t="shared" si="19"/>
        <v>3.7041799361985372E-3</v>
      </c>
    </row>
    <row r="64" spans="2:74" x14ac:dyDescent="0.35">
      <c r="B64" vm="707">
        <v>45383</v>
      </c>
      <c r="C64" vm="708">
        <v>15.74</v>
      </c>
      <c r="D64" vm="709">
        <v>62.35</v>
      </c>
      <c r="E64" vm="710">
        <v>18.57</v>
      </c>
      <c r="F64" vm="711">
        <v>133.34</v>
      </c>
      <c r="G64" vm="712">
        <v>394.87</v>
      </c>
      <c r="H64" vm="713">
        <v>13.765000000000001</v>
      </c>
      <c r="I64" vm="714">
        <v>192.13</v>
      </c>
      <c r="J64" vm="715">
        <v>404.14</v>
      </c>
      <c r="K64" vm="718">
        <v>480.07</v>
      </c>
      <c r="M64" s="4">
        <f>C64/C63-1</f>
        <v>-1.2547051442910906E-2</v>
      </c>
      <c r="N64" s="4">
        <f>D64/D63-1</f>
        <v>-7.3236745741124265E-3</v>
      </c>
      <c r="O64" s="4">
        <f>E64/E63-1</f>
        <v>-1.5376458112407176E-2</v>
      </c>
      <c r="P64" s="4">
        <f>F64/F63-1</f>
        <v>5.0501243687346431E-3</v>
      </c>
      <c r="Q64" s="4">
        <f>G64/G63-1</f>
        <v>-1.0574055977348396E-2</v>
      </c>
      <c r="R64" s="4">
        <f>H64/H63-1</f>
        <v>-2.2406874755868E-2</v>
      </c>
      <c r="S64" s="4">
        <f>I64/I63-1</f>
        <v>-2.5956496911176963E-3</v>
      </c>
      <c r="T64" s="4">
        <f>J64/J63-1</f>
        <v>-1.6068559185859699E-2</v>
      </c>
      <c r="U64" s="4">
        <f t="shared" si="2"/>
        <v>-1.310588724776407E-3</v>
      </c>
      <c r="W64">
        <f t="shared" si="3"/>
        <v>0.24657534246575341</v>
      </c>
      <c r="X64">
        <f>(C64/$C$3)^(1/W64)-1</f>
        <v>-0.28713835708050539</v>
      </c>
      <c r="Y64">
        <f t="shared" si="4"/>
        <v>-0.46537443351734065</v>
      </c>
      <c r="Z64">
        <f t="shared" si="5"/>
        <v>1.6524027667857917</v>
      </c>
      <c r="AA64">
        <f t="shared" si="6"/>
        <v>-7.0902982038403728E-2</v>
      </c>
      <c r="AB64">
        <f t="shared" si="7"/>
        <v>1.0458228193286367</v>
      </c>
      <c r="AC64">
        <f t="shared" si="8"/>
        <v>0.77395110336806483</v>
      </c>
      <c r="AD64">
        <f t="shared" si="9"/>
        <v>-0.33382012587067555</v>
      </c>
      <c r="AE64">
        <f t="shared" si="10"/>
        <v>3.3078683258380703E-2</v>
      </c>
      <c r="AH64">
        <f t="shared" si="11"/>
        <v>62</v>
      </c>
      <c r="AI64">
        <f t="shared" si="20"/>
        <v>3.0394440287058826E-2</v>
      </c>
      <c r="AJ64">
        <f t="shared" si="21"/>
        <v>1.2704634799312373E-2</v>
      </c>
      <c r="AK64">
        <f t="shared" si="22"/>
        <v>1.1615576841431012E-2</v>
      </c>
      <c r="AL64">
        <f t="shared" si="23"/>
        <v>9.1125812678013989E-3</v>
      </c>
      <c r="AM64">
        <f t="shared" si="24"/>
        <v>1.5086513290247856E-2</v>
      </c>
      <c r="AN64">
        <f t="shared" si="25"/>
        <v>2.033029718682617E-2</v>
      </c>
      <c r="AO64">
        <f t="shared" si="26"/>
        <v>3.5853005459409254E-2</v>
      </c>
      <c r="AP64">
        <f t="shared" si="27"/>
        <v>1.0338285762452021E-2</v>
      </c>
      <c r="AQ64" s="3" t="s">
        <v>24</v>
      </c>
      <c r="AS64" s="5">
        <f t="shared" si="28"/>
        <v>-4.9994405345328667E-2</v>
      </c>
      <c r="AT64" s="5">
        <f t="shared" si="32"/>
        <v>-2.0897264628742852E-2</v>
      </c>
      <c r="AU64" s="5">
        <f t="shared" si="33"/>
        <v>-1.9105923696761333E-2</v>
      </c>
      <c r="AV64" s="5">
        <f t="shared" si="34"/>
        <v>-1.4988862349233179E-2</v>
      </c>
      <c r="AW64" s="5">
        <f t="shared" si="35"/>
        <v>-2.4815106103515783E-2</v>
      </c>
      <c r="AX64" s="5">
        <f t="shared" si="36"/>
        <v>-3.3440363064752343E-2</v>
      </c>
      <c r="AY64" s="5">
        <f t="shared" si="37"/>
        <v>-5.8972946067020263E-2</v>
      </c>
      <c r="AZ64" s="5">
        <f t="shared" si="37"/>
        <v>-1.7004966832829978E-2</v>
      </c>
      <c r="BC64">
        <f t="shared" si="31"/>
        <v>2.2438271380909058</v>
      </c>
      <c r="BD64">
        <f t="shared" si="38"/>
        <v>0.62387123195995009</v>
      </c>
      <c r="BE64">
        <f t="shared" si="39"/>
        <v>0.6497391469532261</v>
      </c>
      <c r="BF64">
        <f t="shared" si="40"/>
        <v>0.59048018258695489</v>
      </c>
      <c r="BG64">
        <f t="shared" si="41"/>
        <v>1.0264798209622354</v>
      </c>
      <c r="BH64">
        <f t="shared" si="42"/>
        <v>0.99006009018808339</v>
      </c>
      <c r="BI64">
        <f t="shared" si="43"/>
        <v>0.98439495983584058</v>
      </c>
      <c r="BJ64">
        <f t="shared" si="44"/>
        <v>0.38772882736620723</v>
      </c>
      <c r="BL64" vm="707">
        <v>45383</v>
      </c>
      <c r="BM64">
        <v>5.35</v>
      </c>
      <c r="BN64" s="4">
        <f t="shared" si="0"/>
        <v>2.068386669857869E-4</v>
      </c>
      <c r="BO64" s="4">
        <f t="shared" si="12"/>
        <v>-1.2753890109896693E-2</v>
      </c>
      <c r="BP64" s="4">
        <f t="shared" si="13"/>
        <v>-7.5305132410982134E-3</v>
      </c>
      <c r="BQ64" s="4">
        <f t="shared" si="14"/>
        <v>-1.5583296779392963E-2</v>
      </c>
      <c r="BR64" s="4">
        <f t="shared" si="15"/>
        <v>4.8432857017488562E-3</v>
      </c>
      <c r="BS64" s="4">
        <f t="shared" si="16"/>
        <v>-1.0780894644334182E-2</v>
      </c>
      <c r="BT64" s="4">
        <f t="shared" si="17"/>
        <v>-2.2613713422853787E-2</v>
      </c>
      <c r="BU64" s="4">
        <f t="shared" si="18"/>
        <v>-2.8024883581034832E-3</v>
      </c>
      <c r="BV64" s="4">
        <f t="shared" si="19"/>
        <v>-1.6275397852845486E-2</v>
      </c>
    </row>
    <row r="65" spans="2:74" x14ac:dyDescent="0.35">
      <c r="B65" vm="719">
        <v>45384</v>
      </c>
      <c r="C65" vm="720">
        <v>15.26</v>
      </c>
      <c r="D65" vm="721">
        <v>62.7</v>
      </c>
      <c r="E65" vm="722">
        <v>18.510000000000002</v>
      </c>
      <c r="F65" vm="723">
        <v>132.15</v>
      </c>
      <c r="G65" vm="724">
        <v>382.36</v>
      </c>
      <c r="H65" vm="725">
        <v>13.5382</v>
      </c>
      <c r="I65" vm="726">
        <v>188.74</v>
      </c>
      <c r="J65" vm="727">
        <v>404</v>
      </c>
      <c r="K65" vm="730">
        <v>476.93</v>
      </c>
      <c r="M65" s="4">
        <f>C65/C64-1</f>
        <v>-3.0495552731893305E-2</v>
      </c>
      <c r="N65" s="4">
        <f>D65/D64-1</f>
        <v>5.6134723336007664E-3</v>
      </c>
      <c r="O65" s="4">
        <f>E65/E64-1</f>
        <v>-3.2310177705976439E-3</v>
      </c>
      <c r="P65" s="4">
        <f>F65/F64-1</f>
        <v>-8.9245537723113832E-3</v>
      </c>
      <c r="Q65" s="4">
        <f>G65/G64-1</f>
        <v>-3.1681312837136266E-2</v>
      </c>
      <c r="R65" s="4">
        <f>H65/H64-1</f>
        <v>-1.6476571013439911E-2</v>
      </c>
      <c r="S65" s="4">
        <f>I65/I64-1</f>
        <v>-1.7644303336282641E-2</v>
      </c>
      <c r="T65" s="4">
        <f>J65/J64-1</f>
        <v>-3.4641460879891728E-4</v>
      </c>
      <c r="U65" s="4">
        <f t="shared" si="2"/>
        <v>-6.5407128127147329E-3</v>
      </c>
      <c r="W65">
        <f t="shared" si="3"/>
        <v>0.24931506849315069</v>
      </c>
      <c r="X65">
        <f>(C65/$C$3)^(1/W65)-1</f>
        <v>-0.36806560741353533</v>
      </c>
      <c r="Y65">
        <f t="shared" si="4"/>
        <v>-0.44945954775847508</v>
      </c>
      <c r="Z65">
        <f t="shared" si="5"/>
        <v>1.5902799780001091</v>
      </c>
      <c r="AA65">
        <f t="shared" si="6"/>
        <v>-0.10299239139140315</v>
      </c>
      <c r="AB65">
        <f t="shared" si="7"/>
        <v>0.7839040614588868</v>
      </c>
      <c r="AC65">
        <f t="shared" si="8"/>
        <v>0.64917055910402932</v>
      </c>
      <c r="AD65">
        <f t="shared" si="9"/>
        <v>-0.3769539080810953</v>
      </c>
      <c r="AE65">
        <f t="shared" si="10"/>
        <v>3.1275134975750518E-2</v>
      </c>
      <c r="AH65">
        <f t="shared" si="11"/>
        <v>63</v>
      </c>
      <c r="AI65">
        <f t="shared" si="20"/>
        <v>3.1052389557367523E-2</v>
      </c>
      <c r="AJ65">
        <f t="shared" si="21"/>
        <v>1.2300121413860422E-2</v>
      </c>
      <c r="AK65">
        <f t="shared" si="22"/>
        <v>1.1327194044940007E-2</v>
      </c>
      <c r="AL65">
        <f t="shared" si="23"/>
        <v>9.0085265024727034E-3</v>
      </c>
      <c r="AM65">
        <f t="shared" si="24"/>
        <v>1.6229320812987228E-2</v>
      </c>
      <c r="AN65">
        <f t="shared" si="25"/>
        <v>1.9781205094325887E-2</v>
      </c>
      <c r="AO65">
        <f t="shared" si="26"/>
        <v>3.5866414541707657E-2</v>
      </c>
      <c r="AP65">
        <f t="shared" si="27"/>
        <v>1.0005462473199511E-2</v>
      </c>
      <c r="AQ65" s="3" t="s">
        <v>24</v>
      </c>
      <c r="AS65" s="5">
        <f t="shared" si="28"/>
        <v>-5.1076635588946005E-2</v>
      </c>
      <c r="AT65" s="5">
        <f t="shared" si="32"/>
        <v>-2.0231899319531791E-2</v>
      </c>
      <c r="AU65" s="5">
        <f t="shared" si="33"/>
        <v>-1.8631576208002692E-2</v>
      </c>
      <c r="AV65" s="5">
        <f t="shared" si="34"/>
        <v>-1.4817707491080691E-2</v>
      </c>
      <c r="AW65" s="5">
        <f t="shared" si="35"/>
        <v>-2.6694857202201064E-2</v>
      </c>
      <c r="AX65" s="5">
        <f t="shared" si="36"/>
        <v>-3.2537186944872884E-2</v>
      </c>
      <c r="AY65" s="5">
        <f t="shared" si="37"/>
        <v>-5.8995002044672881E-2</v>
      </c>
      <c r="AZ65" s="5">
        <f t="shared" si="37"/>
        <v>-1.6457521238369067E-2</v>
      </c>
      <c r="BC65">
        <f t="shared" si="31"/>
        <v>2.4372432846193255</v>
      </c>
      <c r="BD65">
        <f t="shared" si="38"/>
        <v>0.52513030730337029</v>
      </c>
      <c r="BE65">
        <f t="shared" si="39"/>
        <v>0.59433168328011932</v>
      </c>
      <c r="BF65">
        <f t="shared" si="40"/>
        <v>0.57158460188572369</v>
      </c>
      <c r="BG65">
        <f t="shared" si="41"/>
        <v>1.1834246455116906</v>
      </c>
      <c r="BH65">
        <f t="shared" si="42"/>
        <v>0.93110519241541312</v>
      </c>
      <c r="BI65">
        <f t="shared" si="43"/>
        <v>1.0582711208140327</v>
      </c>
      <c r="BJ65">
        <f t="shared" si="44"/>
        <v>0.3335507992267866</v>
      </c>
      <c r="BL65" vm="719">
        <v>45384</v>
      </c>
      <c r="BM65">
        <v>5.34</v>
      </c>
      <c r="BN65" s="4">
        <f t="shared" si="0"/>
        <v>2.0646189789252922E-4</v>
      </c>
      <c r="BO65" s="4">
        <f t="shared" si="12"/>
        <v>-3.0702014629785834E-2</v>
      </c>
      <c r="BP65" s="4">
        <f t="shared" si="13"/>
        <v>5.4070104357082371E-3</v>
      </c>
      <c r="BQ65" s="4">
        <f t="shared" si="14"/>
        <v>-3.4374796684901732E-3</v>
      </c>
      <c r="BR65" s="4">
        <f t="shared" si="15"/>
        <v>-9.1310156702039125E-3</v>
      </c>
      <c r="BS65" s="4">
        <f t="shared" si="16"/>
        <v>-3.1887774735028795E-2</v>
      </c>
      <c r="BT65" s="4">
        <f t="shared" si="17"/>
        <v>-1.668303291133244E-2</v>
      </c>
      <c r="BU65" s="4">
        <f t="shared" si="18"/>
        <v>-1.785076523417517E-2</v>
      </c>
      <c r="BV65" s="4">
        <f t="shared" si="19"/>
        <v>-5.528765066914465E-4</v>
      </c>
    </row>
    <row r="66" spans="2:74" x14ac:dyDescent="0.35">
      <c r="B66" vm="731">
        <v>45385</v>
      </c>
      <c r="C66" vm="732">
        <v>15.49</v>
      </c>
      <c r="D66" vm="733">
        <v>62.65</v>
      </c>
      <c r="E66" vm="734">
        <v>19.38</v>
      </c>
      <c r="F66" vm="735">
        <v>132.52000000000001</v>
      </c>
      <c r="G66" vm="736">
        <v>383.42</v>
      </c>
      <c r="H66" vm="737">
        <v>13.459300000000001</v>
      </c>
      <c r="I66" vm="738">
        <v>186.31</v>
      </c>
      <c r="J66" vm="739">
        <v>406.03</v>
      </c>
      <c r="K66" vm="741">
        <v>477.36</v>
      </c>
      <c r="M66" s="4">
        <f>C66/C65-1</f>
        <v>1.5072083879423381E-2</v>
      </c>
      <c r="N66" s="4">
        <f>D66/D65-1</f>
        <v>-7.9744816586924117E-4</v>
      </c>
      <c r="O66" s="4">
        <f>E66/E65-1</f>
        <v>4.7001620745542816E-2</v>
      </c>
      <c r="P66" s="4">
        <f>F66/F65-1</f>
        <v>2.7998486568294734E-3</v>
      </c>
      <c r="Q66" s="4">
        <f>G66/G65-1</f>
        <v>2.7722565121874876E-3</v>
      </c>
      <c r="R66" s="4">
        <f>H66/H65-1</f>
        <v>-5.8279534945561151E-3</v>
      </c>
      <c r="S66" s="4">
        <f>I66/I65-1</f>
        <v>-1.2874854296916483E-2</v>
      </c>
      <c r="T66" s="4">
        <f>J66/J65-1</f>
        <v>5.0247524752473627E-3</v>
      </c>
      <c r="U66" s="4">
        <f t="shared" si="2"/>
        <v>9.0159981548665336E-4</v>
      </c>
      <c r="W66">
        <f t="shared" si="3"/>
        <v>0.25205479452054796</v>
      </c>
      <c r="X66">
        <f>(C66/$C$3)^(1/W66)-1</f>
        <v>-0.32607078647378718</v>
      </c>
      <c r="Y66">
        <f t="shared" si="4"/>
        <v>-0.44762733416064038</v>
      </c>
      <c r="Z66">
        <f t="shared" si="5"/>
        <v>2.076045592908442</v>
      </c>
      <c r="AA66">
        <f t="shared" si="6"/>
        <v>-9.1914677954882507E-2</v>
      </c>
      <c r="AB66">
        <f t="shared" si="7"/>
        <v>0.79229391091277379</v>
      </c>
      <c r="AC66">
        <f t="shared" si="8"/>
        <v>0.60262885381888998</v>
      </c>
      <c r="AD66">
        <f t="shared" si="9"/>
        <v>-0.40512457538357372</v>
      </c>
      <c r="AE66">
        <f t="shared" si="10"/>
        <v>5.1635460689719137E-2</v>
      </c>
      <c r="AH66">
        <f t="shared" si="11"/>
        <v>64</v>
      </c>
      <c r="AI66">
        <f t="shared" si="20"/>
        <v>3.0925331705965519E-2</v>
      </c>
      <c r="AJ66">
        <f t="shared" si="21"/>
        <v>1.2212372670082341E-2</v>
      </c>
      <c r="AK66">
        <f t="shared" si="22"/>
        <v>1.4053378049265338E-2</v>
      </c>
      <c r="AL66">
        <f t="shared" si="23"/>
        <v>8.9762929217521593E-3</v>
      </c>
      <c r="AM66">
        <f t="shared" si="24"/>
        <v>1.6223993930058946E-2</v>
      </c>
      <c r="AN66">
        <f t="shared" si="25"/>
        <v>1.9736929720803084E-2</v>
      </c>
      <c r="AO66">
        <f t="shared" si="26"/>
        <v>3.5858128151007751E-2</v>
      </c>
      <c r="AP66">
        <f t="shared" si="27"/>
        <v>9.7011646237982353E-3</v>
      </c>
      <c r="AQ66" s="3" t="s">
        <v>24</v>
      </c>
      <c r="AS66" s="5">
        <f t="shared" si="28"/>
        <v>-5.0867644021234754E-2</v>
      </c>
      <c r="AT66" s="5">
        <f t="shared" si="32"/>
        <v>-2.008756548006798E-2</v>
      </c>
      <c r="AU66" s="5">
        <f t="shared" si="33"/>
        <v>-2.3115749855254303E-2</v>
      </c>
      <c r="AV66" s="5">
        <f t="shared" si="34"/>
        <v>-1.4764687968922871E-2</v>
      </c>
      <c r="AW66" s="5">
        <f t="shared" si="35"/>
        <v>-2.6686095259496133E-2</v>
      </c>
      <c r="AX66" s="5">
        <f t="shared" si="36"/>
        <v>-3.2464360436149267E-2</v>
      </c>
      <c r="AY66" s="5">
        <f t="shared" si="37"/>
        <v>-5.8981372144875803E-2</v>
      </c>
      <c r="AZ66" s="5">
        <f t="shared" si="37"/>
        <v>-1.5956995817107845E-2</v>
      </c>
      <c r="BC66">
        <f t="shared" si="31"/>
        <v>2.4210143754363198</v>
      </c>
      <c r="BD66">
        <f t="shared" si="38"/>
        <v>0.49223792488740098</v>
      </c>
      <c r="BE66">
        <f t="shared" si="39"/>
        <v>0.58988002013955632</v>
      </c>
      <c r="BF66">
        <f t="shared" si="40"/>
        <v>0.55538323936997291</v>
      </c>
      <c r="BG66">
        <f t="shared" si="41"/>
        <v>1.2098919570051825</v>
      </c>
      <c r="BH66">
        <f t="shared" si="42"/>
        <v>0.91009502695428512</v>
      </c>
      <c r="BI66">
        <f t="shared" si="43"/>
        <v>1.0685374134466501</v>
      </c>
      <c r="BJ66">
        <f t="shared" si="44"/>
        <v>0.27279717268111131</v>
      </c>
      <c r="BL66" vm="731">
        <v>45385</v>
      </c>
      <c r="BM66">
        <v>5.32</v>
      </c>
      <c r="BN66" s="4">
        <f t="shared" si="0"/>
        <v>2.0570825281929217E-4</v>
      </c>
      <c r="BO66" s="4">
        <f t="shared" si="12"/>
        <v>1.4866375626604089E-2</v>
      </c>
      <c r="BP66" s="4">
        <f t="shared" si="13"/>
        <v>-1.0031564186885333E-3</v>
      </c>
      <c r="BQ66" s="4">
        <f t="shared" si="14"/>
        <v>4.6795912492723524E-2</v>
      </c>
      <c r="BR66" s="4">
        <f t="shared" si="15"/>
        <v>2.5941404040101812E-3</v>
      </c>
      <c r="BS66" s="4">
        <f t="shared" si="16"/>
        <v>2.5665482593681954E-3</v>
      </c>
      <c r="BT66" s="4">
        <f t="shared" si="17"/>
        <v>-6.0336617473754073E-3</v>
      </c>
      <c r="BU66" s="4">
        <f t="shared" si="18"/>
        <v>-1.3080562549735775E-2</v>
      </c>
      <c r="BV66" s="4">
        <f t="shared" si="19"/>
        <v>4.8190442224280705E-3</v>
      </c>
    </row>
    <row r="67" spans="2:74" x14ac:dyDescent="0.35">
      <c r="B67" vm="742">
        <v>45386</v>
      </c>
      <c r="C67" vm="743">
        <v>15.12</v>
      </c>
      <c r="D67" vm="744">
        <v>63.24</v>
      </c>
      <c r="E67" vm="745">
        <v>19.04</v>
      </c>
      <c r="F67" vm="746">
        <v>129.56</v>
      </c>
      <c r="G67" vm="747">
        <v>378.92</v>
      </c>
      <c r="H67" vm="748">
        <v>13.4001</v>
      </c>
      <c r="I67" vm="749">
        <v>182.01</v>
      </c>
      <c r="J67" vm="750">
        <v>407.11</v>
      </c>
      <c r="K67" vm="753">
        <v>471.48</v>
      </c>
      <c r="M67" s="4">
        <f>C67/C66-1</f>
        <v>-2.3886378308586198E-2</v>
      </c>
      <c r="N67" s="4">
        <f>D67/D66-1</f>
        <v>9.4173982442138371E-3</v>
      </c>
      <c r="O67" s="4">
        <f>E67/E66-1</f>
        <v>-1.7543859649122751E-2</v>
      </c>
      <c r="P67" s="4">
        <f>F67/F66-1</f>
        <v>-2.2336251131904628E-2</v>
      </c>
      <c r="Q67" s="4">
        <f>G67/G66-1</f>
        <v>-1.1736476970424126E-2</v>
      </c>
      <c r="R67" s="4">
        <f>H67/H66-1</f>
        <v>-4.3984456843967346E-3</v>
      </c>
      <c r="S67" s="4">
        <f>I67/I66-1</f>
        <v>-2.3079813214535005E-2</v>
      </c>
      <c r="T67" s="4">
        <f>J67/J66-1</f>
        <v>2.6599019776865074E-3</v>
      </c>
      <c r="U67" s="4">
        <f t="shared" si="2"/>
        <v>-1.2317747611865215E-2</v>
      </c>
      <c r="W67">
        <f t="shared" si="3"/>
        <v>0.25479452054794521</v>
      </c>
      <c r="X67">
        <f>(C67/$C$3)^(1/W67)-1</f>
        <v>-0.38447042059943215</v>
      </c>
      <c r="Y67">
        <f t="shared" si="4"/>
        <v>-0.42325927790000473</v>
      </c>
      <c r="Z67">
        <f t="shared" si="5"/>
        <v>1.8351549409206798</v>
      </c>
      <c r="AA67">
        <f t="shared" si="6"/>
        <v>-0.16809568048491907</v>
      </c>
      <c r="AB67">
        <f t="shared" si="7"/>
        <v>0.70044027571811496</v>
      </c>
      <c r="AC67">
        <f t="shared" si="8"/>
        <v>0.56717254093612035</v>
      </c>
      <c r="AD67">
        <f t="shared" si="9"/>
        <v>-0.45417781396932622</v>
      </c>
      <c r="AE67">
        <f t="shared" si="10"/>
        <v>6.2081555726980486E-2</v>
      </c>
      <c r="AH67">
        <f t="shared" si="11"/>
        <v>65</v>
      </c>
      <c r="AI67">
        <f t="shared" si="20"/>
        <v>3.1303674025653073E-2</v>
      </c>
      <c r="AJ67">
        <f t="shared" si="21"/>
        <v>1.2212980459519752E-2</v>
      </c>
      <c r="AK67">
        <f t="shared" si="22"/>
        <v>1.4541899356679386E-2</v>
      </c>
      <c r="AL67">
        <f t="shared" si="23"/>
        <v>9.68819525377527E-3</v>
      </c>
      <c r="AM67">
        <f t="shared" si="24"/>
        <v>1.6332828691229422E-2</v>
      </c>
      <c r="AN67">
        <f t="shared" si="25"/>
        <v>1.977195557796731E-2</v>
      </c>
      <c r="AO67">
        <f t="shared" si="26"/>
        <v>2.598796337681621E-2</v>
      </c>
      <c r="AP67">
        <f t="shared" si="27"/>
        <v>9.668477182594129E-3</v>
      </c>
      <c r="AQ67" s="3" t="s">
        <v>24</v>
      </c>
      <c r="AS67" s="5">
        <f t="shared" si="28"/>
        <v>-5.1489961758002065E-2</v>
      </c>
      <c r="AT67" s="5">
        <f t="shared" si="32"/>
        <v>-2.0088565204728528E-2</v>
      </c>
      <c r="AU67" s="5">
        <f t="shared" si="33"/>
        <v>-2.3919295899597376E-2</v>
      </c>
      <c r="AV67" s="5">
        <f t="shared" si="34"/>
        <v>-1.5935663101786297E-2</v>
      </c>
      <c r="AW67" s="5">
        <f t="shared" si="35"/>
        <v>-2.6865112511145789E-2</v>
      </c>
      <c r="AX67" s="5">
        <f t="shared" si="36"/>
        <v>-3.2521972844342932E-2</v>
      </c>
      <c r="AY67" s="5">
        <f t="shared" si="37"/>
        <v>-4.2746395817438179E-2</v>
      </c>
      <c r="AZ67" s="5">
        <f t="shared" si="37"/>
        <v>-1.5903229760887507E-2</v>
      </c>
      <c r="BC67">
        <f t="shared" si="31"/>
        <v>2.3715655612722357</v>
      </c>
      <c r="BD67">
        <f t="shared" si="38"/>
        <v>0.39146009806057025</v>
      </c>
      <c r="BE67">
        <f t="shared" si="39"/>
        <v>0.70500473528565522</v>
      </c>
      <c r="BF67">
        <f t="shared" si="40"/>
        <v>0.67333495851573366</v>
      </c>
      <c r="BG67">
        <f t="shared" si="41"/>
        <v>1.1694657228308039</v>
      </c>
      <c r="BH67">
        <f t="shared" si="42"/>
        <v>0.85529730405679261</v>
      </c>
      <c r="BI67">
        <f t="shared" si="43"/>
        <v>1.0569486036490066</v>
      </c>
      <c r="BJ67">
        <f t="shared" si="44"/>
        <v>0.25278990539754354</v>
      </c>
      <c r="BL67" vm="742">
        <v>45386</v>
      </c>
      <c r="BM67">
        <v>5.32</v>
      </c>
      <c r="BN67" s="4">
        <f t="shared" si="0"/>
        <v>2.0570825281929217E-4</v>
      </c>
      <c r="BO67" s="4">
        <f t="shared" si="12"/>
        <v>-2.409208656140549E-2</v>
      </c>
      <c r="BP67" s="4">
        <f t="shared" si="13"/>
        <v>9.2116899913945449E-3</v>
      </c>
      <c r="BQ67" s="4">
        <f t="shared" si="14"/>
        <v>-1.7749567901942043E-2</v>
      </c>
      <c r="BR67" s="4">
        <f t="shared" si="15"/>
        <v>-2.254195938472392E-2</v>
      </c>
      <c r="BS67" s="4">
        <f t="shared" si="16"/>
        <v>-1.1942185223243418E-2</v>
      </c>
      <c r="BT67" s="4">
        <f t="shared" si="17"/>
        <v>-4.6041539372160267E-3</v>
      </c>
      <c r="BU67" s="4">
        <f t="shared" si="18"/>
        <v>-2.3285521467354298E-2</v>
      </c>
      <c r="BV67" s="4">
        <f t="shared" si="19"/>
        <v>2.4541937248672152E-3</v>
      </c>
    </row>
    <row r="68" spans="2:74" x14ac:dyDescent="0.35">
      <c r="B68" vm="754">
        <v>45387</v>
      </c>
      <c r="C68" vm="755">
        <v>15.17</v>
      </c>
      <c r="D68" vm="756">
        <v>63.46</v>
      </c>
      <c r="E68" vm="757">
        <v>19.28</v>
      </c>
      <c r="F68" vm="758">
        <v>130.29</v>
      </c>
      <c r="G68" vm="759">
        <v>388.39</v>
      </c>
      <c r="H68" vm="760">
        <v>13.2818</v>
      </c>
      <c r="I68" vm="761">
        <v>183.34</v>
      </c>
      <c r="J68" vm="762">
        <v>412.54</v>
      </c>
      <c r="K68" vm="765">
        <v>476.49</v>
      </c>
      <c r="M68" s="4">
        <f>C68/C67-1</f>
        <v>3.3068783068783691E-3</v>
      </c>
      <c r="N68" s="4">
        <f>D68/D67-1</f>
        <v>3.4788108791903305E-3</v>
      </c>
      <c r="O68" s="4">
        <f>E68/E67-1</f>
        <v>1.26050420168069E-2</v>
      </c>
      <c r="P68" s="4">
        <f>F68/F67-1</f>
        <v>5.6344550787279513E-3</v>
      </c>
      <c r="Q68" s="4">
        <f>G68/G67-1</f>
        <v>2.4992082761532641E-2</v>
      </c>
      <c r="R68" s="4">
        <f>H68/H67-1</f>
        <v>-8.8282923261766566E-3</v>
      </c>
      <c r="S68" s="4">
        <f>I68/I67-1</f>
        <v>7.3072908081974752E-3</v>
      </c>
      <c r="T68" s="4">
        <f>J68/J67-1</f>
        <v>1.333791849868593E-2</v>
      </c>
      <c r="U68" s="4">
        <f t="shared" si="2"/>
        <v>1.062611351488929E-2</v>
      </c>
      <c r="W68">
        <f t="shared" si="3"/>
        <v>0.25753424657534246</v>
      </c>
      <c r="X68">
        <f t="shared" ref="X68:X131" si="45">(C68/$C$3)^(1/W68)-1</f>
        <v>-0.37330196185990927</v>
      </c>
      <c r="Y68">
        <f t="shared" si="4"/>
        <v>-0.41199677233264853</v>
      </c>
      <c r="Z68">
        <f t="shared" si="5"/>
        <v>1.9436480780313938</v>
      </c>
      <c r="AA68">
        <f t="shared" si="6"/>
        <v>-0.14808023815293758</v>
      </c>
      <c r="AB68">
        <f t="shared" si="7"/>
        <v>0.86095605473171344</v>
      </c>
      <c r="AC68">
        <f t="shared" si="8"/>
        <v>0.50691012672865154</v>
      </c>
      <c r="AD68">
        <f t="shared" si="9"/>
        <v>-0.43489857420554334</v>
      </c>
      <c r="AE68">
        <f t="shared" si="10"/>
        <v>0.11743788884955753</v>
      </c>
      <c r="AH68">
        <f t="shared" si="11"/>
        <v>66</v>
      </c>
      <c r="AI68">
        <f t="shared" si="20"/>
        <v>3.1245188018070195E-2</v>
      </c>
      <c r="AJ68">
        <f t="shared" si="21"/>
        <v>1.2097784784652359E-2</v>
      </c>
      <c r="AK68">
        <f t="shared" si="22"/>
        <v>1.4629658616292429E-2</v>
      </c>
      <c r="AL68">
        <f t="shared" si="23"/>
        <v>9.1173522346740723E-3</v>
      </c>
      <c r="AM68">
        <f t="shared" si="24"/>
        <v>1.6419911785470677E-2</v>
      </c>
      <c r="AN68">
        <f t="shared" si="25"/>
        <v>1.9828788819661533E-2</v>
      </c>
      <c r="AO68">
        <f t="shared" si="26"/>
        <v>2.3330830628424806E-2</v>
      </c>
      <c r="AP68">
        <f t="shared" si="27"/>
        <v>9.7368857976180678E-3</v>
      </c>
      <c r="AQ68" s="3" t="s">
        <v>24</v>
      </c>
      <c r="AS68" s="5">
        <f t="shared" si="28"/>
        <v>-5.1393760836303454E-2</v>
      </c>
      <c r="AT68" s="5">
        <f t="shared" si="32"/>
        <v>-1.9899085181113774E-2</v>
      </c>
      <c r="AU68" s="5">
        <f t="shared" si="33"/>
        <v>-2.4063647036070463E-2</v>
      </c>
      <c r="AV68" s="5">
        <f t="shared" si="34"/>
        <v>-1.4996709891397762E-2</v>
      </c>
      <c r="AW68" s="5">
        <f t="shared" si="35"/>
        <v>-2.7008351454554675E-2</v>
      </c>
      <c r="AX68" s="5">
        <f t="shared" si="36"/>
        <v>-3.261545520807508E-2</v>
      </c>
      <c r="AY68" s="5">
        <f t="shared" si="37"/>
        <v>-3.8375801378955049E-2</v>
      </c>
      <c r="AZ68" s="5">
        <f t="shared" si="37"/>
        <v>-1.6015751919424361E-2</v>
      </c>
      <c r="BC68">
        <f t="shared" si="31"/>
        <v>2.8389283722741134</v>
      </c>
      <c r="BD68">
        <f t="shared" si="38"/>
        <v>0.64705258545112576</v>
      </c>
      <c r="BE68">
        <f t="shared" si="39"/>
        <v>0.89012044912785082</v>
      </c>
      <c r="BF68">
        <f t="shared" si="40"/>
        <v>0.58217670556027001</v>
      </c>
      <c r="BG68">
        <f t="shared" si="41"/>
        <v>1.2921699326164451</v>
      </c>
      <c r="BH68">
        <f t="shared" si="42"/>
        <v>0.87760858604867686</v>
      </c>
      <c r="BI68">
        <f t="shared" si="43"/>
        <v>0.33416707312934418</v>
      </c>
      <c r="BJ68">
        <f t="shared" si="44"/>
        <v>0.50653025268851504</v>
      </c>
      <c r="BL68" vm="754">
        <v>45387</v>
      </c>
      <c r="BM68">
        <v>5.32</v>
      </c>
      <c r="BN68" s="4">
        <f t="shared" ref="BN68:BN131" si="46">POWER(1 + $BM68/100, 1/252) - 1</f>
        <v>2.0570825281929217E-4</v>
      </c>
      <c r="BO68" s="4">
        <f t="shared" si="12"/>
        <v>3.101170054059077E-3</v>
      </c>
      <c r="BP68" s="4">
        <f t="shared" si="13"/>
        <v>3.2731026263710383E-3</v>
      </c>
      <c r="BQ68" s="4">
        <f t="shared" si="14"/>
        <v>1.2399333763987608E-2</v>
      </c>
      <c r="BR68" s="4">
        <f t="shared" si="15"/>
        <v>5.4287468259086591E-3</v>
      </c>
      <c r="BS68" s="4">
        <f t="shared" si="16"/>
        <v>2.4786374508713349E-2</v>
      </c>
      <c r="BT68" s="4">
        <f t="shared" si="17"/>
        <v>-9.0340005789959488E-3</v>
      </c>
      <c r="BU68" s="4">
        <f t="shared" si="18"/>
        <v>7.1015825553781831E-3</v>
      </c>
      <c r="BV68" s="4">
        <f t="shared" si="19"/>
        <v>1.3132210245866638E-2</v>
      </c>
    </row>
    <row r="69" spans="2:74" x14ac:dyDescent="0.35">
      <c r="B69" vm="766">
        <v>45390</v>
      </c>
      <c r="C69" vm="767">
        <v>15.51</v>
      </c>
      <c r="D69" vm="768">
        <v>63.18</v>
      </c>
      <c r="E69" vm="769">
        <v>19.600000000000001</v>
      </c>
      <c r="F69" vm="770">
        <v>130</v>
      </c>
      <c r="G69" vm="771">
        <v>386.93</v>
      </c>
      <c r="H69" vm="772">
        <v>13.3903</v>
      </c>
      <c r="I69" vm="773">
        <v>183.71</v>
      </c>
      <c r="J69" vm="774">
        <v>410.75</v>
      </c>
      <c r="K69" vm="777">
        <v>476.68</v>
      </c>
      <c r="M69" s="4">
        <f>C69/C68-1</f>
        <v>2.2412656558997934E-2</v>
      </c>
      <c r="N69" s="4">
        <f>D69/D68-1</f>
        <v>-4.4122281752284609E-3</v>
      </c>
      <c r="O69" s="4">
        <f>E69/E68-1</f>
        <v>1.6597510373443924E-2</v>
      </c>
      <c r="P69" s="4">
        <f>F69/F68-1</f>
        <v>-2.2258039757463433E-3</v>
      </c>
      <c r="Q69" s="4">
        <f>G69/G68-1</f>
        <v>-3.7591081129791926E-3</v>
      </c>
      <c r="R69" s="4">
        <f>H69/H68-1</f>
        <v>8.1690734689574551E-3</v>
      </c>
      <c r="S69" s="4">
        <f>I69/I68-1</f>
        <v>2.0181084324206733E-3</v>
      </c>
      <c r="T69" s="4">
        <f>J69/J68-1</f>
        <v>-4.3389731904786011E-3</v>
      </c>
      <c r="U69" s="4">
        <f t="shared" ref="U69:U132" si="47">K69/K68-1</f>
        <v>3.9874918676141569E-4</v>
      </c>
      <c r="W69">
        <f t="shared" ref="W69:W132" si="48">(B69-$B$3)/365</f>
        <v>0.26575342465753427</v>
      </c>
      <c r="X69">
        <f t="shared" si="45"/>
        <v>-0.30887397899944291</v>
      </c>
      <c r="Y69">
        <f t="shared" ref="Y69:Y132" si="49">(D69/D$3)^(1/$W69)-1</f>
        <v>-0.41212380434098428</v>
      </c>
      <c r="Z69">
        <f t="shared" ref="Z69:Z132" si="50">(E69/E$3)^(1/$W69)-1</f>
        <v>2.0289025142099497</v>
      </c>
      <c r="AA69">
        <f t="shared" ref="AA69:AA132" si="51">(F69/F$3)^(1/$W69)-1</f>
        <v>-0.15099578679180514</v>
      </c>
      <c r="AB69">
        <f t="shared" ref="AB69:AB132" si="52">(G69/G$3)^(1/$W69)-1</f>
        <v>0.79986134691111443</v>
      </c>
      <c r="AC69">
        <f t="shared" ref="AC69:AC132" si="53">(H69/H$3)^(1/$W69)-1</f>
        <v>0.53417594603903629</v>
      </c>
      <c r="AD69">
        <f t="shared" ref="AD69:AD132" si="54">(I69/I$3)^(1/$W69)-1</f>
        <v>-0.42045486034212187</v>
      </c>
      <c r="AE69">
        <f t="shared" ref="AE69:AE132" si="55">(J69/J$3)^(1/$W69)-1</f>
        <v>9.553376153400972E-2</v>
      </c>
      <c r="AH69">
        <f t="shared" ref="AH69:AH132" si="56">AH68+1</f>
        <v>67</v>
      </c>
      <c r="AI69">
        <f t="shared" si="20"/>
        <v>3.1417095306923853E-2</v>
      </c>
      <c r="AJ69">
        <f t="shared" si="21"/>
        <v>1.2090717048903871E-2</v>
      </c>
      <c r="AK69">
        <f t="shared" si="22"/>
        <v>1.4854956493767123E-2</v>
      </c>
      <c r="AL69">
        <f t="shared" si="23"/>
        <v>9.0972880463303148E-3</v>
      </c>
      <c r="AM69">
        <f t="shared" si="24"/>
        <v>1.6431200325602413E-2</v>
      </c>
      <c r="AN69">
        <f t="shared" si="25"/>
        <v>1.9714932832379864E-2</v>
      </c>
      <c r="AO69">
        <f t="shared" si="26"/>
        <v>2.1670040009655195E-2</v>
      </c>
      <c r="AP69">
        <f t="shared" si="27"/>
        <v>9.3144088773281924E-3</v>
      </c>
      <c r="AQ69" s="3" t="s">
        <v>24</v>
      </c>
      <c r="AS69" s="5">
        <f t="shared" si="28"/>
        <v>-5.1676523163873792E-2</v>
      </c>
      <c r="AT69" s="5">
        <f t="shared" si="32"/>
        <v>-1.9887459790333538E-2</v>
      </c>
      <c r="AU69" s="5">
        <f t="shared" si="33"/>
        <v>-2.4434229066979184E-2</v>
      </c>
      <c r="AV69" s="5">
        <f t="shared" si="34"/>
        <v>-1.4963707238428695E-2</v>
      </c>
      <c r="AW69" s="5">
        <f t="shared" si="35"/>
        <v>-2.7026919450733346E-2</v>
      </c>
      <c r="AX69" s="5">
        <f t="shared" si="36"/>
        <v>-3.2428178774444691E-2</v>
      </c>
      <c r="AY69" s="5">
        <f t="shared" si="37"/>
        <v>-3.5644043906064869E-2</v>
      </c>
      <c r="AZ69" s="5">
        <f t="shared" si="37"/>
        <v>-1.5320839224782272E-2</v>
      </c>
      <c r="BC69">
        <f t="shared" si="31"/>
        <v>2.8350344738647322</v>
      </c>
      <c r="BD69">
        <f t="shared" si="38"/>
        <v>0.64743684640304688</v>
      </c>
      <c r="BE69">
        <f t="shared" si="39"/>
        <v>0.88615255083522215</v>
      </c>
      <c r="BF69">
        <f t="shared" si="40"/>
        <v>0.58110132292943395</v>
      </c>
      <c r="BG69">
        <f t="shared" si="41"/>
        <v>1.293631656287525</v>
      </c>
      <c r="BH69">
        <f t="shared" si="42"/>
        <v>0.87882695139492306</v>
      </c>
      <c r="BI69">
        <f t="shared" si="43"/>
        <v>0.34286843243164122</v>
      </c>
      <c r="BJ69">
        <f t="shared" si="44"/>
        <v>0.51325082995691418</v>
      </c>
      <c r="BL69" vm="766">
        <v>45390</v>
      </c>
      <c r="BM69">
        <v>5.31</v>
      </c>
      <c r="BN69" s="4">
        <f t="shared" si="46"/>
        <v>2.0533137682576807E-4</v>
      </c>
      <c r="BO69" s="4">
        <f t="shared" ref="BO69:BO132" si="57">M69-$BN69</f>
        <v>2.2207325182172166E-2</v>
      </c>
      <c r="BP69" s="4">
        <f t="shared" si="13"/>
        <v>-4.617559552054229E-3</v>
      </c>
      <c r="BQ69" s="4">
        <f t="shared" si="14"/>
        <v>1.6392178996618156E-2</v>
      </c>
      <c r="BR69" s="4">
        <f t="shared" si="15"/>
        <v>-2.4311353525721113E-3</v>
      </c>
      <c r="BS69" s="4">
        <f t="shared" si="16"/>
        <v>-3.9644394898049606E-3</v>
      </c>
      <c r="BT69" s="4">
        <f t="shared" si="17"/>
        <v>7.963742092131687E-3</v>
      </c>
      <c r="BU69" s="4">
        <f t="shared" si="18"/>
        <v>1.8127770555949052E-3</v>
      </c>
      <c r="BV69" s="4">
        <f t="shared" si="19"/>
        <v>-4.5443045673043692E-3</v>
      </c>
    </row>
    <row r="70" spans="2:74" x14ac:dyDescent="0.35">
      <c r="B70" vm="778">
        <v>45391</v>
      </c>
      <c r="C70" vm="779">
        <v>15.79</v>
      </c>
      <c r="D70" vm="780">
        <v>63.9</v>
      </c>
      <c r="E70" vm="781">
        <v>19.34</v>
      </c>
      <c r="F70" vm="782">
        <v>130.69</v>
      </c>
      <c r="G70" vm="783">
        <v>390.96</v>
      </c>
      <c r="H70" vm="784">
        <v>13.340999999999999</v>
      </c>
      <c r="I70" vm="785">
        <v>188.5</v>
      </c>
      <c r="J70" vm="786">
        <v>411.48</v>
      </c>
      <c r="K70" vm="789">
        <v>477.27</v>
      </c>
      <c r="M70" s="4">
        <f>C70/C69-1</f>
        <v>1.8052869116698789E-2</v>
      </c>
      <c r="N70" s="4">
        <f>D70/D69-1</f>
        <v>1.139601139601143E-2</v>
      </c>
      <c r="O70" s="4">
        <f>E70/E69-1</f>
        <v>-1.3265306122449028E-2</v>
      </c>
      <c r="P70" s="4">
        <f>F70/F69-1</f>
        <v>5.3076923076922355E-3</v>
      </c>
      <c r="Q70" s="4">
        <f>G70/G69-1</f>
        <v>1.0415320600625444E-2</v>
      </c>
      <c r="R70" s="4">
        <f>H70/H69-1</f>
        <v>-3.6817696392165145E-3</v>
      </c>
      <c r="S70" s="4">
        <f>I70/I69-1</f>
        <v>2.6073703119046332E-2</v>
      </c>
      <c r="T70" s="4">
        <f>J70/J69-1</f>
        <v>1.7772367620207952E-3</v>
      </c>
      <c r="U70" s="4">
        <f t="shared" si="47"/>
        <v>1.2377276160107087E-3</v>
      </c>
      <c r="W70">
        <f t="shared" si="48"/>
        <v>0.26849315068493151</v>
      </c>
      <c r="X70">
        <f t="shared" si="45"/>
        <v>-0.25845939239399962</v>
      </c>
      <c r="Y70">
        <f t="shared" si="49"/>
        <v>-0.38344873056011231</v>
      </c>
      <c r="Z70">
        <f t="shared" si="50"/>
        <v>1.8495328255497121</v>
      </c>
      <c r="AA70">
        <f t="shared" si="51"/>
        <v>-0.13264301899604458</v>
      </c>
      <c r="AB70">
        <f t="shared" si="52"/>
        <v>0.85949273650206615</v>
      </c>
      <c r="AC70">
        <f t="shared" si="53"/>
        <v>0.50664917451872937</v>
      </c>
      <c r="AD70">
        <f t="shared" si="54"/>
        <v>-0.35858491777801338</v>
      </c>
      <c r="AE70">
        <f t="shared" si="55"/>
        <v>0.10177672943618932</v>
      </c>
      <c r="AH70">
        <f t="shared" si="56"/>
        <v>68</v>
      </c>
      <c r="AI70">
        <f t="shared" si="20"/>
        <v>3.1506434404325635E-2</v>
      </c>
      <c r="AJ70">
        <f t="shared" si="21"/>
        <v>1.1954322598096749E-2</v>
      </c>
      <c r="AK70">
        <f t="shared" si="22"/>
        <v>1.5037473652773605E-2</v>
      </c>
      <c r="AL70">
        <f t="shared" si="23"/>
        <v>9.2100374961019676E-3</v>
      </c>
      <c r="AM70">
        <f t="shared" si="24"/>
        <v>1.6525487154491057E-2</v>
      </c>
      <c r="AN70">
        <f t="shared" si="25"/>
        <v>1.9573655883260276E-2</v>
      </c>
      <c r="AO70">
        <f t="shared" si="26"/>
        <v>2.159067258323789E-2</v>
      </c>
      <c r="AP70">
        <f t="shared" si="27"/>
        <v>9.2027169398861096E-3</v>
      </c>
      <c r="AQ70" s="3" t="s">
        <v>24</v>
      </c>
      <c r="AS70" s="5">
        <f t="shared" si="28"/>
        <v>-5.1823472902263683E-2</v>
      </c>
      <c r="AT70" s="5">
        <f t="shared" si="32"/>
        <v>-1.9663110883227388E-2</v>
      </c>
      <c r="AU70" s="5">
        <f t="shared" si="33"/>
        <v>-2.4734443077951872E-2</v>
      </c>
      <c r="AV70" s="5">
        <f t="shared" si="34"/>
        <v>-1.5149163579822381E-2</v>
      </c>
      <c r="AW70" s="5">
        <f t="shared" si="35"/>
        <v>-2.7182007483204585E-2</v>
      </c>
      <c r="AX70" s="5">
        <f t="shared" si="36"/>
        <v>-3.2195798872280697E-2</v>
      </c>
      <c r="AY70" s="5">
        <f t="shared" si="37"/>
        <v>-3.5513496106860568E-2</v>
      </c>
      <c r="AZ70" s="5">
        <f t="shared" si="37"/>
        <v>-1.5137122336379425E-2</v>
      </c>
      <c r="BC70">
        <f t="shared" si="31"/>
        <v>2.9157423582072144</v>
      </c>
      <c r="BD70">
        <f t="shared" si="38"/>
        <v>0.61598842929654007</v>
      </c>
      <c r="BE70">
        <f t="shared" si="39"/>
        <v>0.85489640013401758</v>
      </c>
      <c r="BF70">
        <f t="shared" si="40"/>
        <v>0.60638695586943669</v>
      </c>
      <c r="BG70">
        <f t="shared" si="41"/>
        <v>1.30476725846813</v>
      </c>
      <c r="BH70">
        <f t="shared" si="42"/>
        <v>0.94728496580550225</v>
      </c>
      <c r="BI70">
        <f t="shared" si="43"/>
        <v>0.50601236965829055</v>
      </c>
      <c r="BJ70">
        <f t="shared" si="44"/>
        <v>0.48879588152180931</v>
      </c>
      <c r="BL70" vm="778">
        <v>45391</v>
      </c>
      <c r="BM70">
        <v>5.31</v>
      </c>
      <c r="BN70" s="4">
        <f t="shared" si="46"/>
        <v>2.0533137682576807E-4</v>
      </c>
      <c r="BO70" s="4">
        <f t="shared" si="57"/>
        <v>1.7847537739873021E-2</v>
      </c>
      <c r="BP70" s="4">
        <f t="shared" si="13"/>
        <v>1.1190680019185661E-2</v>
      </c>
      <c r="BQ70" s="4">
        <f t="shared" si="14"/>
        <v>-1.3470637499274796E-2</v>
      </c>
      <c r="BR70" s="4">
        <f t="shared" si="15"/>
        <v>5.1023609308664675E-3</v>
      </c>
      <c r="BS70" s="4">
        <f t="shared" si="16"/>
        <v>1.0209989223799676E-2</v>
      </c>
      <c r="BT70" s="4">
        <f t="shared" si="17"/>
        <v>-3.8871010160422825E-3</v>
      </c>
      <c r="BU70" s="4">
        <f t="shared" si="18"/>
        <v>2.5868371742220564E-2</v>
      </c>
      <c r="BV70" s="4">
        <f t="shared" si="19"/>
        <v>1.5719053851950271E-3</v>
      </c>
    </row>
    <row r="71" spans="2:74" x14ac:dyDescent="0.35">
      <c r="B71" vm="790">
        <v>45392</v>
      </c>
      <c r="C71" vm="791">
        <v>15.88</v>
      </c>
      <c r="D71" vm="792">
        <v>63.89</v>
      </c>
      <c r="E71" vm="793">
        <v>18.93</v>
      </c>
      <c r="F71" vm="794">
        <v>129.30000000000001</v>
      </c>
      <c r="G71" vm="795">
        <v>388.46</v>
      </c>
      <c r="H71" vm="796">
        <v>12.7494</v>
      </c>
      <c r="I71" vm="797">
        <v>183.95</v>
      </c>
      <c r="J71" vm="798">
        <v>411.97</v>
      </c>
      <c r="K71" vm="801">
        <v>472.65</v>
      </c>
      <c r="M71" s="4">
        <f>C71/C70-1</f>
        <v>5.6998100063332391E-3</v>
      </c>
      <c r="N71" s="4">
        <f>D71/D70-1</f>
        <v>-1.5649452269161923E-4</v>
      </c>
      <c r="O71" s="4">
        <f>E71/E70-1</f>
        <v>-2.1199586349534671E-2</v>
      </c>
      <c r="P71" s="4">
        <f>F71/F70-1</f>
        <v>-1.0635855842068942E-2</v>
      </c>
      <c r="Q71" s="4">
        <f>G71/G70-1</f>
        <v>-6.3945160630243247E-3</v>
      </c>
      <c r="R71" s="4">
        <f>H71/H70-1</f>
        <v>-4.4344501911400935E-2</v>
      </c>
      <c r="S71" s="4">
        <f>I71/I70-1</f>
        <v>-2.4137931034482807E-2</v>
      </c>
      <c r="T71" s="4">
        <f>J71/J70-1</f>
        <v>1.1908233693009862E-3</v>
      </c>
      <c r="U71" s="4">
        <f t="shared" si="47"/>
        <v>-9.6800553146018098E-3</v>
      </c>
      <c r="W71">
        <f t="shared" si="48"/>
        <v>0.27123287671232876</v>
      </c>
      <c r="X71">
        <f t="shared" si="45"/>
        <v>-0.24046593660770232</v>
      </c>
      <c r="Y71">
        <f t="shared" si="49"/>
        <v>-0.38078691806759268</v>
      </c>
      <c r="Z71">
        <f t="shared" si="50"/>
        <v>1.6053766860161658</v>
      </c>
      <c r="AA71">
        <f t="shared" si="51"/>
        <v>-0.16497219041798628</v>
      </c>
      <c r="AB71">
        <f t="shared" si="52"/>
        <v>0.8046859583271968</v>
      </c>
      <c r="AC71">
        <f t="shared" si="53"/>
        <v>0.26936858703399968</v>
      </c>
      <c r="AD71">
        <f t="shared" si="54"/>
        <v>-0.41120539787104482</v>
      </c>
      <c r="AE71">
        <f t="shared" si="55"/>
        <v>0.10553883714051504</v>
      </c>
      <c r="AH71">
        <f t="shared" si="56"/>
        <v>69</v>
      </c>
      <c r="AI71">
        <f t="shared" si="20"/>
        <v>3.1472767850998347E-2</v>
      </c>
      <c r="AJ71">
        <f t="shared" si="21"/>
        <v>1.175130165495197E-2</v>
      </c>
      <c r="AK71">
        <f t="shared" si="22"/>
        <v>1.5635212895022017E-2</v>
      </c>
      <c r="AL71">
        <f t="shared" si="23"/>
        <v>8.6404232145584799E-3</v>
      </c>
      <c r="AM71">
        <f t="shared" si="24"/>
        <v>1.6546667540508406E-2</v>
      </c>
      <c r="AN71">
        <f t="shared" si="25"/>
        <v>2.0334903191745364E-2</v>
      </c>
      <c r="AO71">
        <f t="shared" si="26"/>
        <v>2.1676282706173208E-2</v>
      </c>
      <c r="AP71">
        <f t="shared" si="27"/>
        <v>8.9765417155536348E-3</v>
      </c>
      <c r="AQ71" s="3" t="s">
        <v>24</v>
      </c>
      <c r="AS71" s="5">
        <f t="shared" si="28"/>
        <v>-5.1768096349916339E-2</v>
      </c>
      <c r="AT71" s="5">
        <f t="shared" si="32"/>
        <v>-1.9329171148548589E-2</v>
      </c>
      <c r="AU71" s="5">
        <f t="shared" si="33"/>
        <v>-2.57176366385354E-2</v>
      </c>
      <c r="AV71" s="5">
        <f t="shared" si="34"/>
        <v>-1.4212231462862218E-2</v>
      </c>
      <c r="AW71" s="5">
        <f t="shared" si="35"/>
        <v>-2.7216846117965456E-2</v>
      </c>
      <c r="AX71" s="5">
        <f t="shared" si="36"/>
        <v>-3.3447939268649439E-2</v>
      </c>
      <c r="AY71" s="5">
        <f t="shared" si="37"/>
        <v>-3.5654312228074483E-2</v>
      </c>
      <c r="AZ71" s="5">
        <f t="shared" si="37"/>
        <v>-1.4765097198309591E-2</v>
      </c>
      <c r="BC71">
        <f t="shared" si="31"/>
        <v>2.6372784969616543</v>
      </c>
      <c r="BD71">
        <f t="shared" si="38"/>
        <v>0.63044174806210485</v>
      </c>
      <c r="BE71">
        <f t="shared" si="39"/>
        <v>0.97682786880182748</v>
      </c>
      <c r="BF71">
        <f t="shared" si="40"/>
        <v>0.63953111159340126</v>
      </c>
      <c r="BG71">
        <f t="shared" si="41"/>
        <v>1.252719565268652</v>
      </c>
      <c r="BH71">
        <f t="shared" si="42"/>
        <v>1.2079640809736523</v>
      </c>
      <c r="BI71">
        <f t="shared" si="43"/>
        <v>0.58456710504765219</v>
      </c>
      <c r="BJ71">
        <f t="shared" si="44"/>
        <v>0.48382768384479613</v>
      </c>
      <c r="BL71" vm="790">
        <v>45392</v>
      </c>
      <c r="BM71">
        <v>5.31</v>
      </c>
      <c r="BN71" s="4">
        <f t="shared" si="46"/>
        <v>2.0533137682576807E-4</v>
      </c>
      <c r="BO71" s="4">
        <f t="shared" si="57"/>
        <v>5.494478629507471E-3</v>
      </c>
      <c r="BP71" s="4">
        <f t="shared" si="13"/>
        <v>-3.6182589951738731E-4</v>
      </c>
      <c r="BQ71" s="4">
        <f t="shared" si="14"/>
        <v>-2.140491772636044E-2</v>
      </c>
      <c r="BR71" s="4">
        <f t="shared" si="15"/>
        <v>-1.084118721889471E-2</v>
      </c>
      <c r="BS71" s="4">
        <f t="shared" si="16"/>
        <v>-6.5998474398500928E-3</v>
      </c>
      <c r="BT71" s="4">
        <f t="shared" si="17"/>
        <v>-4.4549833288226703E-2</v>
      </c>
      <c r="BU71" s="4">
        <f t="shared" si="18"/>
        <v>-2.4343262411308575E-2</v>
      </c>
      <c r="BV71" s="4">
        <f t="shared" si="19"/>
        <v>9.8549199247521813E-4</v>
      </c>
    </row>
    <row r="72" spans="2:74" x14ac:dyDescent="0.35">
      <c r="B72" vm="802">
        <v>45393</v>
      </c>
      <c r="C72" vm="803">
        <v>15.81</v>
      </c>
      <c r="D72" vm="804">
        <v>62.57</v>
      </c>
      <c r="E72" vm="805">
        <v>18.87</v>
      </c>
      <c r="F72" vm="806">
        <v>129.18</v>
      </c>
      <c r="G72" vm="807">
        <v>392.26</v>
      </c>
      <c r="H72" vm="54">
        <v>12.719799999999999</v>
      </c>
      <c r="I72" vm="808">
        <v>184.78</v>
      </c>
      <c r="J72" vm="809">
        <v>412.84</v>
      </c>
      <c r="K72" vm="812">
        <v>476.06</v>
      </c>
      <c r="M72" s="4">
        <f>C72/C71-1</f>
        <v>-4.4080604534004753E-3</v>
      </c>
      <c r="N72" s="4">
        <f>D72/D71-1</f>
        <v>-2.0660510251995667E-2</v>
      </c>
      <c r="O72" s="4">
        <f>E72/E71-1</f>
        <v>-3.1695721077653616E-3</v>
      </c>
      <c r="P72" s="4">
        <f>F72/F71-1</f>
        <v>-9.2807424593965848E-4</v>
      </c>
      <c r="Q72" s="4">
        <f>G72/G71-1</f>
        <v>9.7822169592751695E-3</v>
      </c>
      <c r="R72" s="4">
        <f>H72/H71-1</f>
        <v>-2.321677882880735E-3</v>
      </c>
      <c r="S72" s="4">
        <f>I72/I71-1</f>
        <v>4.5120956781734556E-3</v>
      </c>
      <c r="T72" s="4">
        <f>J72/J71-1</f>
        <v>2.1118042575913876E-3</v>
      </c>
      <c r="U72" s="4">
        <f t="shared" si="47"/>
        <v>7.2146408547550944E-3</v>
      </c>
      <c r="W72">
        <f t="shared" si="48"/>
        <v>0.27397260273972601</v>
      </c>
      <c r="X72">
        <f t="shared" si="45"/>
        <v>-0.25055668437949374</v>
      </c>
      <c r="Y72">
        <f t="shared" si="49"/>
        <v>-0.42346172317160102</v>
      </c>
      <c r="Z72">
        <f t="shared" si="50"/>
        <v>1.5508182292872776</v>
      </c>
      <c r="AA72">
        <f t="shared" si="51"/>
        <v>-0.16629561273967985</v>
      </c>
      <c r="AB72">
        <f t="shared" si="52"/>
        <v>0.85895464598383531</v>
      </c>
      <c r="AC72">
        <f t="shared" si="53"/>
        <v>0.25564631071857424</v>
      </c>
      <c r="AD72">
        <f t="shared" si="54"/>
        <v>-0.39827153784374214</v>
      </c>
      <c r="AE72">
        <f t="shared" si="55"/>
        <v>0.11296706539655355</v>
      </c>
      <c r="AH72">
        <f t="shared" si="56"/>
        <v>70</v>
      </c>
      <c r="AI72">
        <f t="shared" si="20"/>
        <v>3.1439794560064994E-2</v>
      </c>
      <c r="AJ72">
        <f t="shared" si="21"/>
        <v>1.2749321235669206E-2</v>
      </c>
      <c r="AK72">
        <f t="shared" si="22"/>
        <v>1.5520799277536789E-2</v>
      </c>
      <c r="AL72">
        <f t="shared" si="23"/>
        <v>8.5549351875431386E-3</v>
      </c>
      <c r="AM72">
        <f t="shared" si="24"/>
        <v>1.6636918551686617E-2</v>
      </c>
      <c r="AN72">
        <f t="shared" si="25"/>
        <v>2.0300590177410916E-2</v>
      </c>
      <c r="AO72">
        <f t="shared" si="26"/>
        <v>2.1677649473268137E-2</v>
      </c>
      <c r="AP72">
        <f t="shared" si="27"/>
        <v>8.8864620513584031E-3</v>
      </c>
      <c r="AQ72" s="3" t="s">
        <v>24</v>
      </c>
      <c r="AS72" s="5">
        <f t="shared" si="28"/>
        <v>-5.1713860112732088E-2</v>
      </c>
      <c r="AT72" s="5">
        <f t="shared" si="32"/>
        <v>-2.0970767275659923E-2</v>
      </c>
      <c r="AU72" s="5">
        <f t="shared" si="33"/>
        <v>-2.5529442984842183E-2</v>
      </c>
      <c r="AV72" s="5">
        <f t="shared" si="34"/>
        <v>-1.4071616171565108E-2</v>
      </c>
      <c r="AW72" s="5">
        <f t="shared" si="35"/>
        <v>-2.7365295821037972E-2</v>
      </c>
      <c r="AX72" s="5">
        <f t="shared" si="36"/>
        <v>-3.3391499382569786E-2</v>
      </c>
      <c r="AY72" s="5">
        <f t="shared" si="37"/>
        <v>-3.5656560359887776E-2</v>
      </c>
      <c r="AZ72" s="5">
        <f t="shared" si="37"/>
        <v>-1.4616929335943493E-2</v>
      </c>
      <c r="BC72">
        <f t="shared" si="31"/>
        <v>2.5338697196857782</v>
      </c>
      <c r="BD72">
        <f t="shared" si="38"/>
        <v>0.46731057494823713</v>
      </c>
      <c r="BE72">
        <f t="shared" si="39"/>
        <v>0.90007808129510702</v>
      </c>
      <c r="BF72">
        <f t="shared" si="40"/>
        <v>0.6403484148304649</v>
      </c>
      <c r="BG72">
        <f t="shared" si="41"/>
        <v>1.2630346253724467</v>
      </c>
      <c r="BH72">
        <f t="shared" si="42"/>
        <v>1.1803306866270511</v>
      </c>
      <c r="BI72">
        <f t="shared" si="43"/>
        <v>0.6123743386012851</v>
      </c>
      <c r="BJ72">
        <f t="shared" si="44"/>
        <v>0.46989073435478357</v>
      </c>
      <c r="BL72" vm="802">
        <v>45393</v>
      </c>
      <c r="BM72">
        <v>5.31</v>
      </c>
      <c r="BN72" s="4">
        <f t="shared" si="46"/>
        <v>2.0533137682576807E-4</v>
      </c>
      <c r="BO72" s="4">
        <f t="shared" si="57"/>
        <v>-4.6133918302262433E-3</v>
      </c>
      <c r="BP72" s="4">
        <f t="shared" si="13"/>
        <v>-2.0865841628821435E-2</v>
      </c>
      <c r="BQ72" s="4">
        <f t="shared" si="14"/>
        <v>-3.3749034845911297E-3</v>
      </c>
      <c r="BR72" s="4">
        <f t="shared" si="15"/>
        <v>-1.1334056227654266E-3</v>
      </c>
      <c r="BS72" s="4">
        <f t="shared" si="16"/>
        <v>9.5768855824494015E-3</v>
      </c>
      <c r="BT72" s="4">
        <f t="shared" si="17"/>
        <v>-2.527009259706503E-3</v>
      </c>
      <c r="BU72" s="4">
        <f t="shared" si="18"/>
        <v>4.3067643013476875E-3</v>
      </c>
      <c r="BV72" s="4">
        <f t="shared" si="19"/>
        <v>1.9064728807656195E-3</v>
      </c>
    </row>
    <row r="73" spans="2:74" x14ac:dyDescent="0.35">
      <c r="B73" vm="813">
        <v>45394</v>
      </c>
      <c r="C73" vm="169">
        <v>15.22</v>
      </c>
      <c r="D73" vm="814">
        <v>60.97</v>
      </c>
      <c r="E73" vm="815">
        <v>18.54</v>
      </c>
      <c r="F73" vm="816">
        <v>127.89</v>
      </c>
      <c r="G73" vm="817">
        <v>384.8</v>
      </c>
      <c r="H73" vm="818">
        <v>12.404299999999999</v>
      </c>
      <c r="I73" vm="819">
        <v>181.41</v>
      </c>
      <c r="J73" vm="820">
        <v>397.27</v>
      </c>
      <c r="K73" vm="823">
        <v>469.57</v>
      </c>
      <c r="M73" s="4">
        <f>C73/C72-1</f>
        <v>-3.7318153067678717E-2</v>
      </c>
      <c r="N73" s="4">
        <f>D73/D72-1</f>
        <v>-2.5571360076714122E-2</v>
      </c>
      <c r="O73" s="4">
        <f>E73/E72-1</f>
        <v>-1.7488076311605871E-2</v>
      </c>
      <c r="P73" s="4">
        <f>F73/F72-1</f>
        <v>-9.9860659544821484E-3</v>
      </c>
      <c r="Q73" s="4">
        <f>G73/G72-1</f>
        <v>-1.9017998266455893E-2</v>
      </c>
      <c r="R73" s="4">
        <f>H73/H72-1</f>
        <v>-2.4803849117124521E-2</v>
      </c>
      <c r="S73" s="4">
        <f>I73/I72-1</f>
        <v>-1.8237904535122862E-2</v>
      </c>
      <c r="T73" s="4">
        <f>J73/J72-1</f>
        <v>-3.7714368762716832E-2</v>
      </c>
      <c r="U73" s="4">
        <f t="shared" si="47"/>
        <v>-1.3632735369491278E-2</v>
      </c>
      <c r="W73">
        <f t="shared" si="48"/>
        <v>0.27671232876712326</v>
      </c>
      <c r="X73">
        <f t="shared" si="45"/>
        <v>-0.34492946417274217</v>
      </c>
      <c r="Y73">
        <f t="shared" si="49"/>
        <v>-0.47211370373562045</v>
      </c>
      <c r="Z73">
        <f t="shared" si="50"/>
        <v>1.3711714683311995</v>
      </c>
      <c r="AA73">
        <f t="shared" si="51"/>
        <v>-0.19454286364920781</v>
      </c>
      <c r="AB73">
        <f t="shared" si="52"/>
        <v>0.72372078576754761</v>
      </c>
      <c r="AC73">
        <f t="shared" si="53"/>
        <v>0.1441115309292389</v>
      </c>
      <c r="AD73">
        <f t="shared" si="54"/>
        <v>-0.43415635718969359</v>
      </c>
      <c r="AE73">
        <f t="shared" si="55"/>
        <v>-3.2424047878029216E-2</v>
      </c>
      <c r="AH73">
        <f t="shared" si="56"/>
        <v>71</v>
      </c>
      <c r="AI73">
        <f t="shared" si="20"/>
        <v>2.6337876316851451E-2</v>
      </c>
      <c r="AJ73">
        <f t="shared" si="21"/>
        <v>1.3955162005214067E-2</v>
      </c>
      <c r="AK73">
        <f t="shared" si="22"/>
        <v>1.587811991488549E-2</v>
      </c>
      <c r="AL73">
        <f t="shared" si="23"/>
        <v>8.6549984106525975E-3</v>
      </c>
      <c r="AM73">
        <f t="shared" si="24"/>
        <v>1.7012481331452868E-2</v>
      </c>
      <c r="AN73">
        <f t="shared" si="25"/>
        <v>2.0643890670157115E-2</v>
      </c>
      <c r="AO73">
        <f t="shared" si="26"/>
        <v>2.1099824436784213E-2</v>
      </c>
      <c r="AP73">
        <f t="shared" si="27"/>
        <v>1.1719317575312582E-2</v>
      </c>
      <c r="AQ73" s="3" t="s">
        <v>24</v>
      </c>
      <c r="AS73" s="5">
        <f t="shared" si="28"/>
        <v>-4.3321951385972404E-2</v>
      </c>
      <c r="AT73" s="5">
        <f t="shared" si="32"/>
        <v>-2.2954198838971745E-2</v>
      </c>
      <c r="AU73" s="5">
        <f t="shared" si="33"/>
        <v>-2.6117183131169806E-2</v>
      </c>
      <c r="AV73" s="5">
        <f t="shared" si="34"/>
        <v>-1.4236205527021156E-2</v>
      </c>
      <c r="AW73" s="5">
        <f t="shared" si="35"/>
        <v>-2.7983041621484468E-2</v>
      </c>
      <c r="AX73" s="5">
        <f t="shared" si="36"/>
        <v>-3.39561784431976E-2</v>
      </c>
      <c r="AY73" s="5">
        <f t="shared" si="37"/>
        <v>-3.4706122752883824E-2</v>
      </c>
      <c r="AZ73" s="5">
        <f t="shared" si="37"/>
        <v>-1.9276562019149041E-2</v>
      </c>
      <c r="BC73">
        <f t="shared" si="31"/>
        <v>2.3532581261717862</v>
      </c>
      <c r="BD73">
        <f t="shared" si="38"/>
        <v>0.71503296826484974</v>
      </c>
      <c r="BE73">
        <f t="shared" si="39"/>
        <v>0.95517146459861013</v>
      </c>
      <c r="BF73">
        <f t="shared" si="40"/>
        <v>0.63040269339838328</v>
      </c>
      <c r="BG73">
        <f t="shared" si="41"/>
        <v>1.2933253897861272</v>
      </c>
      <c r="BH73">
        <f t="shared" si="42"/>
        <v>1.2222643121629604</v>
      </c>
      <c r="BI73">
        <f t="shared" si="43"/>
        <v>0.56223995416724171</v>
      </c>
      <c r="BJ73">
        <f t="shared" si="44"/>
        <v>0.81965933027354199</v>
      </c>
      <c r="BL73" vm="813">
        <v>45394</v>
      </c>
      <c r="BM73">
        <v>5.31</v>
      </c>
      <c r="BN73" s="4">
        <f t="shared" si="46"/>
        <v>2.0533137682576807E-4</v>
      </c>
      <c r="BO73" s="4">
        <f t="shared" si="57"/>
        <v>-3.7523484444504485E-2</v>
      </c>
      <c r="BP73" s="4">
        <f t="shared" si="13"/>
        <v>-2.5776691453539891E-2</v>
      </c>
      <c r="BQ73" s="4">
        <f t="shared" si="14"/>
        <v>-1.7693407688431639E-2</v>
      </c>
      <c r="BR73" s="4">
        <f t="shared" si="15"/>
        <v>-1.0191397331307916E-2</v>
      </c>
      <c r="BS73" s="4">
        <f t="shared" si="16"/>
        <v>-1.9223329643281661E-2</v>
      </c>
      <c r="BT73" s="4">
        <f t="shared" si="17"/>
        <v>-2.5009180493950289E-2</v>
      </c>
      <c r="BU73" s="4">
        <f t="shared" si="18"/>
        <v>-1.844323591194863E-2</v>
      </c>
      <c r="BV73" s="4">
        <f t="shared" si="19"/>
        <v>-3.79197001395426E-2</v>
      </c>
    </row>
    <row r="74" spans="2:74" x14ac:dyDescent="0.35">
      <c r="B74" vm="824">
        <v>45397</v>
      </c>
      <c r="C74" vm="825">
        <v>15.39</v>
      </c>
      <c r="D74" vm="826">
        <v>60.52</v>
      </c>
      <c r="E74" vm="827">
        <v>18.07</v>
      </c>
      <c r="F74" vm="828">
        <v>127.05</v>
      </c>
      <c r="G74" vm="829">
        <v>377.36</v>
      </c>
      <c r="H74" vm="830">
        <v>12.069000000000001</v>
      </c>
      <c r="I74" vm="831">
        <v>174.85</v>
      </c>
      <c r="J74" vm="832">
        <v>393.8</v>
      </c>
      <c r="K74" vm="835">
        <v>463.61</v>
      </c>
      <c r="M74" s="4">
        <f>C74/C73-1</f>
        <v>1.1169513797634645E-2</v>
      </c>
      <c r="N74" s="4">
        <f>D74/D73-1</f>
        <v>-7.3806790224699714E-3</v>
      </c>
      <c r="O74" s="4">
        <f>E74/E73-1</f>
        <v>-2.5350593311758263E-2</v>
      </c>
      <c r="P74" s="4">
        <f>F74/F73-1</f>
        <v>-6.5681444991789739E-3</v>
      </c>
      <c r="Q74" s="4">
        <f>G74/G73-1</f>
        <v>-1.9334719334719308E-2</v>
      </c>
      <c r="R74" s="4">
        <f>H74/H73-1</f>
        <v>-2.7030948945123701E-2</v>
      </c>
      <c r="S74" s="4">
        <f>I74/I73-1</f>
        <v>-3.616118185326056E-2</v>
      </c>
      <c r="T74" s="4">
        <f>J74/J73-1</f>
        <v>-8.7346137387670497E-3</v>
      </c>
      <c r="U74" s="4">
        <f t="shared" si="47"/>
        <v>-1.2692463317503178E-2</v>
      </c>
      <c r="W74">
        <f t="shared" si="48"/>
        <v>0.28493150684931506</v>
      </c>
      <c r="X74">
        <f t="shared" si="45"/>
        <v>-0.31052627752162065</v>
      </c>
      <c r="Y74">
        <f t="shared" si="49"/>
        <v>-0.47609489476758227</v>
      </c>
      <c r="Z74">
        <f t="shared" si="50"/>
        <v>1.1135327134374955</v>
      </c>
      <c r="AA74">
        <f t="shared" si="51"/>
        <v>-0.20803039019881475</v>
      </c>
      <c r="AB74">
        <f t="shared" si="52"/>
        <v>0.58448096547198536</v>
      </c>
      <c r="AC74">
        <f t="shared" si="53"/>
        <v>3.5175379522029315E-2</v>
      </c>
      <c r="AD74">
        <f t="shared" si="54"/>
        <v>-0.49453412549628806</v>
      </c>
      <c r="AE74">
        <f t="shared" si="55"/>
        <v>-6.0869043090411745E-2</v>
      </c>
      <c r="AH74">
        <f t="shared" si="56"/>
        <v>72</v>
      </c>
      <c r="AI74">
        <f t="shared" si="20"/>
        <v>2.3694610133304324E-2</v>
      </c>
      <c r="AJ74">
        <f t="shared" si="21"/>
        <v>1.3761158988819933E-2</v>
      </c>
      <c r="AK74">
        <f t="shared" si="22"/>
        <v>1.6600665121925092E-2</v>
      </c>
      <c r="AL74">
        <f t="shared" si="23"/>
        <v>8.3620475130259091E-3</v>
      </c>
      <c r="AM74">
        <f t="shared" si="24"/>
        <v>1.6262294597084174E-2</v>
      </c>
      <c r="AN74">
        <f t="shared" si="25"/>
        <v>2.0965192608272142E-2</v>
      </c>
      <c r="AO74">
        <f t="shared" si="26"/>
        <v>1.4802369200735337E-2</v>
      </c>
      <c r="AP74">
        <f t="shared" si="27"/>
        <v>1.187034067873349E-2</v>
      </c>
      <c r="AQ74" s="3" t="s">
        <v>24</v>
      </c>
      <c r="AS74" s="5">
        <f t="shared" si="28"/>
        <v>-3.897416541696673E-2</v>
      </c>
      <c r="AT74" s="5">
        <f t="shared" si="32"/>
        <v>-2.2635092273816326E-2</v>
      </c>
      <c r="AU74" s="5">
        <f t="shared" si="33"/>
        <v>-2.7305664235605299E-2</v>
      </c>
      <c r="AV74" s="5">
        <f t="shared" si="34"/>
        <v>-1.3754344180541209E-2</v>
      </c>
      <c r="AW74" s="5">
        <f t="shared" si="35"/>
        <v>-2.6749094250567242E-2</v>
      </c>
      <c r="AX74" s="5">
        <f t="shared" si="36"/>
        <v>-3.4484673101452638E-2</v>
      </c>
      <c r="AY74" s="5">
        <f t="shared" si="37"/>
        <v>-2.434773066730429E-2</v>
      </c>
      <c r="AZ74" s="5">
        <f t="shared" si="37"/>
        <v>-1.9524972918564386E-2</v>
      </c>
      <c r="BC74">
        <f t="shared" si="31"/>
        <v>1.7313786607282331</v>
      </c>
      <c r="BD74">
        <f t="shared" si="38"/>
        <v>0.67152409602477314</v>
      </c>
      <c r="BE74">
        <f t="shared" si="39"/>
        <v>1.1319086665942883</v>
      </c>
      <c r="BF74">
        <f t="shared" si="40"/>
        <v>0.55182733666797024</v>
      </c>
      <c r="BG74">
        <f t="shared" si="41"/>
        <v>1.1821508658556001</v>
      </c>
      <c r="BH74">
        <f t="shared" si="42"/>
        <v>1.4566702753878866</v>
      </c>
      <c r="BI74">
        <f t="shared" si="43"/>
        <v>1.3311170860052208</v>
      </c>
      <c r="BJ74">
        <f t="shared" si="44"/>
        <v>0.84813612136890271</v>
      </c>
      <c r="BL74" vm="824">
        <v>45397</v>
      </c>
      <c r="BM74">
        <v>5.32</v>
      </c>
      <c r="BN74" s="4">
        <f t="shared" si="46"/>
        <v>2.0570825281929217E-4</v>
      </c>
      <c r="BO74" s="4">
        <f t="shared" si="57"/>
        <v>1.0963805544815353E-2</v>
      </c>
      <c r="BP74" s="4">
        <f t="shared" si="13"/>
        <v>-7.5863872752892636E-3</v>
      </c>
      <c r="BQ74" s="4">
        <f t="shared" si="14"/>
        <v>-2.5556301564577555E-2</v>
      </c>
      <c r="BR74" s="4">
        <f t="shared" si="15"/>
        <v>-6.7738527519982661E-3</v>
      </c>
      <c r="BS74" s="4">
        <f t="shared" si="16"/>
        <v>-1.95404275875386E-2</v>
      </c>
      <c r="BT74" s="4">
        <f t="shared" si="17"/>
        <v>-2.7236657197942993E-2</v>
      </c>
      <c r="BU74" s="4">
        <f t="shared" si="18"/>
        <v>-3.6366890106079852E-2</v>
      </c>
      <c r="BV74" s="4">
        <f t="shared" si="19"/>
        <v>-8.9403219915863419E-3</v>
      </c>
    </row>
    <row r="75" spans="2:74" x14ac:dyDescent="0.35">
      <c r="B75" vm="836">
        <v>45398</v>
      </c>
      <c r="C75" vm="238">
        <v>15.54</v>
      </c>
      <c r="D75" vm="837">
        <v>60.27</v>
      </c>
      <c r="E75" vm="838">
        <v>18.350000000000001</v>
      </c>
      <c r="F75" vm="839">
        <v>126.55</v>
      </c>
      <c r="G75" vm="840">
        <v>378.55</v>
      </c>
      <c r="H75" vm="841">
        <v>11.6647</v>
      </c>
      <c r="I75" vm="842">
        <v>174.32</v>
      </c>
      <c r="J75" vm="196">
        <v>393.01</v>
      </c>
      <c r="K75" vm="845">
        <v>462.78</v>
      </c>
      <c r="M75" s="4">
        <f>C75/C74-1</f>
        <v>9.7465886939569479E-3</v>
      </c>
      <c r="N75" s="4">
        <f>D75/D74-1</f>
        <v>-4.1308658294778589E-3</v>
      </c>
      <c r="O75" s="4">
        <f>E75/E74-1</f>
        <v>1.5495296070835662E-2</v>
      </c>
      <c r="P75" s="4">
        <f>F75/F74-1</f>
        <v>-3.9354584809130344E-3</v>
      </c>
      <c r="Q75" s="4">
        <f>G75/G74-1</f>
        <v>3.1534873860503687E-3</v>
      </c>
      <c r="R75" s="4">
        <f>H75/H74-1</f>
        <v>-3.3499047145579719E-2</v>
      </c>
      <c r="S75" s="4">
        <f>I75/I74-1</f>
        <v>-3.0311695739204669E-3</v>
      </c>
      <c r="T75" s="4">
        <f>J75/J74-1</f>
        <v>-2.0060944641950851E-3</v>
      </c>
      <c r="U75" s="4">
        <f t="shared" si="47"/>
        <v>-1.7902978796834335E-3</v>
      </c>
      <c r="W75">
        <f t="shared" si="48"/>
        <v>0.28767123287671231</v>
      </c>
      <c r="X75">
        <f t="shared" si="45"/>
        <v>-0.28435320375428386</v>
      </c>
      <c r="Y75">
        <f t="shared" si="49"/>
        <v>-0.48039039501647718</v>
      </c>
      <c r="Z75">
        <f t="shared" si="50"/>
        <v>1.2137438046696967</v>
      </c>
      <c r="AA75">
        <f t="shared" si="51"/>
        <v>-0.21707501580762434</v>
      </c>
      <c r="AB75">
        <f t="shared" si="52"/>
        <v>0.59491168182660603</v>
      </c>
      <c r="AC75">
        <f t="shared" si="53"/>
        <v>-8.0755005424124393E-2</v>
      </c>
      <c r="AD75">
        <f t="shared" si="54"/>
        <v>-0.49657967476202547</v>
      </c>
      <c r="AE75">
        <f t="shared" si="55"/>
        <v>-6.6843932683314344E-2</v>
      </c>
      <c r="AH75">
        <f t="shared" si="56"/>
        <v>73</v>
      </c>
      <c r="AI75">
        <f t="shared" si="20"/>
        <v>2.3613419736929486E-2</v>
      </c>
      <c r="AJ75">
        <f t="shared" si="21"/>
        <v>1.318033211855691E-2</v>
      </c>
      <c r="AK75">
        <f t="shared" si="22"/>
        <v>1.679447975480592E-2</v>
      </c>
      <c r="AL75">
        <f t="shared" si="23"/>
        <v>8.1168343179619604E-3</v>
      </c>
      <c r="AM75">
        <f t="shared" si="24"/>
        <v>1.6211322543072747E-2</v>
      </c>
      <c r="AN75">
        <f t="shared" si="25"/>
        <v>2.0355866372620265E-2</v>
      </c>
      <c r="AO75">
        <f t="shared" si="26"/>
        <v>1.4528903467886973E-2</v>
      </c>
      <c r="AP75">
        <f t="shared" si="27"/>
        <v>1.1696212491973087E-2</v>
      </c>
      <c r="AQ75" s="3" t="s">
        <v>24</v>
      </c>
      <c r="AS75" s="5">
        <f t="shared" si="28"/>
        <v>-3.8840619099015955E-2</v>
      </c>
      <c r="AT75" s="5">
        <f t="shared" si="32"/>
        <v>-2.1679717089633323E-2</v>
      </c>
      <c r="AU75" s="5">
        <f t="shared" si="33"/>
        <v>-2.7624460937455596E-2</v>
      </c>
      <c r="AV75" s="5">
        <f t="shared" si="34"/>
        <v>-1.3351004367263913E-2</v>
      </c>
      <c r="AW75" s="5">
        <f t="shared" si="35"/>
        <v>-2.6665252682653379E-2</v>
      </c>
      <c r="AX75" s="5">
        <f t="shared" si="36"/>
        <v>-3.348242063274396E-2</v>
      </c>
      <c r="AY75" s="5">
        <f t="shared" si="37"/>
        <v>-2.3897919564781718E-2</v>
      </c>
      <c r="AZ75" s="5">
        <f t="shared" si="37"/>
        <v>-1.9238557539017053E-2</v>
      </c>
      <c r="BC75">
        <f t="shared" si="31"/>
        <v>1.7128267790279772</v>
      </c>
      <c r="BD75">
        <f t="shared" si="38"/>
        <v>0.66796329485779893</v>
      </c>
      <c r="BE75">
        <f t="shared" si="39"/>
        <v>1.1212109673778816</v>
      </c>
      <c r="BF75">
        <f t="shared" si="40"/>
        <v>0.54734054665270593</v>
      </c>
      <c r="BG75">
        <f t="shared" si="41"/>
        <v>1.1808563693682561</v>
      </c>
      <c r="BH75">
        <f t="shared" si="42"/>
        <v>1.4632264090248577</v>
      </c>
      <c r="BI75">
        <f t="shared" si="43"/>
        <v>1.3199551216909073</v>
      </c>
      <c r="BJ75">
        <f t="shared" si="44"/>
        <v>0.84613848368950739</v>
      </c>
      <c r="BL75" vm="836">
        <v>45398</v>
      </c>
      <c r="BM75">
        <v>5.31</v>
      </c>
      <c r="BN75" s="4">
        <f t="shared" si="46"/>
        <v>2.0533137682576807E-4</v>
      </c>
      <c r="BO75" s="4">
        <f t="shared" si="57"/>
        <v>9.5412573171311799E-3</v>
      </c>
      <c r="BP75" s="4">
        <f t="shared" si="13"/>
        <v>-4.3361972063036269E-3</v>
      </c>
      <c r="BQ75" s="4">
        <f t="shared" si="14"/>
        <v>1.5289964694009894E-2</v>
      </c>
      <c r="BR75" s="4">
        <f t="shared" si="15"/>
        <v>-4.1407898577388025E-3</v>
      </c>
      <c r="BS75" s="4">
        <f t="shared" si="16"/>
        <v>2.9481560092246006E-3</v>
      </c>
      <c r="BT75" s="4">
        <f t="shared" si="17"/>
        <v>-3.3704378522405487E-2</v>
      </c>
      <c r="BU75" s="4">
        <f t="shared" si="18"/>
        <v>-3.236500950746235E-3</v>
      </c>
      <c r="BV75" s="4">
        <f t="shared" si="19"/>
        <v>-2.2114258410208532E-3</v>
      </c>
    </row>
    <row r="76" spans="2:74" x14ac:dyDescent="0.35">
      <c r="B76" vm="846">
        <v>45399</v>
      </c>
      <c r="C76" vm="847">
        <v>16</v>
      </c>
      <c r="D76" vm="848">
        <v>60.42</v>
      </c>
      <c r="E76" vm="849">
        <v>18.309999999999999</v>
      </c>
      <c r="F76" vm="850">
        <v>126.31</v>
      </c>
      <c r="G76" vm="851">
        <v>374.17</v>
      </c>
      <c r="H76" vm="852">
        <v>11.507</v>
      </c>
      <c r="I76" vm="853">
        <v>172.96</v>
      </c>
      <c r="J76" vm="854">
        <v>396.88</v>
      </c>
      <c r="K76" vm="857">
        <v>459.99</v>
      </c>
      <c r="M76" s="4">
        <f>C76/C75-1</f>
        <v>2.9601029601029616E-2</v>
      </c>
      <c r="N76" s="4">
        <f>D76/D75-1</f>
        <v>2.4888003982079798E-3</v>
      </c>
      <c r="O76" s="4">
        <f>E76/E75-1</f>
        <v>-2.1798365122617236E-3</v>
      </c>
      <c r="P76" s="4">
        <f>F76/F75-1</f>
        <v>-1.8964836033188437E-3</v>
      </c>
      <c r="Q76" s="4">
        <f>G76/G75-1</f>
        <v>-1.1570466252806777E-2</v>
      </c>
      <c r="R76" s="4">
        <f>H76/H75-1</f>
        <v>-1.3519421845396784E-2</v>
      </c>
      <c r="S76" s="4">
        <f>I76/I75-1</f>
        <v>-7.8017439192289428E-3</v>
      </c>
      <c r="T76" s="4">
        <f>J76/J75-1</f>
        <v>9.8470776825017037E-3</v>
      </c>
      <c r="U76" s="4">
        <f t="shared" si="47"/>
        <v>-6.0287825748734925E-3</v>
      </c>
      <c r="W76">
        <f t="shared" si="48"/>
        <v>0.29041095890410956</v>
      </c>
      <c r="X76">
        <f t="shared" si="45"/>
        <v>-0.20623165530673027</v>
      </c>
      <c r="Y76">
        <f t="shared" si="49"/>
        <v>-0.47267700632406917</v>
      </c>
      <c r="Z76">
        <f t="shared" si="50"/>
        <v>1.1807608910366927</v>
      </c>
      <c r="AA76">
        <f t="shared" si="51"/>
        <v>-0.2203781416145536</v>
      </c>
      <c r="AB76">
        <f t="shared" si="52"/>
        <v>0.52552777036664211</v>
      </c>
      <c r="AC76">
        <f t="shared" si="53"/>
        <v>-0.12214909705103261</v>
      </c>
      <c r="AD76">
        <f t="shared" si="54"/>
        <v>-0.50679227773155411</v>
      </c>
      <c r="AE76">
        <f t="shared" si="55"/>
        <v>-3.4190448264437623E-2</v>
      </c>
      <c r="AH76">
        <f t="shared" si="56"/>
        <v>74</v>
      </c>
      <c r="AI76">
        <f t="shared" si="20"/>
        <v>2.3884749631836188E-2</v>
      </c>
      <c r="AJ76">
        <f t="shared" si="21"/>
        <v>1.3184063751148759E-2</v>
      </c>
      <c r="AK76">
        <f t="shared" si="22"/>
        <v>1.6659991327452276E-2</v>
      </c>
      <c r="AL76">
        <f t="shared" si="23"/>
        <v>7.5944199847443709E-3</v>
      </c>
      <c r="AM76">
        <f t="shared" si="24"/>
        <v>1.5220450930928173E-2</v>
      </c>
      <c r="AN76">
        <f t="shared" si="25"/>
        <v>1.9867426646467373E-2</v>
      </c>
      <c r="AO76">
        <f t="shared" si="26"/>
        <v>1.3388155791899376E-2</v>
      </c>
      <c r="AP76">
        <f t="shared" si="27"/>
        <v>1.1752418231273674E-2</v>
      </c>
      <c r="AQ76" s="3" t="s">
        <v>24</v>
      </c>
      <c r="AS76" s="5">
        <f t="shared" si="28"/>
        <v>-3.9286917060753601E-2</v>
      </c>
      <c r="AT76" s="5">
        <f t="shared" si="32"/>
        <v>-2.1685855079036472E-2</v>
      </c>
      <c r="AU76" s="5">
        <f t="shared" si="33"/>
        <v>-2.7403247159939956E-2</v>
      </c>
      <c r="AV76" s="5">
        <f t="shared" si="34"/>
        <v>-1.2491709256499527E-2</v>
      </c>
      <c r="AW76" s="5">
        <f t="shared" si="35"/>
        <v>-2.5035413917574124E-2</v>
      </c>
      <c r="AX76" s="5">
        <f t="shared" si="36"/>
        <v>-3.2679008777634189E-2</v>
      </c>
      <c r="AY76" s="5">
        <f t="shared" si="37"/>
        <v>-2.2021556612497054E-2</v>
      </c>
      <c r="AZ76" s="5">
        <f t="shared" si="37"/>
        <v>-1.9331007753161114E-2</v>
      </c>
      <c r="BC76">
        <f t="shared" si="31"/>
        <v>1.5072049525340256</v>
      </c>
      <c r="BD76">
        <f t="shared" si="38"/>
        <v>0.70453104234861907</v>
      </c>
      <c r="BE76">
        <f t="shared" si="39"/>
        <v>1.1012731811251204</v>
      </c>
      <c r="BF76">
        <f t="shared" si="40"/>
        <v>0.4645202337711693</v>
      </c>
      <c r="BG76">
        <f t="shared" si="41"/>
        <v>1.0592773013492305</v>
      </c>
      <c r="BH76">
        <f t="shared" si="42"/>
        <v>1.3922791033497222</v>
      </c>
      <c r="BI76">
        <f t="shared" si="43"/>
        <v>1.1795738453652449</v>
      </c>
      <c r="BJ76">
        <f t="shared" si="44"/>
        <v>0.87828108793036619</v>
      </c>
      <c r="BL76" vm="846">
        <v>45399</v>
      </c>
      <c r="BM76">
        <v>5.31</v>
      </c>
      <c r="BN76" s="4">
        <f t="shared" si="46"/>
        <v>2.0533137682576807E-4</v>
      </c>
      <c r="BO76" s="4">
        <f t="shared" si="57"/>
        <v>2.9395698224203848E-2</v>
      </c>
      <c r="BP76" s="4">
        <f t="shared" si="13"/>
        <v>2.2834690213822117E-3</v>
      </c>
      <c r="BQ76" s="4">
        <f t="shared" si="14"/>
        <v>-2.3851678890874917E-3</v>
      </c>
      <c r="BR76" s="4">
        <f t="shared" si="15"/>
        <v>-2.1018149801446118E-3</v>
      </c>
      <c r="BS76" s="4">
        <f t="shared" si="16"/>
        <v>-1.1775797629632545E-2</v>
      </c>
      <c r="BT76" s="4">
        <f t="shared" si="17"/>
        <v>-1.3724753222222552E-2</v>
      </c>
      <c r="BU76" s="4">
        <f t="shared" si="18"/>
        <v>-8.0070752960547109E-3</v>
      </c>
      <c r="BV76" s="4">
        <f t="shared" si="19"/>
        <v>9.6417463056759356E-3</v>
      </c>
    </row>
    <row r="77" spans="2:74" x14ac:dyDescent="0.35">
      <c r="B77" vm="858">
        <v>45400</v>
      </c>
      <c r="C77" vm="859">
        <v>15.34</v>
      </c>
      <c r="D77" vm="860">
        <v>61.72</v>
      </c>
      <c r="E77" vm="861">
        <v>18.37</v>
      </c>
      <c r="F77" vm="862">
        <v>125.63</v>
      </c>
      <c r="G77" vm="863">
        <v>372.63</v>
      </c>
      <c r="H77" vm="864">
        <v>11.3886</v>
      </c>
      <c r="I77" vm="865">
        <v>172.97</v>
      </c>
      <c r="J77" vm="866">
        <v>400.6</v>
      </c>
      <c r="K77" vm="869">
        <v>458.94</v>
      </c>
      <c r="M77" s="4">
        <f>C77/C76-1</f>
        <v>-4.1250000000000009E-2</v>
      </c>
      <c r="N77" s="4">
        <f>D77/D76-1</f>
        <v>2.1516054286659925E-2</v>
      </c>
      <c r="O77" s="4">
        <f>E77/E76-1</f>
        <v>3.2768978700166151E-3</v>
      </c>
      <c r="P77" s="4">
        <f>F77/F76-1</f>
        <v>-5.3835800807537915E-3</v>
      </c>
      <c r="Q77" s="4">
        <f>G77/G76-1</f>
        <v>-4.1157762514365537E-3</v>
      </c>
      <c r="R77" s="4">
        <f>H77/H76-1</f>
        <v>-1.028938906752408E-2</v>
      </c>
      <c r="S77" s="4">
        <f>I77/I76-1</f>
        <v>5.7816836262603033E-5</v>
      </c>
      <c r="T77" s="4">
        <f>J77/J76-1</f>
        <v>9.3731102600282945E-3</v>
      </c>
      <c r="U77" s="4">
        <f t="shared" si="47"/>
        <v>-2.2826583186591476E-3</v>
      </c>
      <c r="W77">
        <f t="shared" si="48"/>
        <v>0.29315068493150687</v>
      </c>
      <c r="X77">
        <f t="shared" si="45"/>
        <v>-0.31099190397445198</v>
      </c>
      <c r="Y77">
        <f t="shared" si="49"/>
        <v>-0.42955802442109603</v>
      </c>
      <c r="Z77">
        <f t="shared" si="50"/>
        <v>1.1892239165549872</v>
      </c>
      <c r="AA77">
        <f t="shared" si="51"/>
        <v>-0.23282000694339766</v>
      </c>
      <c r="AB77">
        <f t="shared" si="52"/>
        <v>0.49829014254913462</v>
      </c>
      <c r="AC77">
        <f t="shared" si="53"/>
        <v>-0.15154828259323283</v>
      </c>
      <c r="AD77">
        <f t="shared" si="54"/>
        <v>-0.50342551701122162</v>
      </c>
      <c r="AE77">
        <f t="shared" si="55"/>
        <v>-2.635232815147881E-3</v>
      </c>
      <c r="AH77">
        <f t="shared" si="56"/>
        <v>75</v>
      </c>
      <c r="AI77">
        <f t="shared" si="20"/>
        <v>2.4630283317767742E-2</v>
      </c>
      <c r="AJ77">
        <f t="shared" si="21"/>
        <v>1.3471328620039049E-2</v>
      </c>
      <c r="AK77">
        <f t="shared" si="22"/>
        <v>1.6627263606096423E-2</v>
      </c>
      <c r="AL77">
        <f t="shared" si="23"/>
        <v>7.5918038256987943E-3</v>
      </c>
      <c r="AM77">
        <f t="shared" si="24"/>
        <v>1.5218032397777302E-2</v>
      </c>
      <c r="AN77">
        <f t="shared" si="25"/>
        <v>1.9629276148901899E-2</v>
      </c>
      <c r="AO77">
        <f t="shared" si="26"/>
        <v>1.3186589626495028E-2</v>
      </c>
      <c r="AP77">
        <f t="shared" si="27"/>
        <v>1.1800017854403509E-2</v>
      </c>
      <c r="AQ77" s="3" t="s">
        <v>24</v>
      </c>
      <c r="AS77" s="5">
        <f t="shared" si="28"/>
        <v>-4.051321084807262E-2</v>
      </c>
      <c r="AT77" s="5">
        <f t="shared" si="32"/>
        <v>-2.2158363740526408E-2</v>
      </c>
      <c r="AU77" s="5">
        <f t="shared" si="33"/>
        <v>-2.7349414848765925E-2</v>
      </c>
      <c r="AV77" s="5">
        <f t="shared" si="34"/>
        <v>-1.2487406057804728E-2</v>
      </c>
      <c r="AW77" s="5">
        <f t="shared" si="35"/>
        <v>-2.503143578454901E-2</v>
      </c>
      <c r="AX77" s="5">
        <f t="shared" si="36"/>
        <v>-3.2287286067953322E-2</v>
      </c>
      <c r="AY77" s="5">
        <f t="shared" si="37"/>
        <v>-2.1690009774261013E-2</v>
      </c>
      <c r="AZ77" s="5">
        <f t="shared" si="37"/>
        <v>-1.9409302165907746E-2</v>
      </c>
      <c r="BC77">
        <f t="shared" si="31"/>
        <v>1.6929378736437397</v>
      </c>
      <c r="BD77">
        <f t="shared" si="38"/>
        <v>0.66325841612964598</v>
      </c>
      <c r="BE77">
        <f t="shared" si="39"/>
        <v>1.1479504714279056</v>
      </c>
      <c r="BF77">
        <f t="shared" si="40"/>
        <v>0.49111372149226218</v>
      </c>
      <c r="BG77">
        <f t="shared" si="41"/>
        <v>1.0726137383672782</v>
      </c>
      <c r="BH77">
        <f t="shared" si="42"/>
        <v>1.3571846936399263</v>
      </c>
      <c r="BI77">
        <f t="shared" si="43"/>
        <v>1.2553777160910635</v>
      </c>
      <c r="BJ77">
        <f t="shared" si="44"/>
        <v>0.90268252740616739</v>
      </c>
      <c r="BL77" vm="858">
        <v>45400</v>
      </c>
      <c r="BM77">
        <v>5.3</v>
      </c>
      <c r="BN77" s="4">
        <f t="shared" si="46"/>
        <v>2.0495446518520311E-4</v>
      </c>
      <c r="BO77" s="4">
        <f t="shared" si="57"/>
        <v>-4.1454954465185212E-2</v>
      </c>
      <c r="BP77" s="4">
        <f t="shared" si="13"/>
        <v>2.1311099821474722E-2</v>
      </c>
      <c r="BQ77" s="4">
        <f t="shared" si="14"/>
        <v>3.071943404831412E-3</v>
      </c>
      <c r="BR77" s="4">
        <f t="shared" si="15"/>
        <v>-5.5885345459389946E-3</v>
      </c>
      <c r="BS77" s="4">
        <f t="shared" si="16"/>
        <v>-4.3207307166217568E-3</v>
      </c>
      <c r="BT77" s="4">
        <f t="shared" si="17"/>
        <v>-1.0494343532709283E-2</v>
      </c>
      <c r="BU77" s="4">
        <f t="shared" si="18"/>
        <v>-1.4713762892260007E-4</v>
      </c>
      <c r="BV77" s="4">
        <f t="shared" si="19"/>
        <v>9.1681557948430914E-3</v>
      </c>
    </row>
    <row r="78" spans="2:74" x14ac:dyDescent="0.35">
      <c r="B78" vm="870">
        <v>45401</v>
      </c>
      <c r="C78" vm="871">
        <v>15.13</v>
      </c>
      <c r="D78" vm="872">
        <v>62.6</v>
      </c>
      <c r="E78" vm="873">
        <v>18.260000000000002</v>
      </c>
      <c r="F78" vm="874">
        <v>127.27</v>
      </c>
      <c r="G78" vm="875">
        <v>366.34</v>
      </c>
      <c r="H78" vm="876">
        <v>11.319599999999999</v>
      </c>
      <c r="I78" vm="877">
        <v>169.21</v>
      </c>
      <c r="J78" vm="878">
        <v>400.32</v>
      </c>
      <c r="K78" vm="881">
        <v>455.1</v>
      </c>
      <c r="M78" s="4">
        <f>C78/C77-1</f>
        <v>-1.3689700130378069E-2</v>
      </c>
      <c r="N78" s="4">
        <f>D78/D77-1</f>
        <v>1.4257939079714843E-2</v>
      </c>
      <c r="O78" s="4">
        <f>E78/E77-1</f>
        <v>-5.9880239520957446E-3</v>
      </c>
      <c r="P78" s="4">
        <f>F78/F77-1</f>
        <v>1.3054206797739498E-2</v>
      </c>
      <c r="Q78" s="4">
        <f>G78/G77-1</f>
        <v>-1.6880015028312267E-2</v>
      </c>
      <c r="R78" s="4">
        <f>H78/H77-1</f>
        <v>-6.0586902692166822E-3</v>
      </c>
      <c r="S78" s="4">
        <f>I78/I77-1</f>
        <v>-2.1737873619702808E-2</v>
      </c>
      <c r="T78" s="4">
        <f>J78/J77-1</f>
        <v>-6.9895157264110441E-4</v>
      </c>
      <c r="U78" s="4">
        <f t="shared" si="47"/>
        <v>-8.3671068113477798E-3</v>
      </c>
      <c r="W78">
        <f t="shared" si="48"/>
        <v>0.29589041095890412</v>
      </c>
      <c r="X78">
        <f t="shared" si="45"/>
        <v>-0.34008146518879212</v>
      </c>
      <c r="Y78">
        <f t="shared" si="49"/>
        <v>-0.3984826691331248</v>
      </c>
      <c r="Z78">
        <f t="shared" si="50"/>
        <v>1.1297272126954718</v>
      </c>
      <c r="AA78">
        <f t="shared" si="51"/>
        <v>-0.19647494823891809</v>
      </c>
      <c r="AB78">
        <f t="shared" si="52"/>
        <v>0.40923306806440496</v>
      </c>
      <c r="AC78">
        <f t="shared" si="53"/>
        <v>-0.16753060735170699</v>
      </c>
      <c r="AD78">
        <f t="shared" si="54"/>
        <v>-0.53597475913881198</v>
      </c>
      <c r="AE78">
        <f t="shared" si="55"/>
        <v>-4.9649357606186273E-3</v>
      </c>
      <c r="AH78">
        <f t="shared" si="56"/>
        <v>76</v>
      </c>
      <c r="AI78">
        <f t="shared" si="20"/>
        <v>2.2839153692588651E-2</v>
      </c>
      <c r="AJ78">
        <f t="shared" si="21"/>
        <v>1.3578506236193152E-2</v>
      </c>
      <c r="AK78">
        <f t="shared" si="22"/>
        <v>1.6488868572806223E-2</v>
      </c>
      <c r="AL78">
        <f t="shared" si="23"/>
        <v>8.1030702261662944E-3</v>
      </c>
      <c r="AM78">
        <f t="shared" si="24"/>
        <v>1.5275715844424637E-2</v>
      </c>
      <c r="AN78">
        <f t="shared" si="25"/>
        <v>1.9116996639926397E-2</v>
      </c>
      <c r="AO78">
        <f t="shared" si="26"/>
        <v>1.3530575433309185E-2</v>
      </c>
      <c r="AP78">
        <f t="shared" si="27"/>
        <v>1.1148640657856645E-2</v>
      </c>
      <c r="AQ78" s="3" t="s">
        <v>24</v>
      </c>
      <c r="AS78" s="5">
        <f t="shared" si="28"/>
        <v>-3.7567064787756559E-2</v>
      </c>
      <c r="AT78" s="5">
        <f t="shared" si="32"/>
        <v>-2.2334655231185496E-2</v>
      </c>
      <c r="AU78" s="5">
        <f t="shared" si="33"/>
        <v>-2.7121775276306468E-2</v>
      </c>
      <c r="AV78" s="5">
        <f t="shared" si="34"/>
        <v>-1.332836445095212E-2</v>
      </c>
      <c r="AW78" s="5">
        <f t="shared" si="35"/>
        <v>-2.5126316610981941E-2</v>
      </c>
      <c r="AX78" s="5">
        <f t="shared" si="36"/>
        <v>-3.1444661259602047E-2</v>
      </c>
      <c r="AY78" s="5">
        <f t="shared" si="37"/>
        <v>-2.2255816076219105E-2</v>
      </c>
      <c r="AZ78" s="5">
        <f t="shared" si="37"/>
        <v>-1.8337882021654154E-2</v>
      </c>
      <c r="BC78">
        <f t="shared" si="31"/>
        <v>1.425337861702122</v>
      </c>
      <c r="BD78">
        <f t="shared" si="38"/>
        <v>0.66475900014263178</v>
      </c>
      <c r="BE78">
        <f t="shared" si="39"/>
        <v>1.3523484757020365</v>
      </c>
      <c r="BF78">
        <f t="shared" si="40"/>
        <v>0.41909306305416982</v>
      </c>
      <c r="BG78">
        <f t="shared" si="41"/>
        <v>1.0985790348618147</v>
      </c>
      <c r="BH78">
        <f t="shared" si="42"/>
        <v>1.2383974822161681</v>
      </c>
      <c r="BI78">
        <f t="shared" si="43"/>
        <v>1.4067158774091975</v>
      </c>
      <c r="BJ78">
        <f t="shared" si="44"/>
        <v>0.79318148365196517</v>
      </c>
      <c r="BL78" vm="870">
        <v>45401</v>
      </c>
      <c r="BM78">
        <v>5.31</v>
      </c>
      <c r="BN78" s="4">
        <f t="shared" si="46"/>
        <v>2.0533137682576807E-4</v>
      </c>
      <c r="BO78" s="4">
        <f t="shared" si="57"/>
        <v>-1.3895031507203837E-2</v>
      </c>
      <c r="BP78" s="4">
        <f t="shared" si="13"/>
        <v>1.4052607702889075E-2</v>
      </c>
      <c r="BQ78" s="4">
        <f t="shared" si="14"/>
        <v>-6.1933553289215126E-3</v>
      </c>
      <c r="BR78" s="4">
        <f t="shared" si="15"/>
        <v>1.284887542091373E-2</v>
      </c>
      <c r="BS78" s="4">
        <f t="shared" si="16"/>
        <v>-1.7085346405138035E-2</v>
      </c>
      <c r="BT78" s="4">
        <f t="shared" si="17"/>
        <v>-6.2640216460424503E-3</v>
      </c>
      <c r="BU78" s="4">
        <f t="shared" si="18"/>
        <v>-2.1943204996528576E-2</v>
      </c>
      <c r="BV78" s="4">
        <f t="shared" si="19"/>
        <v>-9.0428294946687249E-4</v>
      </c>
    </row>
    <row r="79" spans="2:74" x14ac:dyDescent="0.35">
      <c r="B79" vm="882">
        <v>45404</v>
      </c>
      <c r="C79" vm="123">
        <v>15.1</v>
      </c>
      <c r="D79" vm="883">
        <v>62.5</v>
      </c>
      <c r="E79" vm="884">
        <v>18.45</v>
      </c>
      <c r="F79" vm="885">
        <v>127.12</v>
      </c>
      <c r="G79" vm="886">
        <v>368.93</v>
      </c>
      <c r="H79" vm="887">
        <v>11.625299999999999</v>
      </c>
      <c r="I79" vm="888">
        <v>170.97</v>
      </c>
      <c r="J79" vm="889">
        <v>399.61</v>
      </c>
      <c r="K79" vm="892">
        <v>459.05</v>
      </c>
      <c r="M79" s="4">
        <f>C79/C78-1</f>
        <v>-1.982815598149501E-3</v>
      </c>
      <c r="N79" s="4">
        <f>D79/D78-1</f>
        <v>-1.5974440894569453E-3</v>
      </c>
      <c r="O79" s="4">
        <f>E79/E78-1</f>
        <v>1.0405257393208966E-2</v>
      </c>
      <c r="P79" s="4">
        <f>F79/F78-1</f>
        <v>-1.1785966842146056E-3</v>
      </c>
      <c r="Q79" s="4">
        <f>G79/G78-1</f>
        <v>7.0699350330294397E-3</v>
      </c>
      <c r="R79" s="4">
        <f>H79/H78-1</f>
        <v>2.7006254637973015E-2</v>
      </c>
      <c r="S79" s="4">
        <f>I79/I78-1</f>
        <v>1.0401276520300096E-2</v>
      </c>
      <c r="T79" s="4">
        <f>J79/J78-1</f>
        <v>-1.7735811350918507E-3</v>
      </c>
      <c r="U79" s="4">
        <f t="shared" si="47"/>
        <v>8.6794111184353984E-3</v>
      </c>
      <c r="W79">
        <f t="shared" si="48"/>
        <v>0.30410958904109592</v>
      </c>
      <c r="X79">
        <f t="shared" si="45"/>
        <v>-0.3369679454687059</v>
      </c>
      <c r="Y79">
        <f t="shared" si="49"/>
        <v>-0.39335964050738925</v>
      </c>
      <c r="Z79">
        <f t="shared" si="50"/>
        <v>1.158903244477469</v>
      </c>
      <c r="AA79">
        <f t="shared" si="51"/>
        <v>-0.19483873184637235</v>
      </c>
      <c r="AB79">
        <f t="shared" si="52"/>
        <v>0.42895058532785213</v>
      </c>
      <c r="AC79">
        <f t="shared" si="53"/>
        <v>-8.6778484206639139E-2</v>
      </c>
      <c r="AD79">
        <f t="shared" si="54"/>
        <v>-0.50984753919948189</v>
      </c>
      <c r="AE79">
        <f t="shared" si="55"/>
        <v>-1.0623175572803123E-2</v>
      </c>
      <c r="AH79">
        <f t="shared" si="56"/>
        <v>77</v>
      </c>
      <c r="AI79">
        <f t="shared" si="20"/>
        <v>2.25077793903973E-2</v>
      </c>
      <c r="AJ79">
        <f t="shared" si="21"/>
        <v>1.358791403044843E-2</v>
      </c>
      <c r="AK79">
        <f t="shared" si="22"/>
        <v>1.657083721514863E-2</v>
      </c>
      <c r="AL79">
        <f t="shared" si="23"/>
        <v>8.1045094294429285E-3</v>
      </c>
      <c r="AM79">
        <f t="shared" si="24"/>
        <v>1.5369215373278776E-2</v>
      </c>
      <c r="AN79">
        <f t="shared" si="25"/>
        <v>1.9956500146349403E-2</v>
      </c>
      <c r="AO79">
        <f t="shared" si="26"/>
        <v>1.3770022072966749E-2</v>
      </c>
      <c r="AP79">
        <f t="shared" si="27"/>
        <v>1.1126924591628888E-2</v>
      </c>
      <c r="AQ79" s="3" t="s">
        <v>24</v>
      </c>
      <c r="AS79" s="5">
        <f t="shared" si="28"/>
        <v>-3.7022002564918603E-2</v>
      </c>
      <c r="AT79" s="5">
        <f t="shared" si="32"/>
        <v>-2.2350129675687901E-2</v>
      </c>
      <c r="AU79" s="5">
        <f t="shared" si="33"/>
        <v>-2.7256601694959665E-2</v>
      </c>
      <c r="AV79" s="5">
        <f t="shared" si="34"/>
        <v>-1.333073172968161E-2</v>
      </c>
      <c r="AW79" s="5">
        <f t="shared" si="35"/>
        <v>-2.5280109650135926E-2</v>
      </c>
      <c r="AX79" s="5">
        <f t="shared" si="36"/>
        <v>-3.282552164698041E-2</v>
      </c>
      <c r="AY79" s="5">
        <f t="shared" si="37"/>
        <v>-2.2649670749921191E-2</v>
      </c>
      <c r="AZ79" s="5">
        <f t="shared" si="37"/>
        <v>-1.8302162271356309E-2</v>
      </c>
      <c r="BC79">
        <f t="shared" si="31"/>
        <v>1.2853936716240812</v>
      </c>
      <c r="BD79">
        <f t="shared" si="38"/>
        <v>0.60930557583862943</v>
      </c>
      <c r="BE79">
        <f t="shared" si="39"/>
        <v>1.3458411325847037</v>
      </c>
      <c r="BF79">
        <f t="shared" si="40"/>
        <v>0.40500929029272514</v>
      </c>
      <c r="BG79">
        <f t="shared" si="41"/>
        <v>1.1072916256134555</v>
      </c>
      <c r="BH79">
        <f t="shared" si="42"/>
        <v>1.3957113207733067</v>
      </c>
      <c r="BI79">
        <f t="shared" si="43"/>
        <v>1.4190218695956449</v>
      </c>
      <c r="BJ79">
        <f t="shared" si="44"/>
        <v>0.70738290489665046</v>
      </c>
      <c r="BL79" vm="882">
        <v>45404</v>
      </c>
      <c r="BM79">
        <v>5.31</v>
      </c>
      <c r="BN79" s="4">
        <f t="shared" si="46"/>
        <v>2.0533137682576807E-4</v>
      </c>
      <c r="BO79" s="4">
        <f t="shared" si="57"/>
        <v>-2.1881469749752691E-3</v>
      </c>
      <c r="BP79" s="4">
        <f t="shared" si="13"/>
        <v>-1.8027754662827133E-3</v>
      </c>
      <c r="BQ79" s="4">
        <f t="shared" si="14"/>
        <v>1.0199926016383198E-2</v>
      </c>
      <c r="BR79" s="4">
        <f t="shared" si="15"/>
        <v>-1.3839280610403737E-3</v>
      </c>
      <c r="BS79" s="4">
        <f t="shared" si="16"/>
        <v>6.8646036562036716E-3</v>
      </c>
      <c r="BT79" s="4">
        <f t="shared" si="17"/>
        <v>2.6800923261147247E-2</v>
      </c>
      <c r="BU79" s="4">
        <f t="shared" si="18"/>
        <v>1.0195945143474328E-2</v>
      </c>
      <c r="BV79" s="4">
        <f t="shared" si="19"/>
        <v>-1.9789125119176187E-3</v>
      </c>
    </row>
    <row r="80" spans="2:74" x14ac:dyDescent="0.35">
      <c r="B80" vm="893">
        <v>45405</v>
      </c>
      <c r="C80" vm="894">
        <v>14.73</v>
      </c>
      <c r="D80" vm="895">
        <v>61.79</v>
      </c>
      <c r="E80" vm="896">
        <v>18.7</v>
      </c>
      <c r="F80" vm="897">
        <v>127.14</v>
      </c>
      <c r="G80" vm="898">
        <v>377.08</v>
      </c>
      <c r="H80" vm="899">
        <v>11.6845</v>
      </c>
      <c r="I80" vm="900">
        <v>176.92</v>
      </c>
      <c r="J80" vm="901">
        <v>397.21</v>
      </c>
      <c r="K80" vm="903">
        <v>464.84</v>
      </c>
      <c r="M80" s="4">
        <f>C80/C79-1</f>
        <v>-2.4503311258278093E-2</v>
      </c>
      <c r="N80" s="4">
        <f>D80/D79-1</f>
        <v>-1.1360000000000037E-2</v>
      </c>
      <c r="O80" s="4">
        <f>E80/E79-1</f>
        <v>1.3550135501354976E-2</v>
      </c>
      <c r="P80" s="4">
        <f>F80/F79-1</f>
        <v>1.5733165512887837E-4</v>
      </c>
      <c r="Q80" s="4">
        <f>G80/G79-1</f>
        <v>2.2090911555037396E-2</v>
      </c>
      <c r="R80" s="4">
        <f>H80/H79-1</f>
        <v>5.0923417030097617E-3</v>
      </c>
      <c r="S80" s="4">
        <f>I80/I79-1</f>
        <v>3.4801427150962017E-2</v>
      </c>
      <c r="T80" s="4">
        <f>J80/J79-1</f>
        <v>-6.0058557093166653E-3</v>
      </c>
      <c r="U80" s="4">
        <f t="shared" si="47"/>
        <v>1.2613005119267884E-2</v>
      </c>
      <c r="W80">
        <f t="shared" si="48"/>
        <v>0.30684931506849317</v>
      </c>
      <c r="X80">
        <f t="shared" si="45"/>
        <v>-0.38621592374156288</v>
      </c>
      <c r="Y80">
        <f t="shared" si="49"/>
        <v>-0.41291742580493784</v>
      </c>
      <c r="Z80">
        <f t="shared" si="50"/>
        <v>1.2402586399563491</v>
      </c>
      <c r="AA80">
        <f t="shared" si="51"/>
        <v>-0.19286558359484962</v>
      </c>
      <c r="AB80">
        <f t="shared" si="52"/>
        <v>0.52953288106472396</v>
      </c>
      <c r="AC80">
        <f t="shared" si="53"/>
        <v>-7.0782858762681755E-2</v>
      </c>
      <c r="AD80">
        <f t="shared" si="54"/>
        <v>-0.448539955950775</v>
      </c>
      <c r="AE80">
        <f t="shared" si="55"/>
        <v>-2.9764364296326895E-2</v>
      </c>
      <c r="AH80">
        <f t="shared" si="56"/>
        <v>78</v>
      </c>
      <c r="AI80">
        <f t="shared" si="20"/>
        <v>2.2842588849688678E-2</v>
      </c>
      <c r="AJ80">
        <f t="shared" si="21"/>
        <v>1.3886526634919575E-2</v>
      </c>
      <c r="AK80">
        <f t="shared" si="22"/>
        <v>1.6484361462524619E-2</v>
      </c>
      <c r="AL80">
        <f t="shared" si="23"/>
        <v>7.6955260175999782E-3</v>
      </c>
      <c r="AM80">
        <f t="shared" si="24"/>
        <v>1.4801417243508048E-2</v>
      </c>
      <c r="AN80">
        <f t="shared" si="25"/>
        <v>1.9293160369620831E-2</v>
      </c>
      <c r="AO80">
        <f t="shared" si="26"/>
        <v>1.5339407375188891E-2</v>
      </c>
      <c r="AP80">
        <f t="shared" si="27"/>
        <v>1.1228479832050237E-2</v>
      </c>
      <c r="AQ80" s="3" t="s">
        <v>24</v>
      </c>
      <c r="AS80" s="5">
        <f t="shared" si="28"/>
        <v>-3.7572715118371687E-2</v>
      </c>
      <c r="AT80" s="5">
        <f t="shared" si="32"/>
        <v>-2.2841303701205691E-2</v>
      </c>
      <c r="AU80" s="5">
        <f t="shared" si="33"/>
        <v>-2.7114361739612701E-2</v>
      </c>
      <c r="AV80" s="5">
        <f t="shared" si="34"/>
        <v>-1.2658013881348747E-2</v>
      </c>
      <c r="AW80" s="5">
        <f t="shared" si="35"/>
        <v>-2.434616483700628E-2</v>
      </c>
      <c r="AX80" s="5">
        <f t="shared" si="36"/>
        <v>-3.1734424809327234E-2</v>
      </c>
      <c r="AY80" s="5">
        <f t="shared" si="37"/>
        <v>-2.5231079856365617E-2</v>
      </c>
      <c r="AZ80" s="5">
        <f t="shared" si="37"/>
        <v>-1.8469205776899294E-2</v>
      </c>
      <c r="BC80">
        <f t="shared" si="31"/>
        <v>0.96074191995716429</v>
      </c>
      <c r="BD80">
        <f t="shared" si="38"/>
        <v>0.41270549480686775</v>
      </c>
      <c r="BE80">
        <f t="shared" si="39"/>
        <v>1.2911407608775189</v>
      </c>
      <c r="BF80">
        <f t="shared" si="40"/>
        <v>0.38260263941060718</v>
      </c>
      <c r="BG80">
        <f t="shared" si="41"/>
        <v>1.1723253717582494</v>
      </c>
      <c r="BH80">
        <f t="shared" si="42"/>
        <v>1.3210819478666087</v>
      </c>
      <c r="BI80">
        <f t="shared" si="43"/>
        <v>1.5924705124434435</v>
      </c>
      <c r="BJ80">
        <f t="shared" si="44"/>
        <v>0.5626925878786998</v>
      </c>
      <c r="BL80" vm="893">
        <v>45405</v>
      </c>
      <c r="BM80">
        <v>5.31</v>
      </c>
      <c r="BN80" s="4">
        <f t="shared" si="46"/>
        <v>2.0533137682576807E-4</v>
      </c>
      <c r="BO80" s="4">
        <f t="shared" si="57"/>
        <v>-2.4708642635103861E-2</v>
      </c>
      <c r="BP80" s="4">
        <f t="shared" si="13"/>
        <v>-1.1565331376825805E-2</v>
      </c>
      <c r="BQ80" s="4">
        <f t="shared" si="14"/>
        <v>1.3344804124529208E-2</v>
      </c>
      <c r="BR80" s="4">
        <f t="shared" si="15"/>
        <v>-4.7999721696889708E-5</v>
      </c>
      <c r="BS80" s="4">
        <f t="shared" si="16"/>
        <v>2.1885580178211628E-2</v>
      </c>
      <c r="BT80" s="4">
        <f t="shared" si="17"/>
        <v>4.8870103261839937E-3</v>
      </c>
      <c r="BU80" s="4">
        <f t="shared" si="18"/>
        <v>3.4596095774136248E-2</v>
      </c>
      <c r="BV80" s="4">
        <f t="shared" si="19"/>
        <v>-6.2111870861424334E-3</v>
      </c>
    </row>
    <row r="81" spans="2:74" x14ac:dyDescent="0.35">
      <c r="B81" vm="904">
        <v>45406</v>
      </c>
      <c r="C81" vm="743">
        <v>15.12</v>
      </c>
      <c r="D81" vm="905">
        <v>61.56</v>
      </c>
      <c r="E81" vm="686">
        <v>18.78</v>
      </c>
      <c r="F81" vm="906">
        <v>128.13999999999999</v>
      </c>
      <c r="G81" vm="907">
        <v>375.01</v>
      </c>
      <c r="H81" vm="908">
        <v>11.5267</v>
      </c>
      <c r="I81" vm="909">
        <v>177.46</v>
      </c>
      <c r="J81" vm="910">
        <v>394.62</v>
      </c>
      <c r="K81" vm="913">
        <v>464.5</v>
      </c>
      <c r="M81" s="4">
        <f>C81/C80-1</f>
        <v>2.6476578411405161E-2</v>
      </c>
      <c r="N81" s="4">
        <f>D81/D80-1</f>
        <v>-3.7222851594108652E-3</v>
      </c>
      <c r="O81" s="4">
        <f>E81/E80-1</f>
        <v>4.2780748663102663E-3</v>
      </c>
      <c r="P81" s="4">
        <f>F81/F80-1</f>
        <v>7.865345288658121E-3</v>
      </c>
      <c r="Q81" s="4">
        <f>G81/G80-1</f>
        <v>-5.4895512888512021E-3</v>
      </c>
      <c r="R81" s="4">
        <f>H81/H80-1</f>
        <v>-1.3505070820317489E-2</v>
      </c>
      <c r="S81" s="4">
        <f>I81/I80-1</f>
        <v>3.0522269952522052E-3</v>
      </c>
      <c r="T81" s="4">
        <f>J81/J80-1</f>
        <v>-6.5204803504442799E-3</v>
      </c>
      <c r="U81" s="4">
        <f t="shared" si="47"/>
        <v>-7.3143447207635326E-4</v>
      </c>
      <c r="W81">
        <f t="shared" si="48"/>
        <v>0.30958904109589042</v>
      </c>
      <c r="X81">
        <f t="shared" si="45"/>
        <v>-0.32926649269273167</v>
      </c>
      <c r="Y81">
        <f t="shared" si="49"/>
        <v>-0.41720649937628596</v>
      </c>
      <c r="Z81">
        <f t="shared" si="50"/>
        <v>1.2552085074411021</v>
      </c>
      <c r="AA81">
        <f t="shared" si="51"/>
        <v>-0.17060813615143688</v>
      </c>
      <c r="AB81">
        <f t="shared" si="52"/>
        <v>0.49693707171747215</v>
      </c>
      <c r="AC81">
        <f t="shared" si="53"/>
        <v>-0.11013274223722636</v>
      </c>
      <c r="AD81">
        <f t="shared" si="54"/>
        <v>-0.44014351941128915</v>
      </c>
      <c r="AE81">
        <f t="shared" si="55"/>
        <v>-4.9796975664052834E-2</v>
      </c>
      <c r="AH81">
        <f t="shared" si="56"/>
        <v>79</v>
      </c>
      <c r="AI81">
        <f t="shared" si="20"/>
        <v>2.3408033751859271E-2</v>
      </c>
      <c r="AJ81">
        <f t="shared" si="21"/>
        <v>1.2239553739776657E-2</v>
      </c>
      <c r="AK81">
        <f t="shared" si="22"/>
        <v>1.6476707223384079E-2</v>
      </c>
      <c r="AL81">
        <f t="shared" si="23"/>
        <v>7.8982879089400312E-3</v>
      </c>
      <c r="AM81">
        <f t="shared" si="24"/>
        <v>1.3865340820114555E-2</v>
      </c>
      <c r="AN81">
        <f t="shared" si="25"/>
        <v>1.8911910456783709E-2</v>
      </c>
      <c r="AO81">
        <f t="shared" si="26"/>
        <v>1.5348050221048633E-2</v>
      </c>
      <c r="AP81">
        <f t="shared" si="27"/>
        <v>1.1231622230128541E-2</v>
      </c>
      <c r="AQ81" s="3" t="s">
        <v>24</v>
      </c>
      <c r="AS81" s="5">
        <f t="shared" si="28"/>
        <v>-3.8502789216548212E-2</v>
      </c>
      <c r="AT81" s="5">
        <f t="shared" si="32"/>
        <v>-2.0132274361139096E-2</v>
      </c>
      <c r="AU81" s="5">
        <f t="shared" si="33"/>
        <v>-2.7101771636600831E-2</v>
      </c>
      <c r="AV81" s="5">
        <f t="shared" si="34"/>
        <v>-1.2991527513726973E-2</v>
      </c>
      <c r="AW81" s="5">
        <f t="shared" si="35"/>
        <v>-2.2806456136883733E-2</v>
      </c>
      <c r="AX81" s="5">
        <f t="shared" si="36"/>
        <v>-3.1107324507422165E-2</v>
      </c>
      <c r="AY81" s="5">
        <f t="shared" si="37"/>
        <v>-2.5245296072725194E-2</v>
      </c>
      <c r="AZ81" s="5">
        <f t="shared" si="37"/>
        <v>-1.8474374561775718E-2</v>
      </c>
      <c r="BC81">
        <f t="shared" si="31"/>
        <v>0.97379320190910312</v>
      </c>
      <c r="BD81">
        <f t="shared" si="38"/>
        <v>0.17247713083618049</v>
      </c>
      <c r="BE81">
        <f t="shared" si="39"/>
        <v>1.3775845465813787</v>
      </c>
      <c r="BF81">
        <f t="shared" si="40"/>
        <v>0.43744762915950952</v>
      </c>
      <c r="BG81">
        <f t="shared" si="41"/>
        <v>1.0565327305632322</v>
      </c>
      <c r="BH81">
        <f t="shared" si="42"/>
        <v>1.2641222458438981</v>
      </c>
      <c r="BI81">
        <f t="shared" si="43"/>
        <v>1.6784550119924131</v>
      </c>
      <c r="BJ81">
        <f t="shared" si="44"/>
        <v>0.67676835474316088</v>
      </c>
      <c r="BL81" vm="904">
        <v>45406</v>
      </c>
      <c r="BM81">
        <v>5.31</v>
      </c>
      <c r="BN81" s="4">
        <f t="shared" si="46"/>
        <v>2.0533137682576807E-4</v>
      </c>
      <c r="BO81" s="4">
        <f t="shared" si="57"/>
        <v>2.6271247034579392E-2</v>
      </c>
      <c r="BP81" s="4">
        <f t="shared" si="13"/>
        <v>-3.9276165362366333E-3</v>
      </c>
      <c r="BQ81" s="4">
        <f t="shared" si="14"/>
        <v>4.0727434894844983E-3</v>
      </c>
      <c r="BR81" s="4">
        <f t="shared" si="15"/>
        <v>7.6600139118323529E-3</v>
      </c>
      <c r="BS81" s="4">
        <f t="shared" si="16"/>
        <v>-5.6948826656769702E-3</v>
      </c>
      <c r="BT81" s="4">
        <f t="shared" si="17"/>
        <v>-1.3710402197143257E-2</v>
      </c>
      <c r="BU81" s="4">
        <f t="shared" si="18"/>
        <v>2.8468956184264371E-3</v>
      </c>
      <c r="BV81" s="4">
        <f t="shared" si="19"/>
        <v>-6.7258117272700479E-3</v>
      </c>
    </row>
    <row r="82" spans="2:74" x14ac:dyDescent="0.35">
      <c r="B82" vm="914">
        <v>45407</v>
      </c>
      <c r="C82" vm="915">
        <v>14.68</v>
      </c>
      <c r="D82" vm="916">
        <v>61</v>
      </c>
      <c r="E82" vm="710">
        <v>18.57</v>
      </c>
      <c r="F82" vm="917">
        <v>127.31</v>
      </c>
      <c r="G82" vm="918">
        <v>373.12</v>
      </c>
      <c r="H82" vm="919">
        <v>11.6549</v>
      </c>
      <c r="I82" vm="920">
        <v>174.81</v>
      </c>
      <c r="J82" vm="921">
        <v>394.06</v>
      </c>
      <c r="K82" vm="924">
        <v>462.58</v>
      </c>
      <c r="M82" s="4">
        <f>C82/C81-1</f>
        <v>-2.9100529100529071E-2</v>
      </c>
      <c r="N82" s="4">
        <f>D82/D81-1</f>
        <v>-9.0968161143599735E-3</v>
      </c>
      <c r="O82" s="4">
        <f>E82/E81-1</f>
        <v>-1.1182108626198173E-2</v>
      </c>
      <c r="P82" s="4">
        <f>F82/F81-1</f>
        <v>-6.4772904635553852E-3</v>
      </c>
      <c r="Q82" s="4">
        <f>G82/G81-1</f>
        <v>-5.0398656035838263E-3</v>
      </c>
      <c r="R82" s="4">
        <f>H82/H81-1</f>
        <v>1.1122003695767102E-2</v>
      </c>
      <c r="S82" s="4">
        <f>I82/I81-1</f>
        <v>-1.4932942634960034E-2</v>
      </c>
      <c r="T82" s="4">
        <f>J82/J81-1</f>
        <v>-1.4190867163347276E-3</v>
      </c>
      <c r="U82" s="4">
        <f t="shared" si="47"/>
        <v>-4.1334768568352942E-3</v>
      </c>
      <c r="W82">
        <f t="shared" si="48"/>
        <v>0.31232876712328766</v>
      </c>
      <c r="X82">
        <f t="shared" si="45"/>
        <v>-0.38764024780426787</v>
      </c>
      <c r="Y82">
        <f t="shared" si="49"/>
        <v>-0.4313244687721135</v>
      </c>
      <c r="Z82">
        <f t="shared" si="50"/>
        <v>1.1599923595632857</v>
      </c>
      <c r="AA82">
        <f t="shared" si="51"/>
        <v>-0.18635228668996728</v>
      </c>
      <c r="AB82">
        <f t="shared" si="52"/>
        <v>0.46771251328404939</v>
      </c>
      <c r="AC82">
        <f t="shared" si="53"/>
        <v>-7.7110793206099482E-2</v>
      </c>
      <c r="AD82">
        <f t="shared" si="54"/>
        <v>-0.46375204914848711</v>
      </c>
      <c r="AE82">
        <f t="shared" si="55"/>
        <v>-5.3683628132751071E-2</v>
      </c>
      <c r="AH82">
        <f t="shared" si="56"/>
        <v>80</v>
      </c>
      <c r="AI82">
        <f t="shared" si="20"/>
        <v>2.3297515116879941E-2</v>
      </c>
      <c r="AJ82">
        <f t="shared" si="21"/>
        <v>1.1906842383436535E-2</v>
      </c>
      <c r="AK82">
        <f t="shared" si="22"/>
        <v>1.6664432852551647E-2</v>
      </c>
      <c r="AL82">
        <f t="shared" si="23"/>
        <v>7.7569240912743476E-3</v>
      </c>
      <c r="AM82">
        <f t="shared" si="24"/>
        <v>1.3584722183783897E-2</v>
      </c>
      <c r="AN82">
        <f t="shared" si="25"/>
        <v>1.8478826325919972E-2</v>
      </c>
      <c r="AO82">
        <f t="shared" si="26"/>
        <v>1.5442673189783233E-2</v>
      </c>
      <c r="AP82">
        <f t="shared" si="27"/>
        <v>1.0897495541060389E-2</v>
      </c>
      <c r="AQ82" s="3" t="s">
        <v>24</v>
      </c>
      <c r="AS82" s="5">
        <f t="shared" si="28"/>
        <v>-3.8321002238956736E-2</v>
      </c>
      <c r="AT82" s="5">
        <f t="shared" si="32"/>
        <v>-1.9585012879935103E-2</v>
      </c>
      <c r="AU82" s="5">
        <f t="shared" si="33"/>
        <v>-2.7410552818608852E-2</v>
      </c>
      <c r="AV82" s="5">
        <f t="shared" si="34"/>
        <v>-1.2759004725519867E-2</v>
      </c>
      <c r="AW82" s="5">
        <f t="shared" si="35"/>
        <v>-2.2344879555125072E-2</v>
      </c>
      <c r="AX82" s="5">
        <f t="shared" si="36"/>
        <v>-3.0394964503995821E-2</v>
      </c>
      <c r="AY82" s="5">
        <f t="shared" si="37"/>
        <v>-2.5400937006041218E-2</v>
      </c>
      <c r="AZ82" s="5">
        <f t="shared" si="37"/>
        <v>-1.7924785065400684E-2</v>
      </c>
      <c r="BC82">
        <f t="shared" si="31"/>
        <v>1.0411643428671682</v>
      </c>
      <c r="BD82">
        <f t="shared" si="38"/>
        <v>0.2064471862312009</v>
      </c>
      <c r="BE82">
        <f t="shared" si="39"/>
        <v>1.3977422893901268</v>
      </c>
      <c r="BF82">
        <f t="shared" si="40"/>
        <v>0.44869914513911324</v>
      </c>
      <c r="BG82">
        <f t="shared" si="41"/>
        <v>1.0502203668841694</v>
      </c>
      <c r="BH82">
        <f t="shared" si="42"/>
        <v>1.231195454043347</v>
      </c>
      <c r="BI82">
        <f t="shared" si="43"/>
        <v>1.6930945405952365</v>
      </c>
      <c r="BJ82">
        <f t="shared" si="44"/>
        <v>0.68650025330507991</v>
      </c>
      <c r="BL82" vm="914">
        <v>45407</v>
      </c>
      <c r="BM82">
        <v>5.31</v>
      </c>
      <c r="BN82" s="4">
        <f t="shared" si="46"/>
        <v>2.0533137682576807E-4</v>
      </c>
      <c r="BO82" s="4">
        <f t="shared" si="57"/>
        <v>-2.9305860477354839E-2</v>
      </c>
      <c r="BP82" s="4">
        <f t="shared" si="13"/>
        <v>-9.3021474911857416E-3</v>
      </c>
      <c r="BQ82" s="4">
        <f t="shared" si="14"/>
        <v>-1.1387440003023941E-2</v>
      </c>
      <c r="BR82" s="4">
        <f t="shared" si="15"/>
        <v>-6.6826218403811533E-3</v>
      </c>
      <c r="BS82" s="4">
        <f t="shared" si="16"/>
        <v>-5.2451969804095944E-3</v>
      </c>
      <c r="BT82" s="4">
        <f t="shared" si="17"/>
        <v>1.0916672318941334E-2</v>
      </c>
      <c r="BU82" s="4">
        <f t="shared" si="18"/>
        <v>-1.5138274011785802E-2</v>
      </c>
      <c r="BV82" s="4">
        <f t="shared" si="19"/>
        <v>-1.6244180931604957E-3</v>
      </c>
    </row>
    <row r="83" spans="2:74" x14ac:dyDescent="0.35">
      <c r="B83" vm="925">
        <v>45408</v>
      </c>
      <c r="C83" vm="926">
        <v>14.89</v>
      </c>
      <c r="D83" vm="927">
        <v>60.1</v>
      </c>
      <c r="E83" vm="928">
        <v>18.79</v>
      </c>
      <c r="F83" vm="929">
        <v>127.9</v>
      </c>
      <c r="G83" vm="930">
        <v>375.33</v>
      </c>
      <c r="H83" vm="931">
        <v>12.5029</v>
      </c>
      <c r="I83" vm="932">
        <v>177.05</v>
      </c>
      <c r="J83" vm="933">
        <v>393.33</v>
      </c>
      <c r="K83" vm="936">
        <v>467.21</v>
      </c>
      <c r="M83" s="4">
        <f>C83/C82-1</f>
        <v>1.4305177111716638E-2</v>
      </c>
      <c r="N83" s="4">
        <f>D83/D82-1</f>
        <v>-1.4754098360655665E-2</v>
      </c>
      <c r="O83" s="4">
        <f>E83/E82-1</f>
        <v>1.184706515885825E-2</v>
      </c>
      <c r="P83" s="4">
        <f>F83/F82-1</f>
        <v>4.6343570811404611E-3</v>
      </c>
      <c r="Q83" s="4">
        <f>G83/G82-1</f>
        <v>5.9230274442538811E-3</v>
      </c>
      <c r="R83" s="4">
        <f>H83/H82-1</f>
        <v>7.2759097032149667E-2</v>
      </c>
      <c r="S83" s="4">
        <f>I83/I82-1</f>
        <v>1.2813912247583215E-2</v>
      </c>
      <c r="T83" s="4">
        <f>J83/J82-1</f>
        <v>-1.8525097700857751E-3</v>
      </c>
      <c r="U83" s="4">
        <f t="shared" si="47"/>
        <v>1.0009079510571173E-2</v>
      </c>
      <c r="W83">
        <f t="shared" si="48"/>
        <v>0.31506849315068491</v>
      </c>
      <c r="X83">
        <f t="shared" si="45"/>
        <v>-0.35666454187069707</v>
      </c>
      <c r="Y83">
        <f t="shared" si="49"/>
        <v>-0.45486082346313883</v>
      </c>
      <c r="Z83">
        <f t="shared" si="50"/>
        <v>1.2272968743911532</v>
      </c>
      <c r="AA83">
        <f t="shared" si="51"/>
        <v>-0.1728419074379004</v>
      </c>
      <c r="AB83">
        <f t="shared" si="52"/>
        <v>0.49050088578209405</v>
      </c>
      <c r="AC83">
        <f t="shared" si="53"/>
        <v>0.15415453883933217</v>
      </c>
      <c r="AD83">
        <f t="shared" si="54"/>
        <v>-0.43860357537873185</v>
      </c>
      <c r="AE83">
        <f t="shared" si="55"/>
        <v>-5.878499594657316E-2</v>
      </c>
      <c r="AH83">
        <f t="shared" si="56"/>
        <v>81</v>
      </c>
      <c r="AI83">
        <f t="shared" si="20"/>
        <v>2.3143063218561556E-2</v>
      </c>
      <c r="AJ83">
        <f t="shared" si="21"/>
        <v>1.2269338632492934E-2</v>
      </c>
      <c r="AK83">
        <f t="shared" si="22"/>
        <v>1.6602570268355449E-2</v>
      </c>
      <c r="AL83">
        <f t="shared" si="23"/>
        <v>7.534168278381579E-3</v>
      </c>
      <c r="AM83">
        <f t="shared" si="24"/>
        <v>1.3618777673440628E-2</v>
      </c>
      <c r="AN83">
        <f t="shared" si="25"/>
        <v>2.3355171767826022E-2</v>
      </c>
      <c r="AO83">
        <f t="shared" si="26"/>
        <v>1.5677668302064251E-2</v>
      </c>
      <c r="AP83">
        <f t="shared" si="27"/>
        <v>1.090417321698566E-2</v>
      </c>
      <c r="AQ83" s="3" t="s">
        <v>24</v>
      </c>
      <c r="AS83" s="5">
        <f t="shared" si="28"/>
        <v>-3.8066951473818195E-2</v>
      </c>
      <c r="AT83" s="5">
        <f t="shared" si="32"/>
        <v>-2.0181266149951825E-2</v>
      </c>
      <c r="AU83" s="5">
        <f t="shared" si="33"/>
        <v>-2.7308797922621145E-2</v>
      </c>
      <c r="AV83" s="5">
        <f t="shared" si="34"/>
        <v>-1.2392604018758673E-2</v>
      </c>
      <c r="AW83" s="5">
        <f t="shared" si="35"/>
        <v>-2.2400895850804556E-2</v>
      </c>
      <c r="AX83" s="5">
        <f t="shared" si="36"/>
        <v>-3.8415838990383269E-2</v>
      </c>
      <c r="AY83" s="5">
        <f t="shared" si="37"/>
        <v>-2.578746956879252E-2</v>
      </c>
      <c r="AZ83" s="5">
        <f t="shared" si="37"/>
        <v>-1.7935768864865972E-2</v>
      </c>
      <c r="BC83">
        <f t="shared" si="31"/>
        <v>1.0633364283896445</v>
      </c>
      <c r="BD83">
        <f t="shared" si="38"/>
        <v>8.1551711778690153E-2</v>
      </c>
      <c r="BE83">
        <f t="shared" si="39"/>
        <v>1.3512618687967815</v>
      </c>
      <c r="BF83">
        <f t="shared" si="40"/>
        <v>0.45054733325604651</v>
      </c>
      <c r="BG83">
        <f t="shared" si="41"/>
        <v>1.0259975531620942</v>
      </c>
      <c r="BH83">
        <f t="shared" si="42"/>
        <v>1.6654310164923067</v>
      </c>
      <c r="BI83">
        <f t="shared" si="43"/>
        <v>1.6803912376366434</v>
      </c>
      <c r="BJ83">
        <f t="shared" si="44"/>
        <v>0.62007921878058525</v>
      </c>
      <c r="BL83" vm="925">
        <v>45408</v>
      </c>
      <c r="BM83">
        <v>5.32</v>
      </c>
      <c r="BN83" s="4">
        <f t="shared" si="46"/>
        <v>2.0570825281929217E-4</v>
      </c>
      <c r="BO83" s="4">
        <f t="shared" si="57"/>
        <v>1.4099468858897346E-2</v>
      </c>
      <c r="BP83" s="4">
        <f t="shared" si="13"/>
        <v>-1.4959806613474957E-2</v>
      </c>
      <c r="BQ83" s="4">
        <f t="shared" si="14"/>
        <v>1.1641356906038958E-2</v>
      </c>
      <c r="BR83" s="4">
        <f t="shared" si="15"/>
        <v>4.4286488283211689E-3</v>
      </c>
      <c r="BS83" s="4">
        <f t="shared" si="16"/>
        <v>5.7173191914345889E-3</v>
      </c>
      <c r="BT83" s="4">
        <f t="shared" si="17"/>
        <v>7.2553388779330374E-2</v>
      </c>
      <c r="BU83" s="4">
        <f t="shared" si="18"/>
        <v>1.2608203994763922E-2</v>
      </c>
      <c r="BV83" s="4">
        <f t="shared" si="19"/>
        <v>-2.0582180229050673E-3</v>
      </c>
    </row>
    <row r="84" spans="2:74" x14ac:dyDescent="0.35">
      <c r="B84" vm="937">
        <v>45411</v>
      </c>
      <c r="C84" vm="938">
        <v>15.23</v>
      </c>
      <c r="D84" vm="939">
        <v>60.69</v>
      </c>
      <c r="E84" vm="745">
        <v>19.04</v>
      </c>
      <c r="F84" vm="929">
        <v>127.9</v>
      </c>
      <c r="G84" vm="940">
        <v>374.14</v>
      </c>
      <c r="H84" vm="941">
        <v>12.4733</v>
      </c>
      <c r="I84" vm="942">
        <v>179.04</v>
      </c>
      <c r="J84" vm="943">
        <v>400.96</v>
      </c>
      <c r="K84" vm="946">
        <v>468.84</v>
      </c>
      <c r="M84" s="4">
        <f>C84/C83-1</f>
        <v>2.2834116856951026E-2</v>
      </c>
      <c r="N84" s="4">
        <f>D84/D83-1</f>
        <v>9.8169717138103518E-3</v>
      </c>
      <c r="O84" s="4">
        <f>E84/E83-1</f>
        <v>1.3304949441192093E-2</v>
      </c>
      <c r="P84" s="4">
        <f>F84/F83-1</f>
        <v>0</v>
      </c>
      <c r="Q84" s="4">
        <f>G84/G83-1</f>
        <v>-3.1705432552686652E-3</v>
      </c>
      <c r="R84" s="4">
        <f>H84/H83-1</f>
        <v>-2.3674507514257481E-3</v>
      </c>
      <c r="S84" s="4">
        <f>I84/I83-1</f>
        <v>1.1239762778875839E-2</v>
      </c>
      <c r="T84" s="4">
        <f>J84/J83-1</f>
        <v>1.9398469478554947E-2</v>
      </c>
      <c r="U84" s="4">
        <f t="shared" si="47"/>
        <v>3.4887951884592372E-3</v>
      </c>
      <c r="W84">
        <f t="shared" si="48"/>
        <v>0.32328767123287672</v>
      </c>
      <c r="X84">
        <f t="shared" si="45"/>
        <v>-0.30235034572648412</v>
      </c>
      <c r="Y84">
        <f t="shared" si="49"/>
        <v>-0.4294025091541368</v>
      </c>
      <c r="Z84">
        <f t="shared" si="50"/>
        <v>1.273483900815346</v>
      </c>
      <c r="AA84">
        <f t="shared" si="51"/>
        <v>-0.1688417306876091</v>
      </c>
      <c r="AB84">
        <f t="shared" si="52"/>
        <v>0.46103127407660294</v>
      </c>
      <c r="AC84">
        <f t="shared" si="53"/>
        <v>0.14155503062394303</v>
      </c>
      <c r="AD84">
        <f t="shared" si="54"/>
        <v>-0.41026206915089769</v>
      </c>
      <c r="AE84">
        <f t="shared" si="55"/>
        <v>3.8582526168795539E-4</v>
      </c>
      <c r="AH84">
        <f t="shared" si="56"/>
        <v>82</v>
      </c>
      <c r="AI84">
        <f t="shared" si="20"/>
        <v>2.3577582073243689E-2</v>
      </c>
      <c r="AJ84">
        <f t="shared" si="21"/>
        <v>1.1923262410691868E-2</v>
      </c>
      <c r="AK84">
        <f t="shared" si="22"/>
        <v>1.668741803856201E-2</v>
      </c>
      <c r="AL84">
        <f t="shared" si="23"/>
        <v>7.5050311433234014E-3</v>
      </c>
      <c r="AM84">
        <f t="shared" si="24"/>
        <v>1.2221255122111713E-2</v>
      </c>
      <c r="AN84">
        <f t="shared" si="25"/>
        <v>2.3349790245536423E-2</v>
      </c>
      <c r="AO84">
        <f t="shared" si="26"/>
        <v>1.5418756383539836E-2</v>
      </c>
      <c r="AP84">
        <f t="shared" si="27"/>
        <v>1.1333391177034897E-2</v>
      </c>
      <c r="AQ84" s="3" t="s">
        <v>24</v>
      </c>
      <c r="AS84" s="5">
        <f t="shared" si="28"/>
        <v>-3.87816713879209E-2</v>
      </c>
      <c r="AT84" s="5">
        <f t="shared" si="32"/>
        <v>-1.961202142132068E-2</v>
      </c>
      <c r="AU84" s="5">
        <f t="shared" si="33"/>
        <v>-2.7448360085184153E-2</v>
      </c>
      <c r="AV84" s="5">
        <f t="shared" si="34"/>
        <v>-1.2344677696479255E-2</v>
      </c>
      <c r="AW84" s="5">
        <f t="shared" si="35"/>
        <v>-2.0102175813504715E-2</v>
      </c>
      <c r="AX84" s="5">
        <f t="shared" si="36"/>
        <v>-3.8406987173926703E-2</v>
      </c>
      <c r="AY84" s="5">
        <f t="shared" si="37"/>
        <v>-2.5361597360546672E-2</v>
      </c>
      <c r="AZ84" s="5">
        <f t="shared" si="37"/>
        <v>-1.864176958320567E-2</v>
      </c>
      <c r="BC84">
        <f t="shared" si="31"/>
        <v>1.1206552687375764</v>
      </c>
      <c r="BD84">
        <f t="shared" si="38"/>
        <v>0.18112901060424116</v>
      </c>
      <c r="BE84">
        <f t="shared" si="39"/>
        <v>1.3817883830753239</v>
      </c>
      <c r="BF84">
        <f t="shared" si="40"/>
        <v>0.44652461433911428</v>
      </c>
      <c r="BG84">
        <f t="shared" si="41"/>
        <v>1.1806481336809318</v>
      </c>
      <c r="BH84">
        <f t="shared" si="42"/>
        <v>1.6877125785555303</v>
      </c>
      <c r="BI84">
        <f t="shared" si="43"/>
        <v>1.6578543258479552</v>
      </c>
      <c r="BJ84">
        <f t="shared" si="44"/>
        <v>0.70520956753262931</v>
      </c>
      <c r="BL84" vm="937">
        <v>45411</v>
      </c>
      <c r="BM84">
        <v>5.32</v>
      </c>
      <c r="BN84" s="4">
        <f t="shared" si="46"/>
        <v>2.0570825281929217E-4</v>
      </c>
      <c r="BO84" s="4">
        <f t="shared" si="57"/>
        <v>2.2628408604131733E-2</v>
      </c>
      <c r="BP84" s="4">
        <f t="shared" ref="BP84:BP147" si="58">N84-$BN84</f>
        <v>9.6112634609910597E-3</v>
      </c>
      <c r="BQ84" s="4">
        <f t="shared" ref="BQ84:BQ147" si="59">O84-$BN84</f>
        <v>1.3099241188372801E-2</v>
      </c>
      <c r="BR84" s="4">
        <f t="shared" ref="BR84:BR147" si="60">P84-$BN84</f>
        <v>-2.0570825281929217E-4</v>
      </c>
      <c r="BS84" s="4">
        <f t="shared" ref="BS84:BS147" si="61">Q84-$BN84</f>
        <v>-3.3762515080879574E-3</v>
      </c>
      <c r="BT84" s="4">
        <f t="shared" ref="BT84:BT147" si="62">R84-$BN84</f>
        <v>-2.5731590042450403E-3</v>
      </c>
      <c r="BU84" s="4">
        <f t="shared" ref="BU84:BU147" si="63">S84-$BN84</f>
        <v>1.1034054526056547E-2</v>
      </c>
      <c r="BV84" s="4">
        <f t="shared" ref="BV84:BV147" si="64">T84-$BN84</f>
        <v>1.9192761225735655E-2</v>
      </c>
    </row>
    <row r="85" spans="2:74" x14ac:dyDescent="0.35">
      <c r="B85" vm="947">
        <v>45412</v>
      </c>
      <c r="C85" vm="948">
        <v>15.05</v>
      </c>
      <c r="D85" vm="949">
        <v>58.66</v>
      </c>
      <c r="E85" vm="950">
        <v>18.89</v>
      </c>
      <c r="F85" vm="951">
        <v>126.82</v>
      </c>
      <c r="G85" vm="952">
        <v>370.62</v>
      </c>
      <c r="H85" vm="953">
        <v>12.2761</v>
      </c>
      <c r="I85" vm="954">
        <v>172.94</v>
      </c>
      <c r="J85" vm="955">
        <v>391.41</v>
      </c>
      <c r="K85" vm="958">
        <v>461.43</v>
      </c>
      <c r="M85" s="4">
        <f>C85/C84-1</f>
        <v>-1.1818778726198298E-2</v>
      </c>
      <c r="N85" s="4">
        <f>D85/D84-1</f>
        <v>-3.3448673587081923E-2</v>
      </c>
      <c r="O85" s="4">
        <f>E85/E84-1</f>
        <v>-7.8781512605041737E-3</v>
      </c>
      <c r="P85" s="4">
        <f>F85/F84-1</f>
        <v>-8.4440969507428854E-3</v>
      </c>
      <c r="Q85" s="4">
        <f>G85/G84-1</f>
        <v>-9.408242903725883E-3</v>
      </c>
      <c r="R85" s="4">
        <f>H85/H84-1</f>
        <v>-1.5809769668010953E-2</v>
      </c>
      <c r="S85" s="4">
        <f>I85/I84-1</f>
        <v>-3.4070598748882852E-2</v>
      </c>
      <c r="T85" s="4">
        <f>J85/J84-1</f>
        <v>-2.3817837190742153E-2</v>
      </c>
      <c r="U85" s="4">
        <f t="shared" si="47"/>
        <v>-1.5804965446634234E-2</v>
      </c>
      <c r="W85">
        <f t="shared" si="48"/>
        <v>0.32602739726027397</v>
      </c>
      <c r="X85">
        <f t="shared" si="45"/>
        <v>-0.32529484996894964</v>
      </c>
      <c r="Y85">
        <f t="shared" si="49"/>
        <v>-0.48351348536314176</v>
      </c>
      <c r="Z85">
        <f t="shared" si="50"/>
        <v>1.2037310489207362</v>
      </c>
      <c r="AA85">
        <f t="shared" si="51"/>
        <v>-0.18892187792642867</v>
      </c>
      <c r="AB85">
        <f t="shared" si="52"/>
        <v>0.41476387696002592</v>
      </c>
      <c r="AC85">
        <f t="shared" si="53"/>
        <v>8.5889316605030297E-2</v>
      </c>
      <c r="AD85">
        <f t="shared" si="54"/>
        <v>-0.46738869801780192</v>
      </c>
      <c r="AE85">
        <f t="shared" si="55"/>
        <v>-7.0916135250138956E-2</v>
      </c>
      <c r="AH85">
        <f t="shared" si="56"/>
        <v>83</v>
      </c>
      <c r="AI85">
        <f t="shared" si="20"/>
        <v>2.3647961292188085E-2</v>
      </c>
      <c r="AJ85">
        <f t="shared" si="21"/>
        <v>1.2991228843016846E-2</v>
      </c>
      <c r="AK85">
        <f t="shared" si="22"/>
        <v>1.6795407482139806E-2</v>
      </c>
      <c r="AL85">
        <f t="shared" si="23"/>
        <v>7.2914143978766227E-3</v>
      </c>
      <c r="AM85">
        <f t="shared" si="24"/>
        <v>1.222489057108485E-2</v>
      </c>
      <c r="AN85">
        <f t="shared" si="25"/>
        <v>2.3301363172968187E-2</v>
      </c>
      <c r="AO85">
        <f t="shared" si="26"/>
        <v>1.6261924751073714E-2</v>
      </c>
      <c r="AP85">
        <f t="shared" si="27"/>
        <v>1.2218152896786206E-2</v>
      </c>
      <c r="AQ85" s="3" t="s">
        <v>24</v>
      </c>
      <c r="AS85" s="5">
        <f t="shared" si="28"/>
        <v>-3.8897434901463607E-2</v>
      </c>
      <c r="AT85" s="5">
        <f t="shared" si="32"/>
        <v>-2.1368669880992845E-2</v>
      </c>
      <c r="AU85" s="5">
        <f t="shared" si="33"/>
        <v>-2.7625986913125559E-2</v>
      </c>
      <c r="AV85" s="5">
        <f t="shared" si="34"/>
        <v>-1.1993309417953551E-2</v>
      </c>
      <c r="AW85" s="5">
        <f t="shared" si="35"/>
        <v>-2.0108155594933775E-2</v>
      </c>
      <c r="AX85" s="5">
        <f t="shared" si="36"/>
        <v>-3.8327331727970197E-2</v>
      </c>
      <c r="AY85" s="5">
        <f t="shared" si="37"/>
        <v>-2.6748485908015523E-2</v>
      </c>
      <c r="AZ85" s="5">
        <f t="shared" si="37"/>
        <v>-2.0097073106926433E-2</v>
      </c>
      <c r="BC85">
        <f t="shared" si="31"/>
        <v>1.0773651982796477</v>
      </c>
      <c r="BD85">
        <f t="shared" si="38"/>
        <v>0.38472181957774471</v>
      </c>
      <c r="BE85">
        <f t="shared" si="39"/>
        <v>1.311452343039502</v>
      </c>
      <c r="BF85">
        <f t="shared" si="40"/>
        <v>0.50380826785365307</v>
      </c>
      <c r="BG85">
        <f t="shared" si="41"/>
        <v>1.1457313638189912</v>
      </c>
      <c r="BH85">
        <f t="shared" si="42"/>
        <v>1.5549368164910702</v>
      </c>
      <c r="BI85">
        <f t="shared" si="43"/>
        <v>1.6965062145457139</v>
      </c>
      <c r="BJ85">
        <f t="shared" si="44"/>
        <v>0.83207192942016994</v>
      </c>
      <c r="BL85" vm="947">
        <v>45412</v>
      </c>
      <c r="BM85">
        <v>5.34</v>
      </c>
      <c r="BN85" s="4">
        <f t="shared" si="46"/>
        <v>2.0646189789252922E-4</v>
      </c>
      <c r="BO85" s="4">
        <f t="shared" si="57"/>
        <v>-1.2025240624090827E-2</v>
      </c>
      <c r="BP85" s="4">
        <f t="shared" si="58"/>
        <v>-3.3655135484974452E-2</v>
      </c>
      <c r="BQ85" s="4">
        <f t="shared" si="59"/>
        <v>-8.0846131583967029E-3</v>
      </c>
      <c r="BR85" s="4">
        <f t="shared" si="60"/>
        <v>-8.6505588486354146E-3</v>
      </c>
      <c r="BS85" s="4">
        <f t="shared" si="61"/>
        <v>-9.6147048016184122E-3</v>
      </c>
      <c r="BT85" s="4">
        <f t="shared" si="62"/>
        <v>-1.6016231565903483E-2</v>
      </c>
      <c r="BU85" s="4">
        <f t="shared" si="63"/>
        <v>-3.4277060646775381E-2</v>
      </c>
      <c r="BV85" s="4">
        <f t="shared" si="64"/>
        <v>-2.4024299088634682E-2</v>
      </c>
    </row>
    <row r="86" spans="2:74" x14ac:dyDescent="0.35">
      <c r="B86" vm="959">
        <v>45413</v>
      </c>
      <c r="C86" vm="960">
        <v>15.2</v>
      </c>
      <c r="D86" vm="961">
        <v>58.37</v>
      </c>
      <c r="E86" vm="962">
        <v>18.649999999999999</v>
      </c>
      <c r="F86" vm="963">
        <v>128.18</v>
      </c>
      <c r="G86" vm="964">
        <v>371.7</v>
      </c>
      <c r="H86" vm="965">
        <v>12.1479</v>
      </c>
      <c r="I86" vm="966">
        <v>172.31</v>
      </c>
      <c r="J86" vm="967">
        <v>387.5</v>
      </c>
      <c r="K86" vm="970">
        <v>459.93</v>
      </c>
      <c r="M86" s="4">
        <f>C86/C85-1</f>
        <v>9.966777408637828E-3</v>
      </c>
      <c r="N86" s="4">
        <f>D86/D85-1</f>
        <v>-4.9437436072280461E-3</v>
      </c>
      <c r="O86" s="4">
        <f>E86/E85-1</f>
        <v>-1.2705134992059386E-2</v>
      </c>
      <c r="P86" s="4">
        <f>F86/F85-1</f>
        <v>1.072386058981234E-2</v>
      </c>
      <c r="Q86" s="4">
        <f>G86/G85-1</f>
        <v>2.9140359397765714E-3</v>
      </c>
      <c r="R86" s="4">
        <f>H86/H85-1</f>
        <v>-1.0443056019419861E-2</v>
      </c>
      <c r="S86" s="4">
        <f>I86/I85-1</f>
        <v>-3.642881924366792E-3</v>
      </c>
      <c r="T86" s="4">
        <f>J86/J85-1</f>
        <v>-9.9895250504586919E-3</v>
      </c>
      <c r="U86" s="4">
        <f t="shared" si="47"/>
        <v>-3.2507639295233925E-3</v>
      </c>
      <c r="W86">
        <f t="shared" si="48"/>
        <v>0.32876712328767121</v>
      </c>
      <c r="X86">
        <f t="shared" si="45"/>
        <v>-0.30234806844669149</v>
      </c>
      <c r="Y86">
        <f t="shared" si="49"/>
        <v>-0.48843198404116461</v>
      </c>
      <c r="Z86">
        <f t="shared" si="50"/>
        <v>1.1057566955317748</v>
      </c>
      <c r="AA86">
        <f t="shared" si="51"/>
        <v>-0.16071188212278331</v>
      </c>
      <c r="AB86">
        <f t="shared" si="52"/>
        <v>0.4232200241579589</v>
      </c>
      <c r="AC86">
        <f t="shared" si="53"/>
        <v>5.1041229241165498E-2</v>
      </c>
      <c r="AD86">
        <f t="shared" si="54"/>
        <v>-0.47049589140085146</v>
      </c>
      <c r="AE86">
        <f t="shared" si="55"/>
        <v>-9.8306745789609629E-2</v>
      </c>
      <c r="AH86">
        <f t="shared" si="56"/>
        <v>84</v>
      </c>
      <c r="AI86">
        <f t="shared" si="20"/>
        <v>2.3419973571732425E-2</v>
      </c>
      <c r="AJ86">
        <f t="shared" si="21"/>
        <v>1.2836495341365248E-2</v>
      </c>
      <c r="AK86">
        <f t="shared" si="22"/>
        <v>1.6850752364924615E-2</v>
      </c>
      <c r="AL86">
        <f t="shared" si="23"/>
        <v>7.5709464810053487E-3</v>
      </c>
      <c r="AM86">
        <f t="shared" si="24"/>
        <v>1.2236643212210626E-2</v>
      </c>
      <c r="AN86">
        <f t="shared" si="25"/>
        <v>2.3242011271336634E-2</v>
      </c>
      <c r="AO86">
        <f t="shared" si="26"/>
        <v>1.6261862277128031E-2</v>
      </c>
      <c r="AP86">
        <f t="shared" si="27"/>
        <v>1.2003619851917413E-2</v>
      </c>
      <c r="AQ86" s="3" t="s">
        <v>24</v>
      </c>
      <c r="AS86" s="5">
        <f t="shared" si="28"/>
        <v>-3.8522428472571715E-2</v>
      </c>
      <c r="AT86" s="5">
        <f t="shared" si="32"/>
        <v>-2.1114155919590309E-2</v>
      </c>
      <c r="AU86" s="5">
        <f t="shared" si="33"/>
        <v>-2.7717021144307359E-2</v>
      </c>
      <c r="AV86" s="5">
        <f t="shared" si="34"/>
        <v>-1.2453098778737137E-2</v>
      </c>
      <c r="AW86" s="5">
        <f t="shared" si="35"/>
        <v>-2.0127486969315767E-2</v>
      </c>
      <c r="AX86" s="5">
        <f t="shared" si="36"/>
        <v>-3.8229706537305071E-2</v>
      </c>
      <c r="AY86" s="5">
        <f t="shared" si="37"/>
        <v>-2.6748383147519376E-2</v>
      </c>
      <c r="AZ86" s="5">
        <f t="shared" si="37"/>
        <v>-1.9744197649973056E-2</v>
      </c>
      <c r="BC86">
        <f t="shared" si="31"/>
        <v>1.002790633073031</v>
      </c>
      <c r="BD86">
        <f t="shared" si="38"/>
        <v>0.35454504483819682</v>
      </c>
      <c r="BE86">
        <f t="shared" si="39"/>
        <v>1.3102541860022163</v>
      </c>
      <c r="BF86">
        <f t="shared" si="40"/>
        <v>0.47966430359760348</v>
      </c>
      <c r="BG86">
        <f t="shared" si="41"/>
        <v>1.1784766177831152</v>
      </c>
      <c r="BH86">
        <f t="shared" si="42"/>
        <v>1.6410376191993328</v>
      </c>
      <c r="BI86">
        <f t="shared" si="43"/>
        <v>1.7314966988806566</v>
      </c>
      <c r="BJ86">
        <f t="shared" si="44"/>
        <v>0.80301575786057366</v>
      </c>
      <c r="BL86" vm="959">
        <v>45413</v>
      </c>
      <c r="BM86">
        <v>5.32</v>
      </c>
      <c r="BN86" s="4">
        <f t="shared" si="46"/>
        <v>2.0570825281929217E-4</v>
      </c>
      <c r="BO86" s="4">
        <f t="shared" si="57"/>
        <v>9.7610691558185358E-3</v>
      </c>
      <c r="BP86" s="4">
        <f t="shared" si="58"/>
        <v>-5.1494518600473382E-3</v>
      </c>
      <c r="BQ86" s="4">
        <f t="shared" si="59"/>
        <v>-1.2910843244878678E-2</v>
      </c>
      <c r="BR86" s="4">
        <f t="shared" si="60"/>
        <v>1.0518152336993047E-2</v>
      </c>
      <c r="BS86" s="4">
        <f t="shared" si="61"/>
        <v>2.7083276869572792E-3</v>
      </c>
      <c r="BT86" s="4">
        <f t="shared" si="62"/>
        <v>-1.0648764272239153E-2</v>
      </c>
      <c r="BU86" s="4">
        <f t="shared" si="63"/>
        <v>-3.8485901771860842E-3</v>
      </c>
      <c r="BV86" s="4">
        <f t="shared" si="64"/>
        <v>-1.0195233303277984E-2</v>
      </c>
    </row>
    <row r="87" spans="2:74" x14ac:dyDescent="0.35">
      <c r="B87" vm="971">
        <v>45414</v>
      </c>
      <c r="C87" vm="972">
        <v>15.02</v>
      </c>
      <c r="D87" vm="973">
        <v>59.35</v>
      </c>
      <c r="E87" vm="974">
        <v>18.11</v>
      </c>
      <c r="F87" vm="975">
        <v>128.5</v>
      </c>
      <c r="G87" vm="976">
        <v>377.65</v>
      </c>
      <c r="H87" vm="977">
        <v>12.414099999999999</v>
      </c>
      <c r="I87" vm="978">
        <v>176.37</v>
      </c>
      <c r="J87" vm="44">
        <v>395.96</v>
      </c>
      <c r="K87" vm="981">
        <v>464.22</v>
      </c>
      <c r="M87" s="4">
        <f>C87/C86-1</f>
        <v>-1.1842105263157876E-2</v>
      </c>
      <c r="N87" s="4">
        <f>D87/D86-1</f>
        <v>1.6789446633544758E-2</v>
      </c>
      <c r="O87" s="4">
        <f>E87/E86-1</f>
        <v>-2.8954423592493228E-2</v>
      </c>
      <c r="P87" s="4">
        <f>F87/F86-1</f>
        <v>2.496489311905048E-3</v>
      </c>
      <c r="Q87" s="4">
        <f>G87/G86-1</f>
        <v>1.6007532956685555E-2</v>
      </c>
      <c r="R87" s="4">
        <f>H87/H86-1</f>
        <v>2.1913252496316149E-2</v>
      </c>
      <c r="S87" s="4">
        <f>I87/I86-1</f>
        <v>2.3562184435029998E-2</v>
      </c>
      <c r="T87" s="4">
        <f>J87/J86-1</f>
        <v>2.1832258064516052E-2</v>
      </c>
      <c r="U87" s="4">
        <f t="shared" si="47"/>
        <v>9.3275063596633956E-3</v>
      </c>
      <c r="W87">
        <f t="shared" si="48"/>
        <v>0.33150684931506852</v>
      </c>
      <c r="X87">
        <f t="shared" si="45"/>
        <v>-0.32496768854478275</v>
      </c>
      <c r="Y87">
        <f t="shared" si="49"/>
        <v>-0.45909405822209781</v>
      </c>
      <c r="Z87">
        <f t="shared" si="50"/>
        <v>0.91532872644789842</v>
      </c>
      <c r="AA87">
        <f t="shared" si="51"/>
        <v>-0.15315020144814206</v>
      </c>
      <c r="AB87">
        <f t="shared" si="52"/>
        <v>0.48871003888612097</v>
      </c>
      <c r="AC87">
        <f t="shared" si="53"/>
        <v>0.1216019983592016</v>
      </c>
      <c r="AD87">
        <f t="shared" si="54"/>
        <v>-0.42896690285347094</v>
      </c>
      <c r="AE87">
        <f t="shared" si="55"/>
        <v>-3.6783094325706589E-2</v>
      </c>
      <c r="AH87">
        <f t="shared" si="56"/>
        <v>85</v>
      </c>
      <c r="AI87">
        <f t="shared" si="20"/>
        <v>2.2576579346888757E-2</v>
      </c>
      <c r="AJ87">
        <f t="shared" si="21"/>
        <v>1.3220461171635492E-2</v>
      </c>
      <c r="AK87">
        <f t="shared" si="22"/>
        <v>1.7605475172956866E-2</v>
      </c>
      <c r="AL87">
        <f t="shared" si="23"/>
        <v>7.568001268612407E-3</v>
      </c>
      <c r="AM87">
        <f t="shared" si="24"/>
        <v>1.2650579017803785E-2</v>
      </c>
      <c r="AN87">
        <f t="shared" si="25"/>
        <v>2.2495387435915833E-2</v>
      </c>
      <c r="AO87">
        <f t="shared" si="26"/>
        <v>1.6827739255895122E-2</v>
      </c>
      <c r="AP87">
        <f t="shared" si="27"/>
        <v>1.2613083922020719E-2</v>
      </c>
      <c r="AQ87" s="3" t="s">
        <v>24</v>
      </c>
      <c r="AS87" s="5">
        <f t="shared" si="28"/>
        <v>-3.7135168422887679E-2</v>
      </c>
      <c r="AT87" s="5">
        <f t="shared" si="32"/>
        <v>-2.1745723508135754E-2</v>
      </c>
      <c r="AU87" s="5">
        <f t="shared" si="33"/>
        <v>-2.8958429692442209E-2</v>
      </c>
      <c r="AV87" s="5">
        <f t="shared" si="34"/>
        <v>-1.2448254335450463E-2</v>
      </c>
      <c r="AW87" s="5">
        <f t="shared" si="35"/>
        <v>-2.0808350780470754E-2</v>
      </c>
      <c r="AX87" s="5">
        <f t="shared" si="36"/>
        <v>-3.7001619613644746E-2</v>
      </c>
      <c r="AY87" s="5">
        <f t="shared" si="37"/>
        <v>-2.7679167948452769E-2</v>
      </c>
      <c r="AZ87" s="5">
        <f t="shared" si="37"/>
        <v>-2.0746676836179086E-2</v>
      </c>
      <c r="BC87">
        <f t="shared" si="31"/>
        <v>0.74410273758934664</v>
      </c>
      <c r="BD87">
        <f t="shared" si="38"/>
        <v>0.42792415904846093</v>
      </c>
      <c r="BE87">
        <f t="shared" si="39"/>
        <v>1.0479691879656337</v>
      </c>
      <c r="BF87">
        <f t="shared" si="40"/>
        <v>0.51921098843336344</v>
      </c>
      <c r="BG87">
        <f t="shared" si="41"/>
        <v>1.2698317985196677</v>
      </c>
      <c r="BH87">
        <f t="shared" si="42"/>
        <v>1.5535736476661413</v>
      </c>
      <c r="BI87">
        <f t="shared" si="43"/>
        <v>1.8030367407826846</v>
      </c>
      <c r="BJ87">
        <f t="shared" si="44"/>
        <v>0.89249903183737</v>
      </c>
      <c r="BL87" vm="971">
        <v>45414</v>
      </c>
      <c r="BM87">
        <v>5.31</v>
      </c>
      <c r="BN87" s="4">
        <f t="shared" si="46"/>
        <v>2.0533137682576807E-4</v>
      </c>
      <c r="BO87" s="4">
        <f t="shared" si="57"/>
        <v>-1.2047436639983644E-2</v>
      </c>
      <c r="BP87" s="4">
        <f t="shared" si="58"/>
        <v>1.658411525671899E-2</v>
      </c>
      <c r="BQ87" s="4">
        <f t="shared" si="59"/>
        <v>-2.9159754969318996E-2</v>
      </c>
      <c r="BR87" s="4">
        <f t="shared" si="60"/>
        <v>2.2911579350792799E-3</v>
      </c>
      <c r="BS87" s="4">
        <f t="shared" si="61"/>
        <v>1.5802201579859787E-2</v>
      </c>
      <c r="BT87" s="4">
        <f t="shared" si="62"/>
        <v>2.1707921119490381E-2</v>
      </c>
      <c r="BU87" s="4">
        <f t="shared" si="63"/>
        <v>2.335685305820423E-2</v>
      </c>
      <c r="BV87" s="4">
        <f t="shared" si="64"/>
        <v>2.1626926687690284E-2</v>
      </c>
    </row>
    <row r="88" spans="2:74" x14ac:dyDescent="0.35">
      <c r="B88" vm="982">
        <v>45415</v>
      </c>
      <c r="C88" vm="110">
        <v>14.72</v>
      </c>
      <c r="D88" vm="983">
        <v>59.17</v>
      </c>
      <c r="E88" vm="414">
        <v>17.95</v>
      </c>
      <c r="F88" vm="746">
        <v>129.56</v>
      </c>
      <c r="G88" vm="984">
        <v>381.36</v>
      </c>
      <c r="H88" vm="113">
        <v>12.631</v>
      </c>
      <c r="I88" vm="985">
        <v>177.11</v>
      </c>
      <c r="J88" vm="943">
        <v>400.96</v>
      </c>
      <c r="K88" vm="987">
        <v>469.98</v>
      </c>
      <c r="M88" s="4">
        <f>C88/C87-1</f>
        <v>-1.9973368841544548E-2</v>
      </c>
      <c r="N88" s="4">
        <f>D88/D87-1</f>
        <v>-3.0328559393428822E-3</v>
      </c>
      <c r="O88" s="4">
        <f>E88/E87-1</f>
        <v>-8.8348978464936057E-3</v>
      </c>
      <c r="P88" s="4">
        <f>F88/F87-1</f>
        <v>8.2490272373541007E-3</v>
      </c>
      <c r="Q88" s="4">
        <f>G88/G87-1</f>
        <v>9.8239110287303699E-3</v>
      </c>
      <c r="R88" s="4">
        <f>H88/H87-1</f>
        <v>1.7472068051650913E-2</v>
      </c>
      <c r="S88" s="4">
        <f>I88/I87-1</f>
        <v>4.195724896524311E-3</v>
      </c>
      <c r="T88" s="4">
        <f>J88/J87-1</f>
        <v>1.2627538135165262E-2</v>
      </c>
      <c r="U88" s="4">
        <f t="shared" si="47"/>
        <v>1.2407910042652182E-2</v>
      </c>
      <c r="W88">
        <f t="shared" si="48"/>
        <v>0.33424657534246577</v>
      </c>
      <c r="X88">
        <f t="shared" si="45"/>
        <v>-0.36245771715435493</v>
      </c>
      <c r="Y88">
        <f t="shared" si="49"/>
        <v>-0.46128058250356985</v>
      </c>
      <c r="Z88">
        <f t="shared" si="50"/>
        <v>0.85523722787020207</v>
      </c>
      <c r="AA88">
        <f t="shared" si="51"/>
        <v>-0.13089483655087086</v>
      </c>
      <c r="AB88">
        <f t="shared" si="52"/>
        <v>0.52790302192957417</v>
      </c>
      <c r="AC88">
        <f t="shared" si="53"/>
        <v>0.18014694666630549</v>
      </c>
      <c r="AD88">
        <f t="shared" si="54"/>
        <v>-0.41910711088080832</v>
      </c>
      <c r="AE88">
        <f t="shared" si="55"/>
        <v>3.7317289308647084E-4</v>
      </c>
      <c r="AH88">
        <f t="shared" si="56"/>
        <v>86</v>
      </c>
      <c r="AI88">
        <f t="shared" si="20"/>
        <v>2.2640406034618556E-2</v>
      </c>
      <c r="AJ88">
        <f t="shared" si="21"/>
        <v>1.2676333021004262E-2</v>
      </c>
      <c r="AK88">
        <f t="shared" si="22"/>
        <v>1.6234920883918633E-2</v>
      </c>
      <c r="AL88">
        <f t="shared" si="23"/>
        <v>7.7442917557186434E-3</v>
      </c>
      <c r="AM88">
        <f t="shared" si="24"/>
        <v>1.2773486162577327E-2</v>
      </c>
      <c r="AN88">
        <f t="shared" si="25"/>
        <v>2.2838193439696518E-2</v>
      </c>
      <c r="AO88">
        <f t="shared" si="26"/>
        <v>1.6832325264504001E-2</v>
      </c>
      <c r="AP88">
        <f t="shared" si="27"/>
        <v>1.2714328116305578E-2</v>
      </c>
      <c r="AQ88" s="3" t="s">
        <v>24</v>
      </c>
      <c r="AS88" s="5">
        <f t="shared" si="28"/>
        <v>-3.724015398169634E-2</v>
      </c>
      <c r="AT88" s="5">
        <f t="shared" si="32"/>
        <v>-2.085071234604358E-2</v>
      </c>
      <c r="AU88" s="5">
        <f t="shared" si="33"/>
        <v>-2.6704068499183772E-2</v>
      </c>
      <c r="AV88" s="5">
        <f t="shared" si="34"/>
        <v>-1.2738226382564199E-2</v>
      </c>
      <c r="AW88" s="5">
        <f t="shared" si="35"/>
        <v>-2.1010515043329764E-2</v>
      </c>
      <c r="AX88" s="5">
        <f t="shared" si="36"/>
        <v>-3.7565485312304144E-2</v>
      </c>
      <c r="AY88" s="5">
        <f t="shared" si="37"/>
        <v>-2.7686711261346312E-2</v>
      </c>
      <c r="AZ88" s="5">
        <f t="shared" si="37"/>
        <v>-2.0913208716356317E-2</v>
      </c>
      <c r="BC88">
        <f t="shared" si="31"/>
        <v>0.59613836926972774</v>
      </c>
      <c r="BD88">
        <f t="shared" si="38"/>
        <v>0.33384394049085886</v>
      </c>
      <c r="BE88">
        <f t="shared" si="39"/>
        <v>0.81328076029926888</v>
      </c>
      <c r="BF88">
        <f t="shared" si="40"/>
        <v>0.53492461837339911</v>
      </c>
      <c r="BG88">
        <f t="shared" si="41"/>
        <v>1.2269914200506644</v>
      </c>
      <c r="BH88">
        <f t="shared" si="42"/>
        <v>1.5749447257601783</v>
      </c>
      <c r="BI88">
        <f t="shared" si="43"/>
        <v>1.6882340019474686</v>
      </c>
      <c r="BJ88">
        <f t="shared" si="44"/>
        <v>0.8842497187556726</v>
      </c>
      <c r="BL88" vm="982">
        <v>45415</v>
      </c>
      <c r="BM88">
        <v>5.31</v>
      </c>
      <c r="BN88" s="4">
        <f t="shared" si="46"/>
        <v>2.0533137682576807E-4</v>
      </c>
      <c r="BO88" s="4">
        <f t="shared" si="57"/>
        <v>-2.0178700218370316E-2</v>
      </c>
      <c r="BP88" s="4">
        <f t="shared" si="58"/>
        <v>-3.2381873161686503E-3</v>
      </c>
      <c r="BQ88" s="4">
        <f t="shared" si="59"/>
        <v>-9.0402292233193737E-3</v>
      </c>
      <c r="BR88" s="4">
        <f t="shared" si="60"/>
        <v>8.0436958605283326E-3</v>
      </c>
      <c r="BS88" s="4">
        <f t="shared" si="61"/>
        <v>9.6185796519046018E-3</v>
      </c>
      <c r="BT88" s="4">
        <f t="shared" si="62"/>
        <v>1.7266736674825145E-2</v>
      </c>
      <c r="BU88" s="4">
        <f t="shared" si="63"/>
        <v>3.9903935196985429E-3</v>
      </c>
      <c r="BV88" s="4">
        <f t="shared" si="64"/>
        <v>1.2422206758339494E-2</v>
      </c>
    </row>
    <row r="89" spans="2:74" x14ac:dyDescent="0.35">
      <c r="B89" vm="988">
        <v>45418</v>
      </c>
      <c r="C89" vm="989">
        <v>14.99</v>
      </c>
      <c r="D89" vm="990">
        <v>60.19</v>
      </c>
      <c r="E89" vm="991">
        <v>18.39</v>
      </c>
      <c r="F89" vm="992">
        <v>130.56</v>
      </c>
      <c r="G89" vm="993">
        <v>383.05</v>
      </c>
      <c r="H89" vm="994">
        <v>12.7987</v>
      </c>
      <c r="I89" vm="995">
        <v>178.14</v>
      </c>
      <c r="J89" vm="996">
        <v>401.84</v>
      </c>
      <c r="K89" vm="999">
        <v>474.72</v>
      </c>
      <c r="M89" s="4">
        <f>C89/C88-1</f>
        <v>1.8342391304347894E-2</v>
      </c>
      <c r="N89" s="4">
        <f>D89/D88-1</f>
        <v>1.7238465438566664E-2</v>
      </c>
      <c r="O89" s="4">
        <f>E89/E88-1</f>
        <v>2.4512534818941667E-2</v>
      </c>
      <c r="P89" s="4">
        <f>F89/F88-1</f>
        <v>7.7184316146958754E-3</v>
      </c>
      <c r="Q89" s="4">
        <f>G89/G88-1</f>
        <v>4.4315082861339228E-3</v>
      </c>
      <c r="R89" s="4">
        <f>H89/H88-1</f>
        <v>1.3276858522682344E-2</v>
      </c>
      <c r="S89" s="4">
        <f>I89/I88-1</f>
        <v>5.815594828072701E-3</v>
      </c>
      <c r="T89" s="4">
        <f>J89/J88-1</f>
        <v>2.1947326416600355E-3</v>
      </c>
      <c r="U89" s="4">
        <f t="shared" si="47"/>
        <v>1.0085535554704483E-2</v>
      </c>
      <c r="W89">
        <f t="shared" si="48"/>
        <v>0.34246575342465752</v>
      </c>
      <c r="X89">
        <f t="shared" si="45"/>
        <v>-0.32040411572754535</v>
      </c>
      <c r="Y89">
        <f t="shared" si="49"/>
        <v>-0.4252427918338092</v>
      </c>
      <c r="Z89">
        <f t="shared" si="50"/>
        <v>0.96186134598525497</v>
      </c>
      <c r="AA89">
        <f t="shared" si="51"/>
        <v>-0.10816386636054831</v>
      </c>
      <c r="AB89">
        <f t="shared" si="52"/>
        <v>0.53209201089574387</v>
      </c>
      <c r="AC89">
        <f t="shared" si="53"/>
        <v>0.22161890164737774</v>
      </c>
      <c r="AD89">
        <f t="shared" si="54"/>
        <v>-0.40143491502751061</v>
      </c>
      <c r="AE89">
        <f t="shared" si="55"/>
        <v>6.7886851489828981E-3</v>
      </c>
      <c r="AH89">
        <f t="shared" si="56"/>
        <v>87</v>
      </c>
      <c r="AI89">
        <f t="shared" si="20"/>
        <v>2.0932046212580057E-2</v>
      </c>
      <c r="AJ89">
        <f t="shared" si="21"/>
        <v>1.3085608690770648E-2</v>
      </c>
      <c r="AK89">
        <f t="shared" si="22"/>
        <v>1.6483049892179646E-2</v>
      </c>
      <c r="AL89">
        <f t="shared" si="23"/>
        <v>7.8287788728060061E-3</v>
      </c>
      <c r="AM89">
        <f t="shared" si="24"/>
        <v>1.2758685317107719E-2</v>
      </c>
      <c r="AN89">
        <f t="shared" si="25"/>
        <v>2.2653159517550852E-2</v>
      </c>
      <c r="AO89">
        <f t="shared" si="26"/>
        <v>1.6755113334130118E-2</v>
      </c>
      <c r="AP89">
        <f t="shared" si="27"/>
        <v>1.2708902073860127E-2</v>
      </c>
      <c r="AQ89" s="3" t="s">
        <v>24</v>
      </c>
      <c r="AS89" s="5">
        <f t="shared" si="28"/>
        <v>-3.4430152132278145E-2</v>
      </c>
      <c r="AT89" s="5">
        <f t="shared" si="32"/>
        <v>-2.1523910915881812E-2</v>
      </c>
      <c r="AU89" s="5">
        <f t="shared" si="33"/>
        <v>-2.7112204398373769E-2</v>
      </c>
      <c r="AV89" s="5">
        <f t="shared" si="34"/>
        <v>-1.287719532353602E-2</v>
      </c>
      <c r="AW89" s="5">
        <f t="shared" si="35"/>
        <v>-2.0986169818977132E-2</v>
      </c>
      <c r="AX89" s="5">
        <f t="shared" si="36"/>
        <v>-3.7261131594353791E-2</v>
      </c>
      <c r="AY89" s="5">
        <f t="shared" si="37"/>
        <v>-2.7559708937626905E-2</v>
      </c>
      <c r="AZ89" s="5">
        <f t="shared" si="37"/>
        <v>-2.0904283670759922E-2</v>
      </c>
      <c r="BC89">
        <f t="shared" si="31"/>
        <v>0.5765459882002647</v>
      </c>
      <c r="BD89">
        <f t="shared" si="38"/>
        <v>0.40464078725964758</v>
      </c>
      <c r="BE89">
        <f t="shared" si="39"/>
        <v>0.86750067317922741</v>
      </c>
      <c r="BF89">
        <f t="shared" si="40"/>
        <v>0.541921394497616</v>
      </c>
      <c r="BG89">
        <f t="shared" si="41"/>
        <v>1.2079086832197459</v>
      </c>
      <c r="BH89">
        <f t="shared" si="42"/>
        <v>1.5388780588711157</v>
      </c>
      <c r="BI89">
        <f t="shared" si="43"/>
        <v>1.6289049152737167</v>
      </c>
      <c r="BJ89">
        <f t="shared" si="44"/>
        <v>0.85644589614983213</v>
      </c>
      <c r="BL89" vm="988">
        <v>45418</v>
      </c>
      <c r="BM89">
        <v>5.31</v>
      </c>
      <c r="BN89" s="4">
        <f t="shared" si="46"/>
        <v>2.0533137682576807E-4</v>
      </c>
      <c r="BO89" s="4">
        <f t="shared" si="57"/>
        <v>1.8137059927522126E-2</v>
      </c>
      <c r="BP89" s="4">
        <f t="shared" si="58"/>
        <v>1.7033134061740896E-2</v>
      </c>
      <c r="BQ89" s="4">
        <f t="shared" si="59"/>
        <v>2.4307203442115899E-2</v>
      </c>
      <c r="BR89" s="4">
        <f t="shared" si="60"/>
        <v>7.5131002378701073E-3</v>
      </c>
      <c r="BS89" s="4">
        <f t="shared" si="61"/>
        <v>4.2261769093081547E-3</v>
      </c>
      <c r="BT89" s="4">
        <f t="shared" si="62"/>
        <v>1.3071527145856576E-2</v>
      </c>
      <c r="BU89" s="4">
        <f t="shared" si="63"/>
        <v>5.6102634512469329E-3</v>
      </c>
      <c r="BV89" s="4">
        <f t="shared" si="64"/>
        <v>1.9894012648342674E-3</v>
      </c>
    </row>
    <row r="90" spans="2:74" x14ac:dyDescent="0.35">
      <c r="B90" vm="1000">
        <v>45419</v>
      </c>
      <c r="C90" vm="1001">
        <v>15.14</v>
      </c>
      <c r="D90" vm="1002">
        <v>61.59</v>
      </c>
      <c r="E90" vm="1003">
        <v>18.12</v>
      </c>
      <c r="F90" vm="1004">
        <v>130.24</v>
      </c>
      <c r="G90" vm="1005">
        <v>388.65</v>
      </c>
      <c r="H90" vm="1006">
        <v>12.6212</v>
      </c>
      <c r="I90" vm="1007">
        <v>176.89</v>
      </c>
      <c r="J90" vm="1008">
        <v>405.57</v>
      </c>
      <c r="K90" vm="1011">
        <v>475.4</v>
      </c>
      <c r="M90" s="4">
        <f>C90/C89-1</f>
        <v>1.0006671114076049E-2</v>
      </c>
      <c r="N90" s="4">
        <f>D90/D89-1</f>
        <v>2.325967768732351E-2</v>
      </c>
      <c r="O90" s="4">
        <f>E90/E89-1</f>
        <v>-1.4681892332789492E-2</v>
      </c>
      <c r="P90" s="4">
        <f>F90/F89-1</f>
        <v>-2.450980392156854E-3</v>
      </c>
      <c r="Q90" s="4">
        <f>G90/G89-1</f>
        <v>1.4619501370578103E-2</v>
      </c>
      <c r="R90" s="4">
        <f>H90/H89-1</f>
        <v>-1.3868596029284253E-2</v>
      </c>
      <c r="S90" s="4">
        <f>I90/I89-1</f>
        <v>-7.0169529583473667E-3</v>
      </c>
      <c r="T90" s="4">
        <f>J90/J89-1</f>
        <v>9.2823014134979509E-3</v>
      </c>
      <c r="U90" s="4">
        <f t="shared" si="47"/>
        <v>1.4324233232219097E-3</v>
      </c>
      <c r="W90">
        <f t="shared" si="48"/>
        <v>0.34520547945205482</v>
      </c>
      <c r="X90">
        <f t="shared" si="45"/>
        <v>-0.29836917894354065</v>
      </c>
      <c r="Y90">
        <f t="shared" si="49"/>
        <v>-0.38294968920091066</v>
      </c>
      <c r="Z90">
        <f t="shared" si="50"/>
        <v>0.86955258115223732</v>
      </c>
      <c r="AA90">
        <f t="shared" si="51"/>
        <v>-0.11367637751165727</v>
      </c>
      <c r="AB90">
        <f t="shared" si="52"/>
        <v>0.59247865040176384</v>
      </c>
      <c r="AC90">
        <f t="shared" si="53"/>
        <v>0.17132097804368684</v>
      </c>
      <c r="AD90">
        <f t="shared" si="54"/>
        <v>-0.41112737653746312</v>
      </c>
      <c r="AE90">
        <f t="shared" si="55"/>
        <v>3.4043894078739756E-2</v>
      </c>
      <c r="AH90">
        <f t="shared" si="56"/>
        <v>88</v>
      </c>
      <c r="AI90">
        <f t="shared" si="20"/>
        <v>2.0962156636473054E-2</v>
      </c>
      <c r="AJ90">
        <f t="shared" si="21"/>
        <v>1.3719803771471355E-2</v>
      </c>
      <c r="AK90">
        <f t="shared" si="22"/>
        <v>1.653919012425677E-2</v>
      </c>
      <c r="AL90">
        <f t="shared" si="23"/>
        <v>7.6679051717806496E-3</v>
      </c>
      <c r="AM90">
        <f t="shared" si="24"/>
        <v>1.302536630458861E-2</v>
      </c>
      <c r="AN90">
        <f t="shared" si="25"/>
        <v>2.2753511457646338E-2</v>
      </c>
      <c r="AO90">
        <f t="shared" si="26"/>
        <v>1.6769831797468829E-2</v>
      </c>
      <c r="AP90">
        <f t="shared" si="27"/>
        <v>1.2803654835952751E-2</v>
      </c>
      <c r="AQ90" s="3" t="s">
        <v>24</v>
      </c>
      <c r="AS90" s="5">
        <f t="shared" si="28"/>
        <v>-3.4479679372227588E-2</v>
      </c>
      <c r="AT90" s="5">
        <f t="shared" si="32"/>
        <v>-2.256706899456715E-2</v>
      </c>
      <c r="AU90" s="5">
        <f t="shared" si="33"/>
        <v>-2.7204546862723725E-2</v>
      </c>
      <c r="AV90" s="5">
        <f t="shared" si="34"/>
        <v>-1.2612581632923356E-2</v>
      </c>
      <c r="AW90" s="5">
        <f t="shared" si="35"/>
        <v>-2.1424821008474076E-2</v>
      </c>
      <c r="AX90" s="5">
        <f t="shared" si="36"/>
        <v>-3.7426195846991465E-2</v>
      </c>
      <c r="AY90" s="5">
        <f t="shared" si="37"/>
        <v>-2.7583918655432738E-2</v>
      </c>
      <c r="AZ90" s="5">
        <f t="shared" si="37"/>
        <v>-2.1060138095151646E-2</v>
      </c>
      <c r="BC90">
        <f t="shared" si="31"/>
        <v>0.59848560324924371</v>
      </c>
      <c r="BD90">
        <f t="shared" si="38"/>
        <v>0.43587973407912606</v>
      </c>
      <c r="BE90">
        <f t="shared" si="39"/>
        <v>0.87185159628807363</v>
      </c>
      <c r="BF90">
        <f t="shared" si="40"/>
        <v>0.53020016513907964</v>
      </c>
      <c r="BG90">
        <f t="shared" si="41"/>
        <v>1.2157494251709373</v>
      </c>
      <c r="BH90">
        <f t="shared" si="42"/>
        <v>1.5326427120419785</v>
      </c>
      <c r="BI90">
        <f t="shared" si="43"/>
        <v>1.6259724497901675</v>
      </c>
      <c r="BJ90">
        <f t="shared" si="44"/>
        <v>0.86190349659550447</v>
      </c>
      <c r="BL90" vm="1000">
        <v>45419</v>
      </c>
      <c r="BM90">
        <v>5.31</v>
      </c>
      <c r="BN90" s="4">
        <f t="shared" si="46"/>
        <v>2.0533137682576807E-4</v>
      </c>
      <c r="BO90" s="4">
        <f t="shared" si="57"/>
        <v>9.8013397372502808E-3</v>
      </c>
      <c r="BP90" s="4">
        <f t="shared" si="58"/>
        <v>2.3054346310497742E-2</v>
      </c>
      <c r="BQ90" s="4">
        <f t="shared" si="59"/>
        <v>-1.488722370961526E-2</v>
      </c>
      <c r="BR90" s="4">
        <f t="shared" si="60"/>
        <v>-2.6563117689826221E-3</v>
      </c>
      <c r="BS90" s="4">
        <f t="shared" si="61"/>
        <v>1.4414169993752335E-2</v>
      </c>
      <c r="BT90" s="4">
        <f t="shared" si="62"/>
        <v>-1.4073927406110021E-2</v>
      </c>
      <c r="BU90" s="4">
        <f t="shared" si="63"/>
        <v>-7.2222843351731347E-3</v>
      </c>
      <c r="BV90" s="4">
        <f t="shared" si="64"/>
        <v>9.0769700366721828E-3</v>
      </c>
    </row>
    <row r="91" spans="2:74" x14ac:dyDescent="0.35">
      <c r="B91" vm="1012">
        <v>45420</v>
      </c>
      <c r="C91" vm="110">
        <v>14.72</v>
      </c>
      <c r="D91" vm="1013">
        <v>62.03</v>
      </c>
      <c r="E91" vm="1014">
        <v>18.41</v>
      </c>
      <c r="F91" vm="1015">
        <v>125.24</v>
      </c>
      <c r="G91" vm="1016">
        <v>380.37</v>
      </c>
      <c r="H91" vm="241">
        <v>12.690200000000001</v>
      </c>
      <c r="I91" vm="1017">
        <v>171</v>
      </c>
      <c r="J91" vm="1018">
        <v>405.42</v>
      </c>
      <c r="K91" vm="1021">
        <v>475.42</v>
      </c>
      <c r="M91" s="4">
        <f>C91/C90-1</f>
        <v>-2.7741083223249641E-2</v>
      </c>
      <c r="N91" s="4">
        <f>D91/D90-1</f>
        <v>7.1440168858580844E-3</v>
      </c>
      <c r="O91" s="4">
        <f>E91/E90-1</f>
        <v>1.6004415011037443E-2</v>
      </c>
      <c r="P91" s="4">
        <f>F91/F90-1</f>
        <v>-3.8390663390663549E-2</v>
      </c>
      <c r="Q91" s="4">
        <f>G91/G90-1</f>
        <v>-2.1304515631030418E-2</v>
      </c>
      <c r="R91" s="4">
        <f>H91/H90-1</f>
        <v>5.4669920451304588E-3</v>
      </c>
      <c r="S91" s="4">
        <f>I91/I90-1</f>
        <v>-3.3297529538130921E-2</v>
      </c>
      <c r="T91" s="4">
        <f>J91/J90-1</f>
        <v>-3.6984984096455342E-4</v>
      </c>
      <c r="U91" s="4">
        <f t="shared" si="47"/>
        <v>4.2069835927804888E-5</v>
      </c>
      <c r="W91">
        <f t="shared" si="48"/>
        <v>0.34794520547945207</v>
      </c>
      <c r="X91">
        <f t="shared" si="45"/>
        <v>-0.351058587853598</v>
      </c>
      <c r="Y91">
        <f t="shared" si="49"/>
        <v>-0.36779658757534439</v>
      </c>
      <c r="Z91">
        <f t="shared" si="50"/>
        <v>0.94722468499195567</v>
      </c>
      <c r="AA91">
        <f t="shared" si="51"/>
        <v>-0.20723786774228548</v>
      </c>
      <c r="AB91">
        <f t="shared" si="52"/>
        <v>0.49143214221313891</v>
      </c>
      <c r="AC91">
        <f t="shared" si="53"/>
        <v>0.18833889541005089</v>
      </c>
      <c r="AD91">
        <f t="shared" si="54"/>
        <v>-0.46350759600289004</v>
      </c>
      <c r="AE91">
        <f t="shared" si="55"/>
        <v>3.2672884913542477E-2</v>
      </c>
      <c r="AH91">
        <f t="shared" si="56"/>
        <v>89</v>
      </c>
      <c r="AI91">
        <f t="shared" si="20"/>
        <v>2.1491351445268009E-2</v>
      </c>
      <c r="AJ91">
        <f t="shared" si="21"/>
        <v>1.3635124663666738E-2</v>
      </c>
      <c r="AK91">
        <f t="shared" si="22"/>
        <v>1.6732718146956573E-2</v>
      </c>
      <c r="AL91">
        <f t="shared" si="23"/>
        <v>1.035583100980505E-2</v>
      </c>
      <c r="AM91">
        <f t="shared" si="24"/>
        <v>1.3246153162435563E-2</v>
      </c>
      <c r="AN91">
        <f t="shared" si="25"/>
        <v>2.1441156426123258E-2</v>
      </c>
      <c r="AO91">
        <f t="shared" si="26"/>
        <v>1.7517454791926228E-2</v>
      </c>
      <c r="AP91">
        <f t="shared" si="27"/>
        <v>1.2804724452923112E-2</v>
      </c>
      <c r="AQ91" s="3" t="s">
        <v>24</v>
      </c>
      <c r="AS91" s="5">
        <f t="shared" si="28"/>
        <v>-3.535012737283786E-2</v>
      </c>
      <c r="AT91" s="5">
        <f t="shared" si="32"/>
        <v>-2.2427784256967714E-2</v>
      </c>
      <c r="AU91" s="5">
        <f t="shared" si="33"/>
        <v>-2.7522872132778244E-2</v>
      </c>
      <c r="AV91" s="5">
        <f t="shared" si="34"/>
        <v>-1.703382619657437E-2</v>
      </c>
      <c r="AW91" s="5">
        <f t="shared" si="35"/>
        <v>-2.1787983072386857E-2</v>
      </c>
      <c r="AX91" s="5">
        <f t="shared" si="36"/>
        <v>-3.5267563913542715E-2</v>
      </c>
      <c r="AY91" s="5">
        <f t="shared" si="37"/>
        <v>-2.8813649049458309E-2</v>
      </c>
      <c r="AZ91" s="5">
        <f t="shared" si="37"/>
        <v>-2.1061897458504793E-2</v>
      </c>
      <c r="BC91">
        <f t="shared" si="31"/>
        <v>0.59162413948209192</v>
      </c>
      <c r="BD91">
        <f t="shared" si="38"/>
        <v>0.42294656922826412</v>
      </c>
      <c r="BE91">
        <f t="shared" si="39"/>
        <v>0.88871698455670922</v>
      </c>
      <c r="BF91">
        <f t="shared" si="40"/>
        <v>0.5345185791625312</v>
      </c>
      <c r="BG91">
        <f t="shared" si="41"/>
        <v>1.2407159320721166</v>
      </c>
      <c r="BH91">
        <f t="shared" si="42"/>
        <v>1.5966624981078645</v>
      </c>
      <c r="BI91">
        <f t="shared" si="43"/>
        <v>1.6459980546020831</v>
      </c>
      <c r="BJ91">
        <f t="shared" si="44"/>
        <v>0.86579474237386778</v>
      </c>
      <c r="BL91" vm="1012">
        <v>45420</v>
      </c>
      <c r="BM91">
        <v>5.31</v>
      </c>
      <c r="BN91" s="4">
        <f t="shared" si="46"/>
        <v>2.0533137682576807E-4</v>
      </c>
      <c r="BO91" s="4">
        <f t="shared" si="57"/>
        <v>-2.7946414600075409E-2</v>
      </c>
      <c r="BP91" s="4">
        <f t="shared" si="58"/>
        <v>6.9386855090323163E-3</v>
      </c>
      <c r="BQ91" s="4">
        <f t="shared" si="59"/>
        <v>1.5799083634211675E-2</v>
      </c>
      <c r="BR91" s="4">
        <f t="shared" si="60"/>
        <v>-3.8595994767489317E-2</v>
      </c>
      <c r="BS91" s="4">
        <f t="shared" si="61"/>
        <v>-2.1509847007856187E-2</v>
      </c>
      <c r="BT91" s="4">
        <f t="shared" si="62"/>
        <v>5.2616606683046907E-3</v>
      </c>
      <c r="BU91" s="4">
        <f t="shared" si="63"/>
        <v>-3.3502860914956689E-2</v>
      </c>
      <c r="BV91" s="4">
        <f t="shared" si="64"/>
        <v>-5.751812177903215E-4</v>
      </c>
    </row>
    <row r="92" spans="2:74" x14ac:dyDescent="0.35">
      <c r="B92" vm="1022">
        <v>45421</v>
      </c>
      <c r="C92" vm="1023">
        <v>15.65</v>
      </c>
      <c r="D92" vm="1024">
        <v>62.44</v>
      </c>
      <c r="E92" vm="1025">
        <v>18.53</v>
      </c>
      <c r="F92" vm="885">
        <v>127.12</v>
      </c>
      <c r="G92" vm="1026">
        <v>385.45</v>
      </c>
      <c r="H92" vm="1027">
        <v>12.493</v>
      </c>
      <c r="I92" vm="1028">
        <v>171.96</v>
      </c>
      <c r="J92" vm="1029">
        <v>409</v>
      </c>
      <c r="K92" vm="1032">
        <v>478.15</v>
      </c>
      <c r="M92" s="4">
        <f>C92/C91-1</f>
        <v>6.3179347826086918E-2</v>
      </c>
      <c r="N92" s="4">
        <f>D92/D91-1</f>
        <v>6.609704981460629E-3</v>
      </c>
      <c r="O92" s="4">
        <f>E92/E91-1</f>
        <v>6.5181966322651608E-3</v>
      </c>
      <c r="P92" s="4">
        <f>F92/F91-1</f>
        <v>1.501117853720868E-2</v>
      </c>
      <c r="Q92" s="4">
        <f>G92/G91-1</f>
        <v>1.3355417093882327E-2</v>
      </c>
      <c r="R92" s="4">
        <f>H92/H91-1</f>
        <v>-1.5539550204094588E-2</v>
      </c>
      <c r="S92" s="4">
        <f>I92/I91-1</f>
        <v>5.6140350877194045E-3</v>
      </c>
      <c r="T92" s="4">
        <f>J92/J91-1</f>
        <v>8.8303487741108189E-3</v>
      </c>
      <c r="U92" s="4">
        <f t="shared" si="47"/>
        <v>5.7422910268813965E-3</v>
      </c>
      <c r="W92">
        <f t="shared" si="48"/>
        <v>0.35068493150684932</v>
      </c>
      <c r="X92">
        <f t="shared" si="45"/>
        <v>-0.22456960072943122</v>
      </c>
      <c r="Y92">
        <f t="shared" si="49"/>
        <v>-0.35349589790606539</v>
      </c>
      <c r="Z92">
        <f t="shared" si="50"/>
        <v>0.97333609628911377</v>
      </c>
      <c r="AA92">
        <f t="shared" si="51"/>
        <v>-0.17132773069421892</v>
      </c>
      <c r="AB92">
        <f t="shared" si="52"/>
        <v>0.54410679891241442</v>
      </c>
      <c r="AC92">
        <f t="shared" si="53"/>
        <v>0.13490443227903914</v>
      </c>
      <c r="AD92">
        <f t="shared" si="54"/>
        <v>-0.4522158775215025</v>
      </c>
      <c r="AE92">
        <f t="shared" si="55"/>
        <v>5.8623061902631113E-2</v>
      </c>
      <c r="AH92">
        <f t="shared" si="56"/>
        <v>90</v>
      </c>
      <c r="AI92">
        <f t="shared" si="20"/>
        <v>2.3771937858507865E-2</v>
      </c>
      <c r="AJ92">
        <f t="shared" si="21"/>
        <v>1.3231401090995349E-2</v>
      </c>
      <c r="AK92">
        <f t="shared" si="22"/>
        <v>1.6708775240132059E-2</v>
      </c>
      <c r="AL92">
        <f t="shared" si="23"/>
        <v>1.0667604021932363E-2</v>
      </c>
      <c r="AM92">
        <f t="shared" si="24"/>
        <v>1.3450215032396413E-2</v>
      </c>
      <c r="AN92">
        <f t="shared" si="25"/>
        <v>2.1543926152379329E-2</v>
      </c>
      <c r="AO92">
        <f t="shared" si="26"/>
        <v>1.7561906595026631E-2</v>
      </c>
      <c r="AP92">
        <f t="shared" si="27"/>
        <v>1.1941448849490431E-2</v>
      </c>
      <c r="AQ92" s="3" t="s">
        <v>24</v>
      </c>
      <c r="AS92" s="5">
        <f t="shared" si="28"/>
        <v>-3.9101358206231687E-2</v>
      </c>
      <c r="AT92" s="5">
        <f t="shared" si="32"/>
        <v>-2.176371807417337E-2</v>
      </c>
      <c r="AU92" s="5">
        <f t="shared" si="33"/>
        <v>-2.748348955564818E-2</v>
      </c>
      <c r="AV92" s="5">
        <f t="shared" si="34"/>
        <v>-1.7546647166357565E-2</v>
      </c>
      <c r="AW92" s="5">
        <f t="shared" si="35"/>
        <v>-2.2123634979314459E-2</v>
      </c>
      <c r="AX92" s="5">
        <f t="shared" si="36"/>
        <v>-3.5436605070515825E-2</v>
      </c>
      <c r="AY92" s="5">
        <f t="shared" si="37"/>
        <v>-2.8886765759012542E-2</v>
      </c>
      <c r="AZ92" s="5">
        <f t="shared" si="37"/>
        <v>-1.9641935451139826E-2</v>
      </c>
      <c r="BC92">
        <f t="shared" si="31"/>
        <v>0.64315348048013743</v>
      </c>
      <c r="BD92">
        <f t="shared" si="38"/>
        <v>0.36571135764616702</v>
      </c>
      <c r="BE92">
        <f t="shared" si="39"/>
        <v>0.89135890647318339</v>
      </c>
      <c r="BF92">
        <f t="shared" si="40"/>
        <v>0.55629456083590256</v>
      </c>
      <c r="BG92">
        <f t="shared" si="41"/>
        <v>1.2790988952022688</v>
      </c>
      <c r="BH92">
        <f t="shared" si="42"/>
        <v>1.6116904353054433</v>
      </c>
      <c r="BI92">
        <f t="shared" si="43"/>
        <v>1.7448215431800058</v>
      </c>
      <c r="BJ92">
        <f t="shared" si="44"/>
        <v>0.79047586513787982</v>
      </c>
      <c r="BL92" vm="1022">
        <v>45421</v>
      </c>
      <c r="BM92">
        <v>5.31</v>
      </c>
      <c r="BN92" s="4">
        <f t="shared" si="46"/>
        <v>2.0533137682576807E-4</v>
      </c>
      <c r="BO92" s="4">
        <f t="shared" si="57"/>
        <v>6.297401644926115E-2</v>
      </c>
      <c r="BP92" s="4">
        <f t="shared" si="58"/>
        <v>6.4043736046348609E-3</v>
      </c>
      <c r="BQ92" s="4">
        <f t="shared" si="59"/>
        <v>6.3128652554393927E-3</v>
      </c>
      <c r="BR92" s="4">
        <f t="shared" si="60"/>
        <v>1.4805847160382912E-2</v>
      </c>
      <c r="BS92" s="4">
        <f t="shared" si="61"/>
        <v>1.3150085717056559E-2</v>
      </c>
      <c r="BT92" s="4">
        <f t="shared" si="62"/>
        <v>-1.5744881580920356E-2</v>
      </c>
      <c r="BU92" s="4">
        <f t="shared" si="63"/>
        <v>5.4087037108936364E-3</v>
      </c>
      <c r="BV92" s="4">
        <f t="shared" si="64"/>
        <v>8.6250173972850508E-3</v>
      </c>
    </row>
    <row r="93" spans="2:74" x14ac:dyDescent="0.35">
      <c r="B93" vm="1033">
        <v>45422</v>
      </c>
      <c r="C93" vm="696">
        <v>15.94</v>
      </c>
      <c r="D93" vm="1034">
        <v>62.98</v>
      </c>
      <c r="E93" vm="1035">
        <v>18.55</v>
      </c>
      <c r="F93" vm="897">
        <v>127.14</v>
      </c>
      <c r="G93" vm="1036">
        <v>386.7</v>
      </c>
      <c r="H93" vm="148">
        <v>12.423999999999999</v>
      </c>
      <c r="I93" vm="1037">
        <v>174.62</v>
      </c>
      <c r="J93" vm="1038">
        <v>407.89</v>
      </c>
      <c r="K93" vm="1041">
        <v>478.74</v>
      </c>
      <c r="M93" s="4">
        <f>C93/C92-1</f>
        <v>1.8530351437699544E-2</v>
      </c>
      <c r="N93" s="4">
        <f>D93/D92-1</f>
        <v>8.6483023702754735E-3</v>
      </c>
      <c r="O93" s="4">
        <f>E93/E92-1</f>
        <v>1.0793308148946412E-3</v>
      </c>
      <c r="P93" s="4">
        <f>F93/F92-1</f>
        <v>1.5733165512887837E-4</v>
      </c>
      <c r="Q93" s="4">
        <f>G93/G92-1</f>
        <v>3.2429627707872832E-3</v>
      </c>
      <c r="R93" s="4">
        <f>H93/H92-1</f>
        <v>-5.5230929320420064E-3</v>
      </c>
      <c r="S93" s="4">
        <f>I93/I92-1</f>
        <v>1.5468713654338107E-2</v>
      </c>
      <c r="T93" s="4">
        <f>J93/J92-1</f>
        <v>-2.7139364303179203E-3</v>
      </c>
      <c r="U93" s="4">
        <f t="shared" si="47"/>
        <v>1.2339224092858814E-3</v>
      </c>
      <c r="W93">
        <f t="shared" si="48"/>
        <v>0.35342465753424657</v>
      </c>
      <c r="X93">
        <f t="shared" si="45"/>
        <v>-0.1816085139001653</v>
      </c>
      <c r="Y93">
        <f t="shared" si="49"/>
        <v>-0.33530682214722751</v>
      </c>
      <c r="Z93">
        <f t="shared" si="50"/>
        <v>0.96896622000426103</v>
      </c>
      <c r="AA93">
        <f t="shared" si="51"/>
        <v>-0.16975013433798347</v>
      </c>
      <c r="AB93">
        <f t="shared" si="52"/>
        <v>0.5530780532218158</v>
      </c>
      <c r="AC93">
        <f t="shared" si="53"/>
        <v>0.11616285400278037</v>
      </c>
      <c r="AD93">
        <f t="shared" si="54"/>
        <v>-0.42522425208200421</v>
      </c>
      <c r="AE93">
        <f t="shared" si="55"/>
        <v>5.0050269146826754E-2</v>
      </c>
      <c r="AH93">
        <f t="shared" si="56"/>
        <v>91</v>
      </c>
      <c r="AI93">
        <f t="shared" si="20"/>
        <v>2.3743723593189159E-2</v>
      </c>
      <c r="AJ93">
        <f t="shared" si="21"/>
        <v>1.3318401588590933E-2</v>
      </c>
      <c r="AK93">
        <f t="shared" si="22"/>
        <v>1.6688842191683137E-2</v>
      </c>
      <c r="AL93">
        <f t="shared" si="23"/>
        <v>1.0583668926575506E-2</v>
      </c>
      <c r="AM93">
        <f t="shared" si="24"/>
        <v>1.3471167890097887E-2</v>
      </c>
      <c r="AN93">
        <f t="shared" si="25"/>
        <v>2.154379984637916E-2</v>
      </c>
      <c r="AO93">
        <f t="shared" si="26"/>
        <v>1.79086832809001E-2</v>
      </c>
      <c r="AP93">
        <f t="shared" si="27"/>
        <v>1.1928995020769903E-2</v>
      </c>
      <c r="AQ93" s="3" t="s">
        <v>24</v>
      </c>
      <c r="AS93" s="5">
        <f t="shared" si="28"/>
        <v>-3.905494986959044E-2</v>
      </c>
      <c r="AT93" s="5">
        <f t="shared" si="32"/>
        <v>-2.1906821158190051E-2</v>
      </c>
      <c r="AU93" s="5">
        <f t="shared" si="33"/>
        <v>-2.745070260861077E-2</v>
      </c>
      <c r="AV93" s="5">
        <f t="shared" si="34"/>
        <v>-1.7408586220331319E-2</v>
      </c>
      <c r="AW93" s="5">
        <f t="shared" si="35"/>
        <v>-2.2158099363299728E-2</v>
      </c>
      <c r="AX93" s="5">
        <f t="shared" si="36"/>
        <v>-3.543639731563334E-2</v>
      </c>
      <c r="AY93" s="5">
        <f t="shared" si="37"/>
        <v>-2.9457162648513727E-2</v>
      </c>
      <c r="AZ93" s="5">
        <f t="shared" si="37"/>
        <v>-1.9621450725799433E-2</v>
      </c>
      <c r="BC93">
        <f t="shared" si="31"/>
        <v>0.65593307510144738</v>
      </c>
      <c r="BD93">
        <f t="shared" si="38"/>
        <v>0.37149314251326016</v>
      </c>
      <c r="BE93">
        <f t="shared" si="39"/>
        <v>0.89151833847901141</v>
      </c>
      <c r="BF93">
        <f t="shared" si="40"/>
        <v>0.55675797002417393</v>
      </c>
      <c r="BG93">
        <f t="shared" si="41"/>
        <v>1.2809129891894973</v>
      </c>
      <c r="BH93">
        <f t="shared" si="42"/>
        <v>1.6090220617095186</v>
      </c>
      <c r="BI93">
        <f t="shared" si="43"/>
        <v>1.7565247548381442</v>
      </c>
      <c r="BJ93">
        <f t="shared" si="44"/>
        <v>0.78782722206067002</v>
      </c>
      <c r="BL93" vm="1033">
        <v>45422</v>
      </c>
      <c r="BM93">
        <v>5.31</v>
      </c>
      <c r="BN93" s="4">
        <f t="shared" si="46"/>
        <v>2.0533137682576807E-4</v>
      </c>
      <c r="BO93" s="4">
        <f t="shared" si="57"/>
        <v>1.8325020060873776E-2</v>
      </c>
      <c r="BP93" s="4">
        <f t="shared" si="58"/>
        <v>8.4429709934497055E-3</v>
      </c>
      <c r="BQ93" s="4">
        <f t="shared" si="59"/>
        <v>8.7399943806887315E-4</v>
      </c>
      <c r="BR93" s="4">
        <f t="shared" si="60"/>
        <v>-4.7999721696889708E-5</v>
      </c>
      <c r="BS93" s="4">
        <f t="shared" si="61"/>
        <v>3.0376313939615152E-3</v>
      </c>
      <c r="BT93" s="4">
        <f t="shared" si="62"/>
        <v>-5.7284243088677744E-3</v>
      </c>
      <c r="BU93" s="4">
        <f t="shared" si="63"/>
        <v>1.5263382277512338E-2</v>
      </c>
      <c r="BV93" s="4">
        <f t="shared" si="64"/>
        <v>-2.9192678071436884E-3</v>
      </c>
    </row>
    <row r="94" spans="2:74" x14ac:dyDescent="0.35">
      <c r="B94" vm="1042">
        <v>45425</v>
      </c>
      <c r="C94" vm="1043">
        <v>16.22</v>
      </c>
      <c r="D94" vm="1044">
        <v>62.63</v>
      </c>
      <c r="E94" vm="991">
        <v>18.39</v>
      </c>
      <c r="F94" vm="1045">
        <v>126.58</v>
      </c>
      <c r="G94" vm="1046">
        <v>380.88</v>
      </c>
      <c r="H94" vm="1027">
        <v>12.493</v>
      </c>
      <c r="I94" vm="1047">
        <v>175</v>
      </c>
      <c r="J94" vm="1048">
        <v>407.99</v>
      </c>
      <c r="K94" vm="1051">
        <v>478.77</v>
      </c>
      <c r="M94" s="4">
        <f>C94/C93-1</f>
        <v>1.7565872020075313E-2</v>
      </c>
      <c r="N94" s="4">
        <f>D94/D93-1</f>
        <v>-5.5573197840583788E-3</v>
      </c>
      <c r="O94" s="4">
        <f>E94/E93-1</f>
        <v>-8.6253369272237812E-3</v>
      </c>
      <c r="P94" s="4">
        <f>F94/F93-1</f>
        <v>-4.4045933616485566E-3</v>
      </c>
      <c r="Q94" s="4">
        <f>G94/G93-1</f>
        <v>-1.5050426687354568E-2</v>
      </c>
      <c r="R94" s="4">
        <f>H94/H93-1</f>
        <v>5.5537669027689862E-3</v>
      </c>
      <c r="S94" s="4">
        <f>I94/I93-1</f>
        <v>2.1761539342572966E-3</v>
      </c>
      <c r="T94" s="4">
        <f>J94/J93-1</f>
        <v>2.4516413738995269E-4</v>
      </c>
      <c r="U94" s="4">
        <f t="shared" si="47"/>
        <v>6.2664494297370865E-5</v>
      </c>
      <c r="W94">
        <f t="shared" si="48"/>
        <v>0.36164383561643837</v>
      </c>
      <c r="X94">
        <f t="shared" si="45"/>
        <v>-0.13731785699540144</v>
      </c>
      <c r="Y94">
        <f t="shared" si="49"/>
        <v>-0.3393670754297432</v>
      </c>
      <c r="Z94">
        <f t="shared" si="50"/>
        <v>0.89298869911369461</v>
      </c>
      <c r="AA94">
        <f t="shared" si="51"/>
        <v>-0.17634780189577726</v>
      </c>
      <c r="AB94">
        <f t="shared" si="52"/>
        <v>0.47447251997481454</v>
      </c>
      <c r="AC94">
        <f t="shared" si="53"/>
        <v>0.13056063328074097</v>
      </c>
      <c r="AD94">
        <f t="shared" si="54"/>
        <v>-0.41443533486963402</v>
      </c>
      <c r="AE94">
        <f t="shared" si="55"/>
        <v>4.9596616803189608E-2</v>
      </c>
      <c r="AH94">
        <f t="shared" si="56"/>
        <v>92</v>
      </c>
      <c r="AI94">
        <f t="shared" si="20"/>
        <v>2.3819522382054124E-2</v>
      </c>
      <c r="AJ94">
        <f t="shared" si="21"/>
        <v>1.3287972196735118E-2</v>
      </c>
      <c r="AK94">
        <f t="shared" si="22"/>
        <v>1.6524900218210858E-2</v>
      </c>
      <c r="AL94">
        <f t="shared" si="23"/>
        <v>1.0526719847321989E-2</v>
      </c>
      <c r="AM94">
        <f t="shared" si="24"/>
        <v>1.3605419687678375E-2</v>
      </c>
      <c r="AN94">
        <f t="shared" si="25"/>
        <v>2.132110290660609E-2</v>
      </c>
      <c r="AO94">
        <f t="shared" si="26"/>
        <v>1.7934590353536523E-2</v>
      </c>
      <c r="AP94">
        <f t="shared" si="27"/>
        <v>1.1544556818255204E-2</v>
      </c>
      <c r="AQ94" s="3" t="s">
        <v>24</v>
      </c>
      <c r="AS94" s="5">
        <f t="shared" si="28"/>
        <v>-3.9179627782373508E-2</v>
      </c>
      <c r="AT94" s="5">
        <f t="shared" si="32"/>
        <v>-2.1856769262630086E-2</v>
      </c>
      <c r="AU94" s="5">
        <f t="shared" si="33"/>
        <v>-2.7181042058935311E-2</v>
      </c>
      <c r="AV94" s="5">
        <f t="shared" si="34"/>
        <v>-1.7314913320769627E-2</v>
      </c>
      <c r="AW94" s="5">
        <f t="shared" si="35"/>
        <v>-2.2378923919474748E-2</v>
      </c>
      <c r="AX94" s="5">
        <f t="shared" si="36"/>
        <v>-3.507009344653661E-2</v>
      </c>
      <c r="AY94" s="5">
        <f t="shared" si="37"/>
        <v>-2.9499775990903445E-2</v>
      </c>
      <c r="AZ94" s="5">
        <f t="shared" si="37"/>
        <v>-1.8989106154054424E-2</v>
      </c>
      <c r="BC94">
        <f t="shared" si="31"/>
        <v>0.64917613334360103</v>
      </c>
      <c r="BD94">
        <f t="shared" si="38"/>
        <v>0.36653202290758574</v>
      </c>
      <c r="BE94">
        <f t="shared" si="39"/>
        <v>0.88194382268217653</v>
      </c>
      <c r="BF94">
        <f t="shared" si="40"/>
        <v>0.56117866021019558</v>
      </c>
      <c r="BG94">
        <f t="shared" si="41"/>
        <v>1.2747551855418251</v>
      </c>
      <c r="BH94">
        <f t="shared" si="42"/>
        <v>1.5988334753577458</v>
      </c>
      <c r="BI94">
        <f t="shared" si="43"/>
        <v>1.7585564179439583</v>
      </c>
      <c r="BJ94">
        <f t="shared" si="44"/>
        <v>0.77809701439944723</v>
      </c>
      <c r="BL94" vm="1042">
        <v>45425</v>
      </c>
      <c r="BM94">
        <v>5.31</v>
      </c>
      <c r="BN94" s="4">
        <f t="shared" si="46"/>
        <v>2.0533137682576807E-4</v>
      </c>
      <c r="BO94" s="4">
        <f t="shared" si="57"/>
        <v>1.7360540643249545E-2</v>
      </c>
      <c r="BP94" s="4">
        <f t="shared" si="58"/>
        <v>-5.7626511608841469E-3</v>
      </c>
      <c r="BQ94" s="4">
        <f t="shared" si="59"/>
        <v>-8.8306683040495493E-3</v>
      </c>
      <c r="BR94" s="4">
        <f t="shared" si="60"/>
        <v>-4.6099247384743247E-3</v>
      </c>
      <c r="BS94" s="4">
        <f t="shared" si="61"/>
        <v>-1.5255758064180336E-2</v>
      </c>
      <c r="BT94" s="4">
        <f t="shared" si="62"/>
        <v>5.3484355259432181E-3</v>
      </c>
      <c r="BU94" s="4">
        <f t="shared" si="63"/>
        <v>1.9708225574315286E-3</v>
      </c>
      <c r="BV94" s="4">
        <f t="shared" si="64"/>
        <v>3.9832760564184611E-5</v>
      </c>
    </row>
    <row r="95" spans="2:74" x14ac:dyDescent="0.35">
      <c r="B95" vm="1052">
        <v>45426</v>
      </c>
      <c r="C95" vm="1053">
        <v>16.489999999999998</v>
      </c>
      <c r="D95" vm="1054">
        <v>61.67</v>
      </c>
      <c r="E95" vm="1055">
        <v>18.52</v>
      </c>
      <c r="F95" vm="1056">
        <v>126.59</v>
      </c>
      <c r="G95" vm="1057">
        <v>384.19</v>
      </c>
      <c r="H95" vm="1058">
        <v>12.4437</v>
      </c>
      <c r="I95" vm="1059">
        <v>176.82</v>
      </c>
      <c r="J95" vm="1060">
        <v>412.78</v>
      </c>
      <c r="K95" vm="1063">
        <v>481.04</v>
      </c>
      <c r="M95" s="4">
        <f>C95/C94-1</f>
        <v>1.6646115906288506E-2</v>
      </c>
      <c r="N95" s="4">
        <f>D95/D94-1</f>
        <v>-1.5328117515567619E-2</v>
      </c>
      <c r="O95" s="4">
        <f>E95/E94-1</f>
        <v>7.0690592713431588E-3</v>
      </c>
      <c r="P95" s="4">
        <f>F95/F94-1</f>
        <v>7.9001422025548607E-5</v>
      </c>
      <c r="Q95" s="4">
        <f>G95/G94-1</f>
        <v>8.690401176223439E-3</v>
      </c>
      <c r="R95" s="4">
        <f>H95/H94-1</f>
        <v>-3.9462098775314702E-3</v>
      </c>
      <c r="S95" s="4">
        <f>I95/I94-1</f>
        <v>1.0399999999999965E-2</v>
      </c>
      <c r="T95" s="4">
        <f>J95/J94-1</f>
        <v>1.174048383538806E-2</v>
      </c>
      <c r="U95" s="4">
        <f t="shared" si="47"/>
        <v>4.7413162896590144E-3</v>
      </c>
      <c r="W95">
        <f t="shared" si="48"/>
        <v>0.36438356164383562</v>
      </c>
      <c r="X95">
        <f t="shared" si="45"/>
        <v>-9.6330409812273032E-2</v>
      </c>
      <c r="Y95">
        <f t="shared" si="49"/>
        <v>-0.36481029212638127</v>
      </c>
      <c r="Z95">
        <f t="shared" si="50"/>
        <v>0.9207015913562524</v>
      </c>
      <c r="AA95">
        <f t="shared" si="51"/>
        <v>-0.17496661706382222</v>
      </c>
      <c r="AB95">
        <f t="shared" si="52"/>
        <v>0.50550339421064594</v>
      </c>
      <c r="AC95">
        <f t="shared" si="53"/>
        <v>0.11732757185764475</v>
      </c>
      <c r="AD95">
        <f t="shared" si="54"/>
        <v>-0.39514153996434875</v>
      </c>
      <c r="AE95">
        <f t="shared" si="55"/>
        <v>8.3367682391428444E-2</v>
      </c>
      <c r="AH95">
        <f t="shared" si="56"/>
        <v>93</v>
      </c>
      <c r="AI95">
        <f t="shared" si="20"/>
        <v>2.3198184483831538E-2</v>
      </c>
      <c r="AJ95">
        <f t="shared" si="21"/>
        <v>1.3543293812323337E-2</v>
      </c>
      <c r="AK95">
        <f t="shared" si="22"/>
        <v>1.6566560572216699E-2</v>
      </c>
      <c r="AL95">
        <f t="shared" si="23"/>
        <v>1.0441009392155004E-2</v>
      </c>
      <c r="AM95">
        <f t="shared" si="24"/>
        <v>1.2422711908605276E-2</v>
      </c>
      <c r="AN95">
        <f t="shared" si="25"/>
        <v>2.1170402465279309E-2</v>
      </c>
      <c r="AO95">
        <f t="shared" si="26"/>
        <v>1.7873143062600256E-2</v>
      </c>
      <c r="AP95">
        <f t="shared" si="27"/>
        <v>1.1727752006865887E-2</v>
      </c>
      <c r="AQ95" s="3" t="s">
        <v>24</v>
      </c>
      <c r="AS95" s="5">
        <f t="shared" si="28"/>
        <v>-3.8157617886919681E-2</v>
      </c>
      <c r="AT95" s="5">
        <f t="shared" si="32"/>
        <v>-2.2276735948069476E-2</v>
      </c>
      <c r="AU95" s="5">
        <f t="shared" si="33"/>
        <v>-2.72495672433219E-2</v>
      </c>
      <c r="AV95" s="5">
        <f t="shared" si="34"/>
        <v>-1.7173932167720549E-2</v>
      </c>
      <c r="AW95" s="5">
        <f t="shared" si="35"/>
        <v>-2.0433542739442638E-2</v>
      </c>
      <c r="AX95" s="5">
        <f t="shared" si="36"/>
        <v>-3.4822213279037069E-2</v>
      </c>
      <c r="AY95" s="5">
        <f t="shared" si="37"/>
        <v>-2.9398704191540583E-2</v>
      </c>
      <c r="AZ95" s="5">
        <f t="shared" si="37"/>
        <v>-1.9290435424480768E-2</v>
      </c>
      <c r="BC95">
        <f t="shared" si="31"/>
        <v>0.57814247030292121</v>
      </c>
      <c r="BD95">
        <f t="shared" si="38"/>
        <v>0.35418058493166393</v>
      </c>
      <c r="BE95">
        <f t="shared" si="39"/>
        <v>0.89868612606406439</v>
      </c>
      <c r="BF95">
        <f t="shared" si="40"/>
        <v>0.54595957778784265</v>
      </c>
      <c r="BG95">
        <f t="shared" si="41"/>
        <v>1.2027409689037949</v>
      </c>
      <c r="BH95">
        <f t="shared" si="42"/>
        <v>1.5675583043943302</v>
      </c>
      <c r="BI95">
        <f t="shared" si="43"/>
        <v>1.7581050151659712</v>
      </c>
      <c r="BJ95">
        <f t="shared" si="44"/>
        <v>0.81146443870570284</v>
      </c>
      <c r="BL95" vm="1052">
        <v>45426</v>
      </c>
      <c r="BM95">
        <v>5.31</v>
      </c>
      <c r="BN95" s="4">
        <f t="shared" si="46"/>
        <v>2.0533137682576807E-4</v>
      </c>
      <c r="BO95" s="4">
        <f t="shared" si="57"/>
        <v>1.6440784529462737E-2</v>
      </c>
      <c r="BP95" s="4">
        <f t="shared" si="58"/>
        <v>-1.5533448892393387E-2</v>
      </c>
      <c r="BQ95" s="4">
        <f t="shared" si="59"/>
        <v>6.8637278945173907E-3</v>
      </c>
      <c r="BR95" s="4">
        <f t="shared" si="60"/>
        <v>-1.2632995480021947E-4</v>
      </c>
      <c r="BS95" s="4">
        <f t="shared" si="61"/>
        <v>8.4850697993976709E-3</v>
      </c>
      <c r="BT95" s="4">
        <f t="shared" si="62"/>
        <v>-4.1515412543572383E-3</v>
      </c>
      <c r="BU95" s="4">
        <f t="shared" si="63"/>
        <v>1.0194668623174197E-2</v>
      </c>
      <c r="BV95" s="4">
        <f t="shared" si="64"/>
        <v>1.1535152458562292E-2</v>
      </c>
    </row>
    <row r="96" spans="2:74" x14ac:dyDescent="0.35">
      <c r="B96" vm="1064">
        <v>45427</v>
      </c>
      <c r="C96" vm="14">
        <v>16.66</v>
      </c>
      <c r="D96" vm="1065">
        <v>60.08</v>
      </c>
      <c r="E96" vm="1066">
        <v>18.829999999999998</v>
      </c>
      <c r="F96" vm="1067">
        <v>127.62</v>
      </c>
      <c r="G96" vm="1068">
        <v>399.39</v>
      </c>
      <c r="H96" vm="1069">
        <v>12.561999999999999</v>
      </c>
      <c r="I96" vm="1070">
        <v>181.13</v>
      </c>
      <c r="J96" vm="1071">
        <v>414.02</v>
      </c>
      <c r="K96" vm="1073">
        <v>486.9</v>
      </c>
      <c r="M96" s="4">
        <f>C96/C95-1</f>
        <v>1.0309278350515649E-2</v>
      </c>
      <c r="N96" s="4">
        <f>D96/D95-1</f>
        <v>-2.578239014107353E-2</v>
      </c>
      <c r="O96" s="4">
        <f>E96/E95-1</f>
        <v>1.673866090712739E-2</v>
      </c>
      <c r="P96" s="4">
        <f>F96/F95-1</f>
        <v>8.1365036732758966E-3</v>
      </c>
      <c r="Q96" s="4">
        <f>G96/G95-1</f>
        <v>3.9563757515812537E-2</v>
      </c>
      <c r="R96" s="4">
        <f>H96/H95-1</f>
        <v>9.5068187114764058E-3</v>
      </c>
      <c r="S96" s="4">
        <f>I96/I95-1</f>
        <v>2.4375070693360534E-2</v>
      </c>
      <c r="T96" s="4">
        <f>J96/J95-1</f>
        <v>3.0040215126703185E-3</v>
      </c>
      <c r="U96" s="4">
        <f t="shared" si="47"/>
        <v>1.2181939131880926E-2</v>
      </c>
      <c r="W96">
        <f t="shared" si="48"/>
        <v>0.36712328767123287</v>
      </c>
      <c r="X96">
        <f t="shared" si="45"/>
        <v>-7.0025483285330203E-2</v>
      </c>
      <c r="Y96">
        <f t="shared" si="49"/>
        <v>-0.40642643093795339</v>
      </c>
      <c r="Z96">
        <f t="shared" si="50"/>
        <v>0.99977851821159214</v>
      </c>
      <c r="AA96">
        <f t="shared" si="51"/>
        <v>-0.15534154925943022</v>
      </c>
      <c r="AB96">
        <f t="shared" si="52"/>
        <v>0.6682311353713748</v>
      </c>
      <c r="AC96">
        <f t="shared" si="53"/>
        <v>0.14555009164637434</v>
      </c>
      <c r="AD96">
        <f t="shared" si="54"/>
        <v>-0.35170558747606184</v>
      </c>
      <c r="AE96">
        <f t="shared" si="55"/>
        <v>9.1602908037886621E-2</v>
      </c>
      <c r="AH96">
        <f t="shared" si="56"/>
        <v>94</v>
      </c>
      <c r="AI96">
        <f t="shared" si="20"/>
        <v>2.3127823900971796E-2</v>
      </c>
      <c r="AJ96">
        <f t="shared" si="21"/>
        <v>1.4311022912993288E-2</v>
      </c>
      <c r="AK96">
        <f t="shared" si="22"/>
        <v>1.4394269901108644E-2</v>
      </c>
      <c r="AL96">
        <f t="shared" si="23"/>
        <v>1.0559441646714242E-2</v>
      </c>
      <c r="AM96">
        <f t="shared" si="24"/>
        <v>1.4348705188083203E-2</v>
      </c>
      <c r="AN96">
        <f t="shared" si="25"/>
        <v>2.1274461943419237E-2</v>
      </c>
      <c r="AO96">
        <f t="shared" si="26"/>
        <v>1.8379554667886034E-2</v>
      </c>
      <c r="AP96">
        <f t="shared" si="27"/>
        <v>1.1708342169491881E-2</v>
      </c>
      <c r="AQ96" s="3" t="s">
        <v>24</v>
      </c>
      <c r="AS96" s="5">
        <f t="shared" si="28"/>
        <v>-3.8041885027008414E-2</v>
      </c>
      <c r="AT96" s="5">
        <f t="shared" si="32"/>
        <v>-2.3539537943822641E-2</v>
      </c>
      <c r="AU96" s="5">
        <f t="shared" si="33"/>
        <v>-2.3676467054156967E-2</v>
      </c>
      <c r="AV96" s="5">
        <f t="shared" si="34"/>
        <v>-1.7368735891180351E-2</v>
      </c>
      <c r="AW96" s="5">
        <f t="shared" si="35"/>
        <v>-2.3601519770676069E-2</v>
      </c>
      <c r="AX96" s="5">
        <f t="shared" si="36"/>
        <v>-3.4993375889074203E-2</v>
      </c>
      <c r="AY96" s="5">
        <f t="shared" si="37"/>
        <v>-3.023167715722521E-2</v>
      </c>
      <c r="AZ96" s="5">
        <f t="shared" si="37"/>
        <v>-1.9258509083077593E-2</v>
      </c>
      <c r="BC96">
        <f t="shared" si="31"/>
        <v>0.58033547939404417</v>
      </c>
      <c r="BD96">
        <f t="shared" si="38"/>
        <v>0.18751578081820108</v>
      </c>
      <c r="BE96">
        <f t="shared" si="39"/>
        <v>0.92742224100436832</v>
      </c>
      <c r="BF96">
        <f t="shared" si="40"/>
        <v>0.56271970303515917</v>
      </c>
      <c r="BG96">
        <f t="shared" si="41"/>
        <v>1.344080209541423</v>
      </c>
      <c r="BH96">
        <f t="shared" si="42"/>
        <v>1.5312826637548083</v>
      </c>
      <c r="BI96">
        <f t="shared" si="43"/>
        <v>1.790570264038762</v>
      </c>
      <c r="BJ96">
        <f t="shared" si="44"/>
        <v>0.76924746814251432</v>
      </c>
      <c r="BL96" vm="1064">
        <v>45427</v>
      </c>
      <c r="BM96">
        <v>5.31</v>
      </c>
      <c r="BN96" s="4">
        <f t="shared" si="46"/>
        <v>2.0533137682576807E-4</v>
      </c>
      <c r="BO96" s="4">
        <f t="shared" si="57"/>
        <v>1.0103946973689881E-2</v>
      </c>
      <c r="BP96" s="4">
        <f t="shared" si="58"/>
        <v>-2.5987721517899298E-2</v>
      </c>
      <c r="BQ96" s="4">
        <f t="shared" si="59"/>
        <v>1.6533329530301621E-2</v>
      </c>
      <c r="BR96" s="4">
        <f t="shared" si="60"/>
        <v>7.9311722964501286E-3</v>
      </c>
      <c r="BS96" s="4">
        <f t="shared" si="61"/>
        <v>3.9358426138986768E-2</v>
      </c>
      <c r="BT96" s="4">
        <f t="shared" si="62"/>
        <v>9.3014873346506377E-3</v>
      </c>
      <c r="BU96" s="4">
        <f t="shared" si="63"/>
        <v>2.4169739316534766E-2</v>
      </c>
      <c r="BV96" s="4">
        <f t="shared" si="64"/>
        <v>2.7986901358445504E-3</v>
      </c>
    </row>
    <row r="97" spans="2:74" x14ac:dyDescent="0.35">
      <c r="B97" vm="1074">
        <v>45428</v>
      </c>
      <c r="C97" vm="1075">
        <v>16.399999999999999</v>
      </c>
      <c r="D97" vm="1002">
        <v>61.59</v>
      </c>
      <c r="E97" vm="1076">
        <v>18.88</v>
      </c>
      <c r="F97" vm="1077">
        <v>129.16</v>
      </c>
      <c r="G97" vm="1078">
        <v>396.43</v>
      </c>
      <c r="H97" vm="1079">
        <v>12.6015</v>
      </c>
      <c r="I97" vm="1080">
        <v>179.31</v>
      </c>
      <c r="J97" vm="1081">
        <v>394.43</v>
      </c>
      <c r="K97" vm="1084">
        <v>485.97</v>
      </c>
      <c r="M97" s="4">
        <f>C97/C96-1</f>
        <v>-1.5606242496998934E-2</v>
      </c>
      <c r="N97" s="4">
        <f>D97/D96-1</f>
        <v>2.5133155792277151E-2</v>
      </c>
      <c r="O97" s="4">
        <f>E97/E96-1</f>
        <v>2.6553372278279586E-3</v>
      </c>
      <c r="P97" s="4">
        <f>F97/F96-1</f>
        <v>1.2067074126312471E-2</v>
      </c>
      <c r="Q97" s="4">
        <f>G97/G96-1</f>
        <v>-7.4113022359096892E-3</v>
      </c>
      <c r="R97" s="4">
        <f>H97/H96-1</f>
        <v>3.1444037573635786E-3</v>
      </c>
      <c r="S97" s="4">
        <f>I97/I96-1</f>
        <v>-1.0048031800364288E-2</v>
      </c>
      <c r="T97" s="4">
        <f>J97/J96-1</f>
        <v>-4.7316554755808871E-2</v>
      </c>
      <c r="U97" s="4">
        <f t="shared" si="47"/>
        <v>-1.9100431300060894E-3</v>
      </c>
      <c r="W97">
        <f t="shared" si="48"/>
        <v>0.36986301369863012</v>
      </c>
      <c r="X97">
        <f t="shared" si="45"/>
        <v>-0.10826627251654819</v>
      </c>
      <c r="Y97">
        <f t="shared" si="49"/>
        <v>-0.36276561275994357</v>
      </c>
      <c r="Z97">
        <f t="shared" si="50"/>
        <v>1.0038544695504945</v>
      </c>
      <c r="AA97">
        <f t="shared" si="51"/>
        <v>-0.12640804226050917</v>
      </c>
      <c r="AB97">
        <f t="shared" si="52"/>
        <v>0.62882750405866283</v>
      </c>
      <c r="AC97">
        <f t="shared" si="53"/>
        <v>0.15415282931981222</v>
      </c>
      <c r="AD97">
        <f t="shared" si="54"/>
        <v>-0.36713883371481115</v>
      </c>
      <c r="AE97">
        <f t="shared" si="55"/>
        <v>-4.3101166032872396E-2</v>
      </c>
      <c r="AH97">
        <f t="shared" si="56"/>
        <v>95</v>
      </c>
      <c r="AI97">
        <f t="shared" ref="AI97:AI160" si="65">_xlfn.STDEV.S(M68:M97)</f>
        <v>2.2847461590036637E-2</v>
      </c>
      <c r="AJ97">
        <f t="shared" ref="AJ97:AJ160" si="66">_xlfn.STDEV.S(N68:N97)</f>
        <v>1.4988317837635216E-2</v>
      </c>
      <c r="AK97">
        <f t="shared" ref="AK97:AK160" si="67">_xlfn.STDEV.S(O68:O97)</f>
        <v>1.4055325865075768E-2</v>
      </c>
      <c r="AL97">
        <f t="shared" ref="AL97:AL160" si="68">_xlfn.STDEV.S(P68:P97)</f>
        <v>1.0040284336210882E-2</v>
      </c>
      <c r="AM97">
        <f t="shared" ref="AM97:AM160" si="69">_xlfn.STDEV.S(Q68:Q97)</f>
        <v>1.4232797495704667E-2</v>
      </c>
      <c r="AN97">
        <f t="shared" ref="AN97:AN160" si="70">_xlfn.STDEV.S(R68:R97)</f>
        <v>2.1290699105273397E-2</v>
      </c>
      <c r="AO97">
        <f t="shared" ref="AO97:AO160" si="71">_xlfn.STDEV.S(S68:S97)</f>
        <v>1.7983966080054849E-2</v>
      </c>
      <c r="AP97">
        <f t="shared" ref="AP97:AP160" si="72">_xlfn.STDEV.S(T68:T97)</f>
        <v>1.4616504720412784E-2</v>
      </c>
      <c r="AQ97" s="3" t="s">
        <v>24</v>
      </c>
      <c r="AS97" s="5">
        <f t="shared" ref="AS97:AS160" si="73">_xlfn.NORM.S.INV(0.05)*AI97</f>
        <v>-3.7580730063006225E-2</v>
      </c>
      <c r="AT97" s="5">
        <f t="shared" si="32"/>
        <v>-2.4653588957135739E-2</v>
      </c>
      <c r="AU97" s="5">
        <f t="shared" si="33"/>
        <v>-2.3118953727154723E-2</v>
      </c>
      <c r="AV97" s="5">
        <f t="shared" si="34"/>
        <v>-1.6514798106040528E-2</v>
      </c>
      <c r="AW97" s="5">
        <f t="shared" si="35"/>
        <v>-2.3410868582475659E-2</v>
      </c>
      <c r="AX97" s="5">
        <f t="shared" si="36"/>
        <v>-3.5020083643641418E-2</v>
      </c>
      <c r="AY97" s="5">
        <f t="shared" si="37"/>
        <v>-2.9580991833750476E-2</v>
      </c>
      <c r="AZ97" s="5">
        <f t="shared" si="37"/>
        <v>-2.4042010802724289E-2</v>
      </c>
      <c r="BC97">
        <f t="shared" si="31"/>
        <v>0.47081355942911191</v>
      </c>
      <c r="BD97">
        <f t="shared" si="38"/>
        <v>0.2390541039534976</v>
      </c>
      <c r="BE97">
        <f t="shared" si="39"/>
        <v>0.88503576024305397</v>
      </c>
      <c r="BF97">
        <f t="shared" si="40"/>
        <v>0.4406688983555262</v>
      </c>
      <c r="BG97">
        <f t="shared" si="41"/>
        <v>1.3832553910084089</v>
      </c>
      <c r="BH97">
        <f t="shared" si="42"/>
        <v>1.6426357917432299</v>
      </c>
      <c r="BI97">
        <f t="shared" si="43"/>
        <v>1.804957663885528</v>
      </c>
      <c r="BJ97">
        <f t="shared" si="44"/>
        <v>0.92742211323781742</v>
      </c>
      <c r="BL97" vm="1074">
        <v>45428</v>
      </c>
      <c r="BM97">
        <v>5.31</v>
      </c>
      <c r="BN97" s="4">
        <f t="shared" si="46"/>
        <v>2.0533137682576807E-4</v>
      </c>
      <c r="BO97" s="4">
        <f t="shared" si="57"/>
        <v>-1.5811573873824702E-2</v>
      </c>
      <c r="BP97" s="4">
        <f t="shared" si="58"/>
        <v>2.4927824415451383E-2</v>
      </c>
      <c r="BQ97" s="4">
        <f t="shared" si="59"/>
        <v>2.4500058510021905E-3</v>
      </c>
      <c r="BR97" s="4">
        <f t="shared" si="60"/>
        <v>1.1861742749486703E-2</v>
      </c>
      <c r="BS97" s="4">
        <f t="shared" si="61"/>
        <v>-7.6166336127354572E-3</v>
      </c>
      <c r="BT97" s="4">
        <f t="shared" si="62"/>
        <v>2.9390723805378105E-3</v>
      </c>
      <c r="BU97" s="4">
        <f t="shared" si="63"/>
        <v>-1.0253363177190056E-2</v>
      </c>
      <c r="BV97" s="4">
        <f t="shared" si="64"/>
        <v>-4.7521886132634639E-2</v>
      </c>
    </row>
    <row r="98" spans="2:74" x14ac:dyDescent="0.35">
      <c r="B98" vm="1085">
        <v>45429</v>
      </c>
      <c r="C98" vm="1053">
        <v>16.489999999999998</v>
      </c>
      <c r="D98" vm="1086">
        <v>61.62</v>
      </c>
      <c r="E98" vm="1087">
        <v>19</v>
      </c>
      <c r="F98" vm="1088">
        <v>127.75</v>
      </c>
      <c r="G98" vm="1089">
        <v>398.82</v>
      </c>
      <c r="H98" vm="137">
        <v>12.5817</v>
      </c>
      <c r="I98" vm="1090">
        <v>178.86</v>
      </c>
      <c r="J98" vm="1091">
        <v>397.02</v>
      </c>
      <c r="K98" vm="1094">
        <v>486.69</v>
      </c>
      <c r="M98" s="4">
        <f>C98/C97-1</f>
        <v>5.4878048780486743E-3</v>
      </c>
      <c r="N98" s="4">
        <f>D98/D97-1</f>
        <v>4.8709206039920794E-4</v>
      </c>
      <c r="O98" s="4">
        <f>E98/E97-1</f>
        <v>6.3559322033899246E-3</v>
      </c>
      <c r="P98" s="4">
        <f>F98/F97-1</f>
        <v>-1.0916692474450262E-2</v>
      </c>
      <c r="Q98" s="4">
        <f>G98/G97-1</f>
        <v>6.0288071033978152E-3</v>
      </c>
      <c r="R98" s="4">
        <f>H98/H97-1</f>
        <v>-1.5712415188667839E-3</v>
      </c>
      <c r="S98" s="4">
        <f>I98/I97-1</f>
        <v>-2.5096202108080279E-3</v>
      </c>
      <c r="T98" s="4">
        <f>J98/J97-1</f>
        <v>6.5664376441953998E-3</v>
      </c>
      <c r="U98" s="4">
        <f t="shared" si="47"/>
        <v>1.4815729366008945E-3</v>
      </c>
      <c r="W98">
        <f t="shared" si="48"/>
        <v>0.37260273972602742</v>
      </c>
      <c r="X98">
        <f t="shared" si="45"/>
        <v>-9.4309019306135444E-2</v>
      </c>
      <c r="Y98">
        <f t="shared" si="49"/>
        <v>-0.35981457605361067</v>
      </c>
      <c r="Z98">
        <f t="shared" si="50"/>
        <v>1.0278293831257157</v>
      </c>
      <c r="AA98">
        <f t="shared" si="51"/>
        <v>-0.15092500264496644</v>
      </c>
      <c r="AB98">
        <f t="shared" si="52"/>
        <v>0.64938897301433518</v>
      </c>
      <c r="AC98">
        <f t="shared" si="53"/>
        <v>0.14808137124554976</v>
      </c>
      <c r="AD98">
        <f t="shared" si="54"/>
        <v>-0.36927419386308513</v>
      </c>
      <c r="AE98">
        <f t="shared" si="55"/>
        <v>-2.5828682898731081E-2</v>
      </c>
      <c r="AH98">
        <f t="shared" si="56"/>
        <v>96</v>
      </c>
      <c r="AI98">
        <f t="shared" si="65"/>
        <v>2.2852059681192333E-2</v>
      </c>
      <c r="AJ98">
        <f t="shared" si="66"/>
        <v>1.4969000547513324E-2</v>
      </c>
      <c r="AK98">
        <f t="shared" si="67"/>
        <v>1.3904729974296023E-2</v>
      </c>
      <c r="AL98">
        <f t="shared" si="68"/>
        <v>1.0170829612017322E-2</v>
      </c>
      <c r="AM98">
        <f t="shared" si="69"/>
        <v>1.356364840687364E-2</v>
      </c>
      <c r="AN98">
        <f t="shared" si="70"/>
        <v>2.1249629870119194E-2</v>
      </c>
      <c r="AO98">
        <f t="shared" si="71"/>
        <v>1.7929229782348479E-2</v>
      </c>
      <c r="AP98">
        <f t="shared" si="72"/>
        <v>1.4439478208192311E-2</v>
      </c>
      <c r="AQ98" s="3" t="s">
        <v>24</v>
      </c>
      <c r="AS98" s="5">
        <f t="shared" si="73"/>
        <v>-3.7588293249920725E-2</v>
      </c>
      <c r="AT98" s="5">
        <f t="shared" si="32"/>
        <v>-2.4621814842415872E-2</v>
      </c>
      <c r="AU98" s="5">
        <f t="shared" si="33"/>
        <v>-2.2871245530001669E-2</v>
      </c>
      <c r="AV98" s="5">
        <f t="shared" si="34"/>
        <v>-1.6729525976432132E-2</v>
      </c>
      <c r="AW98" s="5">
        <f t="shared" si="35"/>
        <v>-2.2310216276740669E-2</v>
      </c>
      <c r="AX98" s="5">
        <f t="shared" si="36"/>
        <v>-3.495253076324191E-2</v>
      </c>
      <c r="AY98" s="5">
        <f t="shared" si="37"/>
        <v>-2.9490958635942258E-2</v>
      </c>
      <c r="AZ98" s="5">
        <f t="shared" si="37"/>
        <v>-2.3750828102031874E-2</v>
      </c>
      <c r="BC98">
        <f t="shared" ref="BC98:BC161" si="74">SLOPE(M69:M98,$U69:$U98)</f>
        <v>0.49504049086456275</v>
      </c>
      <c r="BD98">
        <f t="shared" si="38"/>
        <v>0.22861343377481128</v>
      </c>
      <c r="BE98">
        <f t="shared" si="39"/>
        <v>0.86360450074299344</v>
      </c>
      <c r="BF98">
        <f t="shared" si="40"/>
        <v>0.42785501709660329</v>
      </c>
      <c r="BG98">
        <f t="shared" si="41"/>
        <v>1.328379018753103</v>
      </c>
      <c r="BH98">
        <f t="shared" si="42"/>
        <v>1.7692653248933543</v>
      </c>
      <c r="BI98">
        <f t="shared" si="43"/>
        <v>1.8575388060628772</v>
      </c>
      <c r="BJ98">
        <f t="shared" si="44"/>
        <v>0.90031240281153457</v>
      </c>
      <c r="BL98" vm="1085">
        <v>45429</v>
      </c>
      <c r="BM98">
        <v>5.31</v>
      </c>
      <c r="BN98" s="4">
        <f t="shared" si="46"/>
        <v>2.0533137682576807E-4</v>
      </c>
      <c r="BO98" s="4">
        <f t="shared" si="57"/>
        <v>5.2824735012229063E-3</v>
      </c>
      <c r="BP98" s="4">
        <f t="shared" si="58"/>
        <v>2.8176068357343986E-4</v>
      </c>
      <c r="BQ98" s="4">
        <f t="shared" si="59"/>
        <v>6.1506008265641565E-3</v>
      </c>
      <c r="BR98" s="4">
        <f t="shared" si="60"/>
        <v>-1.1122023851276031E-2</v>
      </c>
      <c r="BS98" s="4">
        <f t="shared" si="61"/>
        <v>5.8234757265720472E-3</v>
      </c>
      <c r="BT98" s="4">
        <f t="shared" si="62"/>
        <v>-1.7765728956925519E-3</v>
      </c>
      <c r="BU98" s="4">
        <f t="shared" si="63"/>
        <v>-2.714951587633796E-3</v>
      </c>
      <c r="BV98" s="4">
        <f t="shared" si="64"/>
        <v>6.3611062673696317E-3</v>
      </c>
    </row>
    <row r="99" spans="2:74" x14ac:dyDescent="0.35">
      <c r="B99" vm="1095">
        <v>45432</v>
      </c>
      <c r="C99" vm="1096">
        <v>16.920000000000002</v>
      </c>
      <c r="D99" vm="1097">
        <v>60.87</v>
      </c>
      <c r="E99" vm="1098">
        <v>18.809999999999999</v>
      </c>
      <c r="F99" vm="1099">
        <v>128.30000000000001</v>
      </c>
      <c r="G99" vm="1100">
        <v>400.03</v>
      </c>
      <c r="H99" vm="994">
        <v>12.7987</v>
      </c>
      <c r="I99" vm="1101">
        <v>180.6</v>
      </c>
      <c r="J99" vm="1102">
        <v>391.48</v>
      </c>
      <c r="K99" vm="1105">
        <v>487.17</v>
      </c>
      <c r="M99" s="4">
        <f>C99/C98-1</f>
        <v>2.6076409945421597E-2</v>
      </c>
      <c r="N99" s="4">
        <f>D99/D98-1</f>
        <v>-1.2171372930866564E-2</v>
      </c>
      <c r="O99" s="4">
        <f>E99/E98-1</f>
        <v>-1.000000000000012E-2</v>
      </c>
      <c r="P99" s="4">
        <f>F99/F98-1</f>
        <v>4.3052837573387404E-3</v>
      </c>
      <c r="Q99" s="4">
        <f>G99/G98-1</f>
        <v>3.0339501529510482E-3</v>
      </c>
      <c r="R99" s="4">
        <f>H99/H98-1</f>
        <v>1.7247271831310584E-2</v>
      </c>
      <c r="S99" s="4">
        <f>I99/I98-1</f>
        <v>9.7282791009727365E-3</v>
      </c>
      <c r="T99" s="4">
        <f>J99/J98-1</f>
        <v>-1.3953956979497195E-2</v>
      </c>
      <c r="U99" s="4">
        <f t="shared" si="47"/>
        <v>9.862540837084488E-4</v>
      </c>
      <c r="W99">
        <f t="shared" si="48"/>
        <v>0.38082191780821917</v>
      </c>
      <c r="X99">
        <f t="shared" si="45"/>
        <v>-2.8896978588289879E-2</v>
      </c>
      <c r="Y99">
        <f t="shared" si="49"/>
        <v>-0.37407734617717081</v>
      </c>
      <c r="Z99">
        <f t="shared" si="50"/>
        <v>0.94510609656679101</v>
      </c>
      <c r="AA99">
        <f t="shared" si="51"/>
        <v>-0.13825483365136726</v>
      </c>
      <c r="AB99">
        <f t="shared" si="52"/>
        <v>0.64470260492187137</v>
      </c>
      <c r="AC99">
        <f t="shared" si="53"/>
        <v>0.1972356096974357</v>
      </c>
      <c r="AD99">
        <f t="shared" si="54"/>
        <v>-0.34656674604238247</v>
      </c>
      <c r="AE99">
        <f t="shared" si="55"/>
        <v>-6.0589810498295815E-2</v>
      </c>
      <c r="AH99">
        <f t="shared" si="56"/>
        <v>97</v>
      </c>
      <c r="AI99">
        <f t="shared" si="65"/>
        <v>2.2968671287595464E-2</v>
      </c>
      <c r="AJ99">
        <f t="shared" si="66"/>
        <v>1.509875445122115E-2</v>
      </c>
      <c r="AK99">
        <f t="shared" si="67"/>
        <v>1.3629199102862226E-2</v>
      </c>
      <c r="AL99">
        <f t="shared" si="68"/>
        <v>1.0204792406644405E-2</v>
      </c>
      <c r="AM99">
        <f t="shared" si="69"/>
        <v>1.3538618678428416E-2</v>
      </c>
      <c r="AN99">
        <f t="shared" si="70"/>
        <v>2.1456995018903136E-2</v>
      </c>
      <c r="AO99">
        <f t="shared" si="71"/>
        <v>1.802407529539618E-2</v>
      </c>
      <c r="AP99">
        <f t="shared" si="72"/>
        <v>1.4617734330294972E-2</v>
      </c>
      <c r="AQ99" s="3" t="s">
        <v>24</v>
      </c>
      <c r="AS99" s="5">
        <f t="shared" si="73"/>
        <v>-3.7780102273657551E-2</v>
      </c>
      <c r="AT99" s="5">
        <f t="shared" si="32"/>
        <v>-2.4835241021540801E-2</v>
      </c>
      <c r="AU99" s="5">
        <f t="shared" si="33"/>
        <v>-2.241803757678669E-2</v>
      </c>
      <c r="AV99" s="5">
        <f t="shared" si="34"/>
        <v>-1.6785389802355895E-2</v>
      </c>
      <c r="AW99" s="5">
        <f t="shared" si="35"/>
        <v>-2.2269046037125935E-2</v>
      </c>
      <c r="AX99" s="5">
        <f t="shared" si="36"/>
        <v>-3.5293616080322505E-2</v>
      </c>
      <c r="AY99" s="5">
        <f t="shared" si="37"/>
        <v>-2.9646965622078844E-2</v>
      </c>
      <c r="AZ99" s="5">
        <f t="shared" si="37"/>
        <v>-2.4044033330998742E-2</v>
      </c>
      <c r="BC99">
        <f t="shared" si="74"/>
        <v>0.50195313436423628</v>
      </c>
      <c r="BD99">
        <f t="shared" si="38"/>
        <v>0.22643888642386314</v>
      </c>
      <c r="BE99">
        <f t="shared" si="39"/>
        <v>0.86580199317375428</v>
      </c>
      <c r="BF99">
        <f t="shared" si="40"/>
        <v>0.42818329485265783</v>
      </c>
      <c r="BG99">
        <f t="shared" si="41"/>
        <v>1.3277425700816394</v>
      </c>
      <c r="BH99">
        <f t="shared" si="42"/>
        <v>1.7737411423477121</v>
      </c>
      <c r="BI99">
        <f t="shared" si="43"/>
        <v>1.8594974925485177</v>
      </c>
      <c r="BJ99">
        <f t="shared" si="44"/>
        <v>0.89804473839578458</v>
      </c>
      <c r="BL99" vm="1095">
        <v>45432</v>
      </c>
      <c r="BM99">
        <v>5.31</v>
      </c>
      <c r="BN99" s="4">
        <f t="shared" si="46"/>
        <v>2.0533137682576807E-4</v>
      </c>
      <c r="BO99" s="4">
        <f t="shared" si="57"/>
        <v>2.5871078568595829E-2</v>
      </c>
      <c r="BP99" s="4">
        <f t="shared" si="58"/>
        <v>-1.2376704307692332E-2</v>
      </c>
      <c r="BQ99" s="4">
        <f t="shared" si="59"/>
        <v>-1.0205331376825888E-2</v>
      </c>
      <c r="BR99" s="4">
        <f t="shared" si="60"/>
        <v>4.0999523805129723E-3</v>
      </c>
      <c r="BS99" s="4">
        <f t="shared" si="61"/>
        <v>2.8286187761252801E-3</v>
      </c>
      <c r="BT99" s="4">
        <f t="shared" si="62"/>
        <v>1.7041940454484816E-2</v>
      </c>
      <c r="BU99" s="4">
        <f t="shared" si="63"/>
        <v>9.5229477241469684E-3</v>
      </c>
      <c r="BV99" s="4">
        <f t="shared" si="64"/>
        <v>-1.4159288356322963E-2</v>
      </c>
    </row>
    <row r="100" spans="2:74" x14ac:dyDescent="0.35">
      <c r="B100" vm="1106">
        <v>45433</v>
      </c>
      <c r="C100" vm="1107">
        <v>16.53</v>
      </c>
      <c r="D100" vm="1108">
        <v>61.27</v>
      </c>
      <c r="E100" vm="1109">
        <v>18.920000000000002</v>
      </c>
      <c r="F100" vm="1110">
        <v>128.85</v>
      </c>
      <c r="G100" vm="1111">
        <v>402.11</v>
      </c>
      <c r="H100" vm="1112">
        <v>12.838100000000001</v>
      </c>
      <c r="I100" vm="1113">
        <v>176.98</v>
      </c>
      <c r="J100" vm="1114">
        <v>386.74</v>
      </c>
      <c r="K100" vm="1117">
        <v>488.48</v>
      </c>
      <c r="M100" s="4">
        <f>C100/C99-1</f>
        <v>-2.3049645390070927E-2</v>
      </c>
      <c r="N100" s="4">
        <f>D100/D99-1</f>
        <v>6.5713816329884267E-3</v>
      </c>
      <c r="O100" s="4">
        <f>E100/E99-1</f>
        <v>5.8479532163744352E-3</v>
      </c>
      <c r="P100" s="4">
        <f>F100/F99-1</f>
        <v>4.2868277474668037E-3</v>
      </c>
      <c r="Q100" s="4">
        <f>G100/G99-1</f>
        <v>5.1996100292479586E-3</v>
      </c>
      <c r="R100" s="4">
        <f>H100/H99-1</f>
        <v>3.0784376538242064E-3</v>
      </c>
      <c r="S100" s="4">
        <f>I100/I99-1</f>
        <v>-2.0044296788482852E-2</v>
      </c>
      <c r="T100" s="4">
        <f>J100/J99-1</f>
        <v>-1.2107898232349035E-2</v>
      </c>
      <c r="U100" s="4">
        <f t="shared" si="47"/>
        <v>2.6889997331527304E-3</v>
      </c>
      <c r="W100">
        <f t="shared" si="48"/>
        <v>0.38356164383561642</v>
      </c>
      <c r="X100">
        <f t="shared" si="45"/>
        <v>-8.5986911505012364E-2</v>
      </c>
      <c r="Y100">
        <f t="shared" si="49"/>
        <v>-0.36116262478669048</v>
      </c>
      <c r="Z100">
        <f t="shared" si="50"/>
        <v>0.96553860165874639</v>
      </c>
      <c r="AA100">
        <f t="shared" si="51"/>
        <v>-0.12766379345207224</v>
      </c>
      <c r="AB100">
        <f t="shared" si="52"/>
        <v>0.66117733369391285</v>
      </c>
      <c r="AC100">
        <f t="shared" si="53"/>
        <v>0.20531749785592757</v>
      </c>
      <c r="AD100">
        <f t="shared" si="54"/>
        <v>-0.37827952666233378</v>
      </c>
      <c r="AE100">
        <f t="shared" si="55"/>
        <v>-8.9549994779143827E-2</v>
      </c>
      <c r="AH100">
        <f t="shared" si="56"/>
        <v>98</v>
      </c>
      <c r="AI100">
        <f t="shared" si="65"/>
        <v>2.3273462338880679E-2</v>
      </c>
      <c r="AJ100">
        <f t="shared" si="66"/>
        <v>1.498600564382605E-2</v>
      </c>
      <c r="AK100">
        <f t="shared" si="67"/>
        <v>1.3495714442186389E-2</v>
      </c>
      <c r="AL100">
        <f t="shared" si="68"/>
        <v>1.0186831701984068E-2</v>
      </c>
      <c r="AM100">
        <f t="shared" si="69"/>
        <v>1.3449375437177247E-2</v>
      </c>
      <c r="AN100">
        <f t="shared" si="70"/>
        <v>2.1466456318153606E-2</v>
      </c>
      <c r="AO100">
        <f t="shared" si="71"/>
        <v>1.7650101903485677E-2</v>
      </c>
      <c r="AP100">
        <f t="shared" si="72"/>
        <v>1.4729927090835156E-2</v>
      </c>
      <c r="AQ100" s="3" t="s">
        <v>24</v>
      </c>
      <c r="AS100" s="5">
        <f t="shared" si="73"/>
        <v>-3.8281438939826384E-2</v>
      </c>
      <c r="AT100" s="5">
        <f t="shared" si="32"/>
        <v>-2.4649785736762516E-2</v>
      </c>
      <c r="AU100" s="5">
        <f t="shared" si="33"/>
        <v>-2.219847484853165E-2</v>
      </c>
      <c r="AV100" s="5">
        <f t="shared" si="34"/>
        <v>-1.6755847072152739E-2</v>
      </c>
      <c r="AW100" s="5">
        <f t="shared" si="35"/>
        <v>-2.2122253968073043E-2</v>
      </c>
      <c r="AX100" s="5">
        <f t="shared" si="36"/>
        <v>-3.5309178532710317E-2</v>
      </c>
      <c r="AY100" s="5">
        <f t="shared" si="37"/>
        <v>-2.9031834132011505E-2</v>
      </c>
      <c r="AZ100" s="5">
        <f t="shared" si="37"/>
        <v>-2.4228574000090961E-2</v>
      </c>
      <c r="BC100">
        <f t="shared" si="74"/>
        <v>0.46954194616539335</v>
      </c>
      <c r="BD100">
        <f t="shared" si="38"/>
        <v>0.23111292372156203</v>
      </c>
      <c r="BE100">
        <f t="shared" si="39"/>
        <v>0.87461672214139619</v>
      </c>
      <c r="BF100">
        <f t="shared" si="40"/>
        <v>0.4309238583393406</v>
      </c>
      <c r="BG100">
        <f t="shared" si="41"/>
        <v>1.3271693959817032</v>
      </c>
      <c r="BH100">
        <f t="shared" si="42"/>
        <v>1.7755262536877832</v>
      </c>
      <c r="BI100">
        <f t="shared" si="43"/>
        <v>1.8286068941379952</v>
      </c>
      <c r="BJ100">
        <f t="shared" si="44"/>
        <v>0.88425082316143677</v>
      </c>
      <c r="BL100" vm="1106">
        <v>45433</v>
      </c>
      <c r="BM100">
        <v>5.31</v>
      </c>
      <c r="BN100" s="4">
        <f t="shared" si="46"/>
        <v>2.0533137682576807E-4</v>
      </c>
      <c r="BO100" s="4">
        <f t="shared" si="57"/>
        <v>-2.3254976766896696E-2</v>
      </c>
      <c r="BP100" s="4">
        <f t="shared" si="58"/>
        <v>6.3660502561626586E-3</v>
      </c>
      <c r="BQ100" s="4">
        <f t="shared" si="59"/>
        <v>5.6426218395486671E-3</v>
      </c>
      <c r="BR100" s="4">
        <f t="shared" si="60"/>
        <v>4.0814963706410357E-3</v>
      </c>
      <c r="BS100" s="4">
        <f t="shared" si="61"/>
        <v>4.9942786524221905E-3</v>
      </c>
      <c r="BT100" s="4">
        <f t="shared" si="62"/>
        <v>2.8731062769984383E-3</v>
      </c>
      <c r="BU100" s="4">
        <f t="shared" si="63"/>
        <v>-2.024962816530862E-2</v>
      </c>
      <c r="BV100" s="4">
        <f t="shared" si="64"/>
        <v>-1.2313229609174803E-2</v>
      </c>
    </row>
    <row r="101" spans="2:74" x14ac:dyDescent="0.35">
      <c r="B101" vm="1118">
        <v>45434</v>
      </c>
      <c r="C101" vm="297">
        <v>16.14</v>
      </c>
      <c r="D101" vm="1119">
        <v>61.9</v>
      </c>
      <c r="E101" vm="1120">
        <v>18.91</v>
      </c>
      <c r="F101" vm="1121">
        <v>135.13999999999999</v>
      </c>
      <c r="G101" vm="1122">
        <v>400.9</v>
      </c>
      <c r="H101" vm="1123">
        <v>12.3057</v>
      </c>
      <c r="I101" vm="1124">
        <v>174.16</v>
      </c>
      <c r="J101" vm="1125">
        <v>386.01</v>
      </c>
      <c r="K101" vm="1128">
        <v>487.06</v>
      </c>
      <c r="M101" s="4">
        <f>C101/C100-1</f>
        <v>-2.3593466424682408E-2</v>
      </c>
      <c r="N101" s="4">
        <f>D101/D100-1</f>
        <v>1.0282356781458946E-2</v>
      </c>
      <c r="O101" s="4">
        <f>E101/E100-1</f>
        <v>-5.2854122621570632E-4</v>
      </c>
      <c r="P101" s="4">
        <f>F101/F100-1</f>
        <v>4.8816453240201785E-2</v>
      </c>
      <c r="Q101" s="4">
        <f>G101/G100-1</f>
        <v>-3.0091268558355422E-3</v>
      </c>
      <c r="R101" s="4">
        <f>H101/H100-1</f>
        <v>-4.1470311027332785E-2</v>
      </c>
      <c r="S101" s="4">
        <f>I101/I100-1</f>
        <v>-1.5934003842241973E-2</v>
      </c>
      <c r="T101" s="4">
        <f>J101/J100-1</f>
        <v>-1.887573046491231E-3</v>
      </c>
      <c r="U101" s="4">
        <f t="shared" si="47"/>
        <v>-2.9069767441860517E-3</v>
      </c>
      <c r="W101">
        <f t="shared" si="48"/>
        <v>0.38630136986301372</v>
      </c>
      <c r="X101">
        <f t="shared" si="45"/>
        <v>-0.14022111779473423</v>
      </c>
      <c r="Y101">
        <f t="shared" si="49"/>
        <v>-0.34193118395434219</v>
      </c>
      <c r="Z101">
        <f t="shared" si="50"/>
        <v>0.95346567670574744</v>
      </c>
      <c r="AA101">
        <f t="shared" si="51"/>
        <v>-1.2155990568738284E-2</v>
      </c>
      <c r="AB101">
        <f t="shared" si="52"/>
        <v>0.64234612175562034</v>
      </c>
      <c r="AC101">
        <f t="shared" si="53"/>
        <v>7.872187140886866E-2</v>
      </c>
      <c r="AD101">
        <f t="shared" si="54"/>
        <v>-0.40158678391549762</v>
      </c>
      <c r="AE101">
        <f t="shared" si="55"/>
        <v>-9.3389006766805727E-2</v>
      </c>
      <c r="AH101">
        <f t="shared" si="56"/>
        <v>99</v>
      </c>
      <c r="AI101">
        <f t="shared" si="65"/>
        <v>2.3714043522059736E-2</v>
      </c>
      <c r="AJ101">
        <f t="shared" si="66"/>
        <v>1.5133721822368794E-2</v>
      </c>
      <c r="AK101">
        <f t="shared" si="67"/>
        <v>1.2925654114929186E-2</v>
      </c>
      <c r="AL101">
        <f t="shared" si="68"/>
        <v>1.3405654192649916E-2</v>
      </c>
      <c r="AM101">
        <f t="shared" si="69"/>
        <v>1.3399086168033838E-2</v>
      </c>
      <c r="AN101">
        <f t="shared" si="70"/>
        <v>2.1272147734078598E-2</v>
      </c>
      <c r="AO101">
        <f t="shared" si="71"/>
        <v>1.73555492103451E-2</v>
      </c>
      <c r="AP101">
        <f t="shared" si="72"/>
        <v>1.4717950144475777E-2</v>
      </c>
      <c r="AQ101" s="3" t="s">
        <v>24</v>
      </c>
      <c r="AS101" s="5">
        <f t="shared" si="73"/>
        <v>-3.9006130496945034E-2</v>
      </c>
      <c r="AT101" s="5">
        <f t="shared" si="32"/>
        <v>-2.4892757228797961E-2</v>
      </c>
      <c r="AU101" s="5">
        <f t="shared" si="33"/>
        <v>-2.12608090516615E-2</v>
      </c>
      <c r="AV101" s="5">
        <f t="shared" si="34"/>
        <v>-2.205033892043743E-2</v>
      </c>
      <c r="AW101" s="5">
        <f t="shared" si="35"/>
        <v>-2.2039535481325766E-2</v>
      </c>
      <c r="AX101" s="5">
        <f t="shared" si="36"/>
        <v>-3.4989569353446735E-2</v>
      </c>
      <c r="AY101" s="5">
        <f t="shared" si="37"/>
        <v>-2.8547338066370904E-2</v>
      </c>
      <c r="AZ101" s="5">
        <f t="shared" si="37"/>
        <v>-2.4208873676431934E-2</v>
      </c>
      <c r="BC101">
        <f t="shared" si="74"/>
        <v>0.5812919791369987</v>
      </c>
      <c r="BD101">
        <f t="shared" si="38"/>
        <v>0.22466082975820476</v>
      </c>
      <c r="BE101">
        <f t="shared" si="39"/>
        <v>0.79412189494869079</v>
      </c>
      <c r="BF101">
        <f t="shared" si="40"/>
        <v>0.27542805337960907</v>
      </c>
      <c r="BG101">
        <f t="shared" si="41"/>
        <v>1.366498896614738</v>
      </c>
      <c r="BH101">
        <f t="shared" si="42"/>
        <v>1.6974797449714207</v>
      </c>
      <c r="BI101">
        <f t="shared" si="43"/>
        <v>1.826234344481779</v>
      </c>
      <c r="BJ101">
        <f t="shared" si="44"/>
        <v>0.95559649572288596</v>
      </c>
      <c r="BL101" vm="1118">
        <v>45434</v>
      </c>
      <c r="BM101">
        <v>5.31</v>
      </c>
      <c r="BN101" s="4">
        <f t="shared" si="46"/>
        <v>2.0533137682576807E-4</v>
      </c>
      <c r="BO101" s="4">
        <f t="shared" si="57"/>
        <v>-2.3798797801508176E-2</v>
      </c>
      <c r="BP101" s="4">
        <f t="shared" si="58"/>
        <v>1.0077025404633178E-2</v>
      </c>
      <c r="BQ101" s="4">
        <f t="shared" si="59"/>
        <v>-7.3387260304147439E-4</v>
      </c>
      <c r="BR101" s="4">
        <f t="shared" si="60"/>
        <v>4.8611121863376017E-2</v>
      </c>
      <c r="BS101" s="4">
        <f t="shared" si="61"/>
        <v>-3.2144582326613103E-3</v>
      </c>
      <c r="BT101" s="4">
        <f t="shared" si="62"/>
        <v>-4.1675642404158553E-2</v>
      </c>
      <c r="BU101" s="4">
        <f t="shared" si="63"/>
        <v>-1.6139335219067741E-2</v>
      </c>
      <c r="BV101" s="4">
        <f t="shared" si="64"/>
        <v>-2.0929044233169991E-3</v>
      </c>
    </row>
    <row r="102" spans="2:74" x14ac:dyDescent="0.35">
      <c r="B102" vm="1129">
        <v>45435</v>
      </c>
      <c r="C102" vm="1130">
        <v>15.92</v>
      </c>
      <c r="D102" vm="1131">
        <v>60.72</v>
      </c>
      <c r="E102" vm="1066">
        <v>18.829999999999998</v>
      </c>
      <c r="F102" vm="1132">
        <v>134.4</v>
      </c>
      <c r="G102" vm="1133">
        <v>398.39</v>
      </c>
      <c r="H102" vm="1134">
        <v>12.098599999999999</v>
      </c>
      <c r="I102" vm="1135">
        <v>171.91</v>
      </c>
      <c r="J102" vm="1136">
        <v>379.24</v>
      </c>
      <c r="K102" vm="1139">
        <v>483.44</v>
      </c>
      <c r="M102" s="4">
        <f>C102/C101-1</f>
        <v>-1.3630731102850069E-2</v>
      </c>
      <c r="N102" s="4">
        <f>D102/D101-1</f>
        <v>-1.9063004846526677E-2</v>
      </c>
      <c r="O102" s="4">
        <f>E102/E101-1</f>
        <v>-4.230565838180933E-3</v>
      </c>
      <c r="P102" s="4">
        <f>F102/F101-1</f>
        <v>-5.4758028710965023E-3</v>
      </c>
      <c r="Q102" s="4">
        <f>G102/G101-1</f>
        <v>-6.2609129458717216E-3</v>
      </c>
      <c r="R102" s="4">
        <f>H102/H101-1</f>
        <v>-1.6829599291385389E-2</v>
      </c>
      <c r="S102" s="4">
        <f>I102/I101-1</f>
        <v>-1.2919154800183685E-2</v>
      </c>
      <c r="T102" s="4">
        <f>J102/J101-1</f>
        <v>-1.7538405740783913E-2</v>
      </c>
      <c r="U102" s="4">
        <f t="shared" si="47"/>
        <v>-7.4323491972241307E-3</v>
      </c>
      <c r="W102">
        <f t="shared" si="48"/>
        <v>0.38904109589041097</v>
      </c>
      <c r="X102">
        <f t="shared" si="45"/>
        <v>-0.16913986827547567</v>
      </c>
      <c r="Y102">
        <f t="shared" si="49"/>
        <v>-0.37184731344017496</v>
      </c>
      <c r="Z102">
        <f t="shared" si="50"/>
        <v>0.92320319647683347</v>
      </c>
      <c r="AA102">
        <f t="shared" si="51"/>
        <v>-2.591640586795263E-2</v>
      </c>
      <c r="AB102">
        <f t="shared" si="52"/>
        <v>0.61040895496407543</v>
      </c>
      <c r="AC102">
        <f t="shared" si="53"/>
        <v>3.212100469314394E-2</v>
      </c>
      <c r="AD102">
        <f t="shared" si="54"/>
        <v>-0.4191610843982696</v>
      </c>
      <c r="AE102">
        <f t="shared" si="55"/>
        <v>-0.13310073949925549</v>
      </c>
      <c r="AH102">
        <f t="shared" si="56"/>
        <v>100</v>
      </c>
      <c r="AI102">
        <f t="shared" si="65"/>
        <v>2.3843478324339046E-2</v>
      </c>
      <c r="AJ102">
        <f t="shared" si="66"/>
        <v>1.5064603863785025E-2</v>
      </c>
      <c r="AK102">
        <f t="shared" si="67"/>
        <v>1.2936202278729428E-2</v>
      </c>
      <c r="AL102">
        <f t="shared" si="68"/>
        <v>1.3460359897131751E-2</v>
      </c>
      <c r="AM102">
        <f t="shared" si="69"/>
        <v>1.3362272466481338E-2</v>
      </c>
      <c r="AN102">
        <f t="shared" si="70"/>
        <v>2.1468079123432418E-2</v>
      </c>
      <c r="AO102">
        <f t="shared" si="71"/>
        <v>1.743288340361145E-2</v>
      </c>
      <c r="AP102">
        <f t="shared" si="72"/>
        <v>1.496108954665817E-2</v>
      </c>
      <c r="AQ102" s="3" t="s">
        <v>24</v>
      </c>
      <c r="AS102" s="5">
        <f t="shared" si="73"/>
        <v>-3.9219031800927902E-2</v>
      </c>
      <c r="AT102" s="5">
        <f t="shared" si="32"/>
        <v>-2.4779068303933966E-2</v>
      </c>
      <c r="AU102" s="5">
        <f t="shared" si="33"/>
        <v>-2.1278159237146006E-2</v>
      </c>
      <c r="AV102" s="5">
        <f t="shared" si="34"/>
        <v>-2.2140321796869311E-2</v>
      </c>
      <c r="AW102" s="5">
        <f t="shared" si="35"/>
        <v>-2.1978982330805627E-2</v>
      </c>
      <c r="AX102" s="5">
        <f t="shared" si="36"/>
        <v>-3.5311847809859007E-2</v>
      </c>
      <c r="AY102" s="5">
        <f t="shared" si="37"/>
        <v>-2.8674541494652424E-2</v>
      </c>
      <c r="AZ102" s="5">
        <f t="shared" si="37"/>
        <v>-2.4608802403966457E-2</v>
      </c>
      <c r="BC102">
        <f t="shared" si="74"/>
        <v>0.66031203736764144</v>
      </c>
      <c r="BD102">
        <f t="shared" si="38"/>
        <v>0.38307209961084754</v>
      </c>
      <c r="BE102">
        <f t="shared" si="39"/>
        <v>0.81449683419172514</v>
      </c>
      <c r="BF102">
        <f t="shared" si="40"/>
        <v>0.31382557475409339</v>
      </c>
      <c r="BG102">
        <f t="shared" si="41"/>
        <v>1.3462739981164542</v>
      </c>
      <c r="BH102">
        <f t="shared" si="42"/>
        <v>1.7508898560010966</v>
      </c>
      <c r="BI102">
        <f t="shared" si="43"/>
        <v>1.8265414471260302</v>
      </c>
      <c r="BJ102">
        <f t="shared" si="44"/>
        <v>0.99695092699176968</v>
      </c>
      <c r="BL102" vm="1129">
        <v>45435</v>
      </c>
      <c r="BM102">
        <v>5.31</v>
      </c>
      <c r="BN102" s="4">
        <f t="shared" si="46"/>
        <v>2.0533137682576807E-4</v>
      </c>
      <c r="BO102" s="4">
        <f t="shared" si="57"/>
        <v>-1.3836062479675837E-2</v>
      </c>
      <c r="BP102" s="4">
        <f t="shared" si="58"/>
        <v>-1.9268336223352445E-2</v>
      </c>
      <c r="BQ102" s="4">
        <f t="shared" si="59"/>
        <v>-4.4358972150067011E-3</v>
      </c>
      <c r="BR102" s="4">
        <f t="shared" si="60"/>
        <v>-5.6811342479222704E-3</v>
      </c>
      <c r="BS102" s="4">
        <f t="shared" si="61"/>
        <v>-6.4662443226974897E-3</v>
      </c>
      <c r="BT102" s="4">
        <f t="shared" si="62"/>
        <v>-1.7034930668211157E-2</v>
      </c>
      <c r="BU102" s="4">
        <f t="shared" si="63"/>
        <v>-1.3124486177009453E-2</v>
      </c>
      <c r="BV102" s="4">
        <f t="shared" si="64"/>
        <v>-1.7743737117609681E-2</v>
      </c>
    </row>
    <row r="103" spans="2:74" x14ac:dyDescent="0.35">
      <c r="B103" vm="1140">
        <v>45436</v>
      </c>
      <c r="C103" vm="191">
        <v>15.87</v>
      </c>
      <c r="D103" vm="1141">
        <v>60.49</v>
      </c>
      <c r="E103" vm="1142">
        <v>19.27</v>
      </c>
      <c r="F103" vm="1143">
        <v>135.06</v>
      </c>
      <c r="G103" vm="1144">
        <v>404.85</v>
      </c>
      <c r="H103" vm="1134">
        <v>12.098599999999999</v>
      </c>
      <c r="I103" vm="1145">
        <v>171.64</v>
      </c>
      <c r="J103" vm="1146">
        <v>374.96</v>
      </c>
      <c r="K103" vm="1149">
        <v>486.73</v>
      </c>
      <c r="M103" s="4">
        <f>C103/C102-1</f>
        <v>-3.1407035175879949E-3</v>
      </c>
      <c r="N103" s="4">
        <f>D103/D102-1</f>
        <v>-3.7878787878787845E-3</v>
      </c>
      <c r="O103" s="4">
        <f>E103/E102-1</f>
        <v>2.3366967604885991E-2</v>
      </c>
      <c r="P103" s="4">
        <f>F103/F102-1</f>
        <v>4.9107142857143238E-3</v>
      </c>
      <c r="Q103" s="4">
        <f>G103/G102-1</f>
        <v>1.6215266447451082E-2</v>
      </c>
      <c r="R103" s="4">
        <f>H103/H102-1</f>
        <v>0</v>
      </c>
      <c r="S103" s="4">
        <f>I103/I102-1</f>
        <v>-1.5705892618230743E-3</v>
      </c>
      <c r="T103" s="4">
        <f>J103/J102-1</f>
        <v>-1.1285729353443852E-2</v>
      </c>
      <c r="U103" s="4">
        <f t="shared" si="47"/>
        <v>6.8053946715207481E-3</v>
      </c>
      <c r="W103">
        <f t="shared" si="48"/>
        <v>0.39178082191780822</v>
      </c>
      <c r="X103">
        <f t="shared" si="45"/>
        <v>-0.17471553556455877</v>
      </c>
      <c r="Y103">
        <f t="shared" si="49"/>
        <v>-0.37587660245317844</v>
      </c>
      <c r="Z103">
        <f t="shared" si="50"/>
        <v>1.0306898160394447</v>
      </c>
      <c r="AA103">
        <f t="shared" si="51"/>
        <v>-1.3479196165103957E-2</v>
      </c>
      <c r="AB103">
        <f t="shared" si="52"/>
        <v>0.67232137882777732</v>
      </c>
      <c r="AC103">
        <f t="shared" si="53"/>
        <v>3.1892837974987875E-2</v>
      </c>
      <c r="AD103">
        <f t="shared" si="54"/>
        <v>-0.41928468806451358</v>
      </c>
      <c r="AE103">
        <f t="shared" si="55"/>
        <v>-0.15701295500375922</v>
      </c>
      <c r="AH103">
        <f t="shared" si="56"/>
        <v>101</v>
      </c>
      <c r="AI103">
        <f t="shared" si="65"/>
        <v>2.2766134407867372E-2</v>
      </c>
      <c r="AJ103">
        <f t="shared" si="66"/>
        <v>1.4341564662650944E-2</v>
      </c>
      <c r="AK103">
        <f t="shared" si="67"/>
        <v>1.3178758553961476E-2</v>
      </c>
      <c r="AL103">
        <f t="shared" si="68"/>
        <v>1.3299331480856878E-2</v>
      </c>
      <c r="AM103">
        <f t="shared" si="69"/>
        <v>1.3124536577655456E-2</v>
      </c>
      <c r="AN103">
        <f t="shared" si="70"/>
        <v>2.1010309841618498E-2</v>
      </c>
      <c r="AO103">
        <f t="shared" si="71"/>
        <v>1.7169590142538025E-2</v>
      </c>
      <c r="AP103">
        <f t="shared" si="72"/>
        <v>1.3539803775709775E-2</v>
      </c>
      <c r="AQ103" s="3" t="s">
        <v>24</v>
      </c>
      <c r="AS103" s="5">
        <f t="shared" si="73"/>
        <v>-3.7446958752445365E-2</v>
      </c>
      <c r="AT103" s="5">
        <f t="shared" si="32"/>
        <v>-2.3589774651520477E-2</v>
      </c>
      <c r="AU103" s="5">
        <f t="shared" si="33"/>
        <v>-2.167712880620128E-2</v>
      </c>
      <c r="AV103" s="5">
        <f t="shared" si="34"/>
        <v>-2.1875453622317336E-2</v>
      </c>
      <c r="AW103" s="5">
        <f t="shared" si="35"/>
        <v>-2.1587941591813844E-2</v>
      </c>
      <c r="AX103" s="5">
        <f t="shared" si="36"/>
        <v>-3.4558884346360411E-2</v>
      </c>
      <c r="AY103" s="5">
        <f t="shared" si="37"/>
        <v>-2.8241462619223924E-2</v>
      </c>
      <c r="AZ103" s="5">
        <f t="shared" si="37"/>
        <v>-2.2270995348687466E-2</v>
      </c>
      <c r="BC103">
        <f t="shared" si="74"/>
        <v>0.35554194195068112</v>
      </c>
      <c r="BD103">
        <f t="shared" si="38"/>
        <v>0.17681194727678001</v>
      </c>
      <c r="BE103">
        <f t="shared" si="39"/>
        <v>0.82329872905057067</v>
      </c>
      <c r="BF103">
        <f t="shared" si="40"/>
        <v>0.25198650719640253</v>
      </c>
      <c r="BG103">
        <f t="shared" si="41"/>
        <v>1.3672413322549664</v>
      </c>
      <c r="BH103">
        <f t="shared" si="42"/>
        <v>1.7303407758387772</v>
      </c>
      <c r="BI103">
        <f t="shared" si="43"/>
        <v>1.8834948103908036</v>
      </c>
      <c r="BJ103">
        <f t="shared" si="44"/>
        <v>0.74027376139462042</v>
      </c>
      <c r="BL103" vm="1140">
        <v>45436</v>
      </c>
      <c r="BM103">
        <v>5.32</v>
      </c>
      <c r="BN103" s="4">
        <f t="shared" si="46"/>
        <v>2.0570825281929217E-4</v>
      </c>
      <c r="BO103" s="4">
        <f t="shared" si="57"/>
        <v>-3.3464117704072871E-3</v>
      </c>
      <c r="BP103" s="4">
        <f t="shared" si="58"/>
        <v>-3.9935870406980767E-3</v>
      </c>
      <c r="BQ103" s="4">
        <f t="shared" si="59"/>
        <v>2.3161259352066699E-2</v>
      </c>
      <c r="BR103" s="4">
        <f t="shared" si="60"/>
        <v>4.7050060328950316E-3</v>
      </c>
      <c r="BS103" s="4">
        <f t="shared" si="61"/>
        <v>1.600955819463179E-2</v>
      </c>
      <c r="BT103" s="4">
        <f t="shared" si="62"/>
        <v>-2.0570825281929217E-4</v>
      </c>
      <c r="BU103" s="4">
        <f t="shared" si="63"/>
        <v>-1.7762975146423665E-3</v>
      </c>
      <c r="BV103" s="4">
        <f t="shared" si="64"/>
        <v>-1.1491437606263144E-2</v>
      </c>
    </row>
    <row r="104" spans="2:74" x14ac:dyDescent="0.35">
      <c r="B104" vm="1150">
        <v>45440</v>
      </c>
      <c r="C104" vm="1151">
        <v>16.57</v>
      </c>
      <c r="D104" vm="1152">
        <v>60.89</v>
      </c>
      <c r="E104" vm="1153">
        <v>19.55</v>
      </c>
      <c r="F104" vm="1154">
        <v>132.05000000000001</v>
      </c>
      <c r="G104" vm="1155">
        <v>401.03</v>
      </c>
      <c r="H104" vm="1156">
        <v>11.901400000000001</v>
      </c>
      <c r="I104" vm="1157">
        <v>164.16</v>
      </c>
      <c r="J104" vm="1158">
        <v>369.27</v>
      </c>
      <c r="K104" vm="1162">
        <v>487.12</v>
      </c>
      <c r="M104" s="4">
        <f>C104/C103-1</f>
        <v>4.410838059231259E-2</v>
      </c>
      <c r="N104" s="4">
        <f>D104/D103-1</f>
        <v>6.6126632501239957E-3</v>
      </c>
      <c r="O104" s="4">
        <f>E104/E103-1</f>
        <v>1.4530358069538174E-2</v>
      </c>
      <c r="P104" s="4">
        <f>F104/F103-1</f>
        <v>-2.2286391233525826E-2</v>
      </c>
      <c r="Q104" s="4">
        <f>G104/G103-1</f>
        <v>-9.4355934296653787E-3</v>
      </c>
      <c r="R104" s="4">
        <f>H104/H103-1</f>
        <v>-1.6299406542905737E-2</v>
      </c>
      <c r="S104" s="4">
        <f>I104/I103-1</f>
        <v>-4.3579585178280089E-2</v>
      </c>
      <c r="T104" s="4">
        <f>J104/J103-1</f>
        <v>-1.5174951994879393E-2</v>
      </c>
      <c r="U104" s="4">
        <f t="shared" si="47"/>
        <v>8.0126558872462006E-4</v>
      </c>
      <c r="W104">
        <f t="shared" si="48"/>
        <v>0.40273972602739727</v>
      </c>
      <c r="X104">
        <f t="shared" si="45"/>
        <v>-7.6539955566551798E-2</v>
      </c>
      <c r="Y104">
        <f t="shared" si="49"/>
        <v>-0.35738829846478049</v>
      </c>
      <c r="Z104">
        <f t="shared" si="50"/>
        <v>1.0645642647304614</v>
      </c>
      <c r="AA104">
        <f t="shared" si="51"/>
        <v>-6.6826835709112409E-2</v>
      </c>
      <c r="AB104">
        <f t="shared" si="52"/>
        <v>0.61071918877999254</v>
      </c>
      <c r="AC104">
        <f t="shared" si="53"/>
        <v>-1.0211734116399751E-2</v>
      </c>
      <c r="AD104">
        <f t="shared" si="54"/>
        <v>-0.47236057221988426</v>
      </c>
      <c r="AE104">
        <f t="shared" si="55"/>
        <v>-0.18463881192634435</v>
      </c>
      <c r="AH104">
        <f t="shared" si="56"/>
        <v>102</v>
      </c>
      <c r="AI104">
        <f t="shared" si="65"/>
        <v>2.4002103776532634E-2</v>
      </c>
      <c r="AJ104">
        <f t="shared" si="66"/>
        <v>1.4326300856304482E-2</v>
      </c>
      <c r="AK104">
        <f t="shared" si="67"/>
        <v>1.2377290453069878E-2</v>
      </c>
      <c r="AL104">
        <f t="shared" si="68"/>
        <v>1.3938887552093099E-2</v>
      </c>
      <c r="AM104">
        <f t="shared" si="69"/>
        <v>1.2692783501612136E-2</v>
      </c>
      <c r="AN104">
        <f t="shared" si="70"/>
        <v>2.0633125337949428E-2</v>
      </c>
      <c r="AO104">
        <f t="shared" si="71"/>
        <v>1.7727374130790213E-2</v>
      </c>
      <c r="AP104">
        <f t="shared" si="72"/>
        <v>1.3703044137007367E-2</v>
      </c>
      <c r="AQ104" s="3" t="s">
        <v>24</v>
      </c>
      <c r="AS104" s="5">
        <f t="shared" si="73"/>
        <v>-3.9479947451295343E-2</v>
      </c>
      <c r="AT104" s="5">
        <f t="shared" si="32"/>
        <v>-2.3564667924290416E-2</v>
      </c>
      <c r="AU104" s="5">
        <f t="shared" si="33"/>
        <v>-2.0358831093563824E-2</v>
      </c>
      <c r="AV104" s="5">
        <f t="shared" si="34"/>
        <v>-2.2927429745729068E-2</v>
      </c>
      <c r="AW104" s="5">
        <f t="shared" si="35"/>
        <v>-2.0877770978736537E-2</v>
      </c>
      <c r="AX104" s="5">
        <f t="shared" si="36"/>
        <v>-3.3938471047470442E-2</v>
      </c>
      <c r="AY104" s="5">
        <f t="shared" si="37"/>
        <v>-2.915893563535599E-2</v>
      </c>
      <c r="AZ104" s="5">
        <f t="shared" si="37"/>
        <v>-2.2539501849032677E-2</v>
      </c>
      <c r="BC104">
        <f t="shared" si="74"/>
        <v>0.48390534456076706</v>
      </c>
      <c r="BD104">
        <f t="shared" si="38"/>
        <v>0.12096873751794017</v>
      </c>
      <c r="BE104">
        <f t="shared" si="39"/>
        <v>0.64961937179640861</v>
      </c>
      <c r="BF104">
        <f t="shared" si="40"/>
        <v>0.21413139911701021</v>
      </c>
      <c r="BG104">
        <f t="shared" si="41"/>
        <v>1.3516754200936292</v>
      </c>
      <c r="BH104">
        <f t="shared" si="42"/>
        <v>1.7149498544351411</v>
      </c>
      <c r="BI104">
        <f t="shared" si="43"/>
        <v>1.8213023947278435</v>
      </c>
      <c r="BJ104">
        <f t="shared" si="44"/>
        <v>0.78552988318415218</v>
      </c>
      <c r="BL104" vm="1150">
        <v>45440</v>
      </c>
      <c r="BM104">
        <v>5.32</v>
      </c>
      <c r="BN104" s="4">
        <f t="shared" si="46"/>
        <v>2.0570825281929217E-4</v>
      </c>
      <c r="BO104" s="4">
        <f t="shared" si="57"/>
        <v>4.3902672339493298E-2</v>
      </c>
      <c r="BP104" s="4">
        <f t="shared" si="58"/>
        <v>6.4069549973047035E-3</v>
      </c>
      <c r="BQ104" s="4">
        <f t="shared" si="59"/>
        <v>1.4324649816718882E-2</v>
      </c>
      <c r="BR104" s="4">
        <f t="shared" si="60"/>
        <v>-2.2492099486345118E-2</v>
      </c>
      <c r="BS104" s="4">
        <f t="shared" si="61"/>
        <v>-9.6413016824846709E-3</v>
      </c>
      <c r="BT104" s="4">
        <f t="shared" si="62"/>
        <v>-1.6505114795725029E-2</v>
      </c>
      <c r="BU104" s="4">
        <f t="shared" si="63"/>
        <v>-4.3785293431099381E-2</v>
      </c>
      <c r="BV104" s="4">
        <f t="shared" si="64"/>
        <v>-1.5380660247698685E-2</v>
      </c>
    </row>
    <row r="105" spans="2:74" x14ac:dyDescent="0.35">
      <c r="B105" vm="1163">
        <v>45441</v>
      </c>
      <c r="C105" vm="791">
        <v>15.88</v>
      </c>
      <c r="D105" vm="1164">
        <v>60.03</v>
      </c>
      <c r="E105" vm="1165">
        <v>19.23</v>
      </c>
      <c r="F105" vm="1166">
        <v>131.97</v>
      </c>
      <c r="G105" vm="1167">
        <v>398.4</v>
      </c>
      <c r="H105" vm="1168">
        <v>11.477399999999999</v>
      </c>
      <c r="I105" vm="1169">
        <v>164.37</v>
      </c>
      <c r="J105" vm="1170">
        <v>364.98</v>
      </c>
      <c r="K105" vm="1173">
        <v>483.69</v>
      </c>
      <c r="M105" s="4">
        <f>C105/C104-1</f>
        <v>-4.1641520820760336E-2</v>
      </c>
      <c r="N105" s="4">
        <f>D105/D104-1</f>
        <v>-1.4123829857119352E-2</v>
      </c>
      <c r="O105" s="4">
        <f>E105/E104-1</f>
        <v>-1.6368286445012759E-2</v>
      </c>
      <c r="P105" s="4">
        <f>F105/F104-1</f>
        <v>-6.0583112457412991E-4</v>
      </c>
      <c r="Q105" s="4">
        <f>G105/G104-1</f>
        <v>-6.5581128593871219E-3</v>
      </c>
      <c r="R105" s="4">
        <f>H105/H104-1</f>
        <v>-3.562606079956987E-2</v>
      </c>
      <c r="S105" s="4">
        <f>I105/I104-1</f>
        <v>1.2792397660819077E-3</v>
      </c>
      <c r="T105" s="4">
        <f>J105/J104-1</f>
        <v>-1.1617515638963294E-2</v>
      </c>
      <c r="U105" s="4">
        <f t="shared" si="47"/>
        <v>-7.0413861060929506E-3</v>
      </c>
      <c r="W105">
        <f t="shared" si="48"/>
        <v>0.40547945205479452</v>
      </c>
      <c r="X105">
        <f t="shared" si="45"/>
        <v>-0.16805273286814593</v>
      </c>
      <c r="Y105">
        <f t="shared" si="49"/>
        <v>-0.37768409475363585</v>
      </c>
      <c r="Z105">
        <f t="shared" si="50"/>
        <v>0.97253463580912247</v>
      </c>
      <c r="AA105">
        <f t="shared" si="51"/>
        <v>-6.7784932262902942E-2</v>
      </c>
      <c r="AB105">
        <f t="shared" si="52"/>
        <v>0.57969686719030467</v>
      </c>
      <c r="AC105">
        <f t="shared" si="53"/>
        <v>-9.4854633740780736E-2</v>
      </c>
      <c r="AD105">
        <f t="shared" si="54"/>
        <v>-0.46840288840801803</v>
      </c>
      <c r="AE105">
        <f t="shared" si="55"/>
        <v>-0.20670800210301554</v>
      </c>
      <c r="AH105">
        <f t="shared" si="56"/>
        <v>103</v>
      </c>
      <c r="AI105">
        <f t="shared" si="65"/>
        <v>2.5284408481533023E-2</v>
      </c>
      <c r="AJ105">
        <f t="shared" si="66"/>
        <v>1.4547404531727927E-2</v>
      </c>
      <c r="AK105">
        <f t="shared" si="67"/>
        <v>1.2606594042134723E-2</v>
      </c>
      <c r="AL105">
        <f t="shared" si="68"/>
        <v>1.3908318632602426E-2</v>
      </c>
      <c r="AM105">
        <f t="shared" si="69"/>
        <v>1.2788661490414539E-2</v>
      </c>
      <c r="AN105">
        <f t="shared" si="70"/>
        <v>2.0754566545702097E-2</v>
      </c>
      <c r="AO105">
        <f t="shared" si="71"/>
        <v>1.7735756808284018E-2</v>
      </c>
      <c r="AP105">
        <f t="shared" si="72"/>
        <v>1.3813899954511108E-2</v>
      </c>
      <c r="AQ105" s="3" t="s">
        <v>24</v>
      </c>
      <c r="AS105" s="5">
        <f t="shared" si="73"/>
        <v>-4.1589150996172171E-2</v>
      </c>
      <c r="AT105" s="5">
        <f t="shared" si="32"/>
        <v>-2.3928351106742969E-2</v>
      </c>
      <c r="AU105" s="5">
        <f t="shared" si="33"/>
        <v>-2.0736001933710127E-2</v>
      </c>
      <c r="AV105" s="5">
        <f t="shared" si="34"/>
        <v>-2.2877148347632846E-2</v>
      </c>
      <c r="AW105" s="5">
        <f t="shared" si="35"/>
        <v>-2.1035476236362979E-2</v>
      </c>
      <c r="AX105" s="5">
        <f t="shared" si="36"/>
        <v>-3.4138224058503794E-2</v>
      </c>
      <c r="AY105" s="5">
        <f t="shared" si="37"/>
        <v>-2.9172723912835243E-2</v>
      </c>
      <c r="AZ105" s="5">
        <f t="shared" si="37"/>
        <v>-2.2721843442522378E-2</v>
      </c>
      <c r="BC105">
        <f t="shared" si="74"/>
        <v>0.75052066466440626</v>
      </c>
      <c r="BD105">
        <f t="shared" si="38"/>
        <v>0.19344012233621555</v>
      </c>
      <c r="BE105">
        <f t="shared" si="39"/>
        <v>0.76728130552353746</v>
      </c>
      <c r="BF105">
        <f t="shared" si="40"/>
        <v>0.20407812251854091</v>
      </c>
      <c r="BG105">
        <f t="shared" si="41"/>
        <v>1.3461118776216583</v>
      </c>
      <c r="BH105">
        <f t="shared" si="42"/>
        <v>1.7756685869376136</v>
      </c>
      <c r="BI105">
        <f t="shared" si="43"/>
        <v>1.7165999947172059</v>
      </c>
      <c r="BJ105">
        <f t="shared" si="44"/>
        <v>0.80873569697977277</v>
      </c>
      <c r="BL105" vm="1163">
        <v>45441</v>
      </c>
      <c r="BM105">
        <v>5.33</v>
      </c>
      <c r="BN105" s="4">
        <f t="shared" si="46"/>
        <v>2.0608509317265877E-4</v>
      </c>
      <c r="BO105" s="4">
        <f t="shared" si="57"/>
        <v>-4.1847605913932995E-2</v>
      </c>
      <c r="BP105" s="4">
        <f t="shared" si="58"/>
        <v>-1.4329914950292011E-2</v>
      </c>
      <c r="BQ105" s="4">
        <f t="shared" si="59"/>
        <v>-1.6574371538185417E-2</v>
      </c>
      <c r="BR105" s="4">
        <f t="shared" si="60"/>
        <v>-8.1191621774678868E-4</v>
      </c>
      <c r="BS105" s="4">
        <f t="shared" si="61"/>
        <v>-6.7641979525597806E-3</v>
      </c>
      <c r="BT105" s="4">
        <f t="shared" si="62"/>
        <v>-3.5832145892742528E-2</v>
      </c>
      <c r="BU105" s="4">
        <f t="shared" si="63"/>
        <v>1.0731546729092489E-3</v>
      </c>
      <c r="BV105" s="4">
        <f t="shared" si="64"/>
        <v>-1.1823600732135953E-2</v>
      </c>
    </row>
    <row r="106" spans="2:74" x14ac:dyDescent="0.35">
      <c r="B106" vm="1174">
        <v>45442</v>
      </c>
      <c r="C106" vm="1175">
        <v>16.11</v>
      </c>
      <c r="D106" vm="1176">
        <v>60.14</v>
      </c>
      <c r="E106" vm="1177">
        <v>19.350000000000001</v>
      </c>
      <c r="F106" vm="1178">
        <v>131.22999999999999</v>
      </c>
      <c r="G106" vm="1179">
        <v>403.39</v>
      </c>
      <c r="H106" vm="1180">
        <v>11.930999999999999</v>
      </c>
      <c r="I106" vm="1181">
        <v>156.65</v>
      </c>
      <c r="J106" vm="1182">
        <v>368.35</v>
      </c>
      <c r="K106" vm="1185">
        <v>480.44</v>
      </c>
      <c r="M106" s="4">
        <f>C106/C105-1</f>
        <v>1.448362720403007E-2</v>
      </c>
      <c r="N106" s="4">
        <f>D106/D105-1</f>
        <v>1.8324171247710019E-3</v>
      </c>
      <c r="O106" s="4">
        <f>E106/E105-1</f>
        <v>6.2402496099844829E-3</v>
      </c>
      <c r="P106" s="4">
        <f>F106/F105-1</f>
        <v>-5.6073350003789102E-3</v>
      </c>
      <c r="Q106" s="4">
        <f>G106/G105-1</f>
        <v>1.2525100401606482E-2</v>
      </c>
      <c r="R106" s="4">
        <f>H106/H105-1</f>
        <v>3.9521145904124699E-2</v>
      </c>
      <c r="S106" s="4">
        <f>I106/I105-1</f>
        <v>-4.6967208128003923E-2</v>
      </c>
      <c r="T106" s="4">
        <f>J106/J105-1</f>
        <v>9.2333826511041828E-3</v>
      </c>
      <c r="U106" s="4">
        <f t="shared" si="47"/>
        <v>-6.7191796398520243E-3</v>
      </c>
      <c r="W106">
        <f t="shared" si="48"/>
        <v>0.40821917808219177</v>
      </c>
      <c r="X106">
        <f t="shared" si="45"/>
        <v>-0.13715988642689658</v>
      </c>
      <c r="Y106">
        <f t="shared" si="49"/>
        <v>-0.3728938523660611</v>
      </c>
      <c r="Z106">
        <f t="shared" si="50"/>
        <v>0.9937138623756574</v>
      </c>
      <c r="AA106">
        <f t="shared" si="51"/>
        <v>-8.0104673715919006E-2</v>
      </c>
      <c r="AB106">
        <f t="shared" si="52"/>
        <v>0.62361643390539623</v>
      </c>
      <c r="AC106">
        <f t="shared" si="53"/>
        <v>-4.0332986667230841E-3</v>
      </c>
      <c r="AD106">
        <f t="shared" si="54"/>
        <v>-0.5254897821424942</v>
      </c>
      <c r="AE106">
        <f t="shared" si="55"/>
        <v>-0.18738259905968269</v>
      </c>
      <c r="AH106">
        <f t="shared" si="56"/>
        <v>104</v>
      </c>
      <c r="AI106">
        <f t="shared" si="65"/>
        <v>2.4842114290526927E-2</v>
      </c>
      <c r="AJ106">
        <f t="shared" si="66"/>
        <v>1.4543978083770564E-2</v>
      </c>
      <c r="AK106">
        <f t="shared" si="67"/>
        <v>1.2612359966041297E-2</v>
      </c>
      <c r="AL106">
        <f t="shared" si="68"/>
        <v>1.3955913119236246E-2</v>
      </c>
      <c r="AM106">
        <f t="shared" si="69"/>
        <v>1.267721908726945E-2</v>
      </c>
      <c r="AN106">
        <f t="shared" si="70"/>
        <v>2.1824247436777536E-2</v>
      </c>
      <c r="AO106">
        <f t="shared" si="71"/>
        <v>1.954195740847604E-2</v>
      </c>
      <c r="AP106">
        <f t="shared" si="72"/>
        <v>1.3795626471060593E-2</v>
      </c>
      <c r="AQ106" s="3" t="s">
        <v>24</v>
      </c>
      <c r="AS106" s="5">
        <f t="shared" si="73"/>
        <v>-4.0861641791916224E-2</v>
      </c>
      <c r="AT106" s="5">
        <f t="shared" si="32"/>
        <v>-2.3922715101392742E-2</v>
      </c>
      <c r="AU106" s="5">
        <f t="shared" si="33"/>
        <v>-2.0745486034560581E-2</v>
      </c>
      <c r="AV106" s="5">
        <f t="shared" si="34"/>
        <v>-2.2955434311595378E-2</v>
      </c>
      <c r="AW106" s="5">
        <f t="shared" si="35"/>
        <v>-2.0852169795353592E-2</v>
      </c>
      <c r="AX106" s="5">
        <f t="shared" si="36"/>
        <v>-3.5897692551869913E-2</v>
      </c>
      <c r="AY106" s="5">
        <f t="shared" si="37"/>
        <v>-3.2143659521063017E-2</v>
      </c>
      <c r="AZ106" s="5">
        <f t="shared" si="37"/>
        <v>-2.2691786236991762E-2</v>
      </c>
      <c r="BC106">
        <f t="shared" si="74"/>
        <v>0.81887795284297171</v>
      </c>
      <c r="BD106">
        <f t="shared" si="38"/>
        <v>0.19453635988868939</v>
      </c>
      <c r="BE106">
        <f t="shared" si="39"/>
        <v>0.71410112459905917</v>
      </c>
      <c r="BF106">
        <f t="shared" si="40"/>
        <v>0.22581824612095847</v>
      </c>
      <c r="BG106">
        <f t="shared" si="41"/>
        <v>1.2016852607059076</v>
      </c>
      <c r="BH106">
        <f t="shared" si="42"/>
        <v>1.4589558709536319</v>
      </c>
      <c r="BI106">
        <f t="shared" si="43"/>
        <v>1.9347981444725328</v>
      </c>
      <c r="BJ106">
        <f t="shared" si="44"/>
        <v>0.80005987124416433</v>
      </c>
      <c r="BL106" vm="1174">
        <v>45442</v>
      </c>
      <c r="BM106">
        <v>5.33</v>
      </c>
      <c r="BN106" s="4">
        <f t="shared" si="46"/>
        <v>2.0608509317265877E-4</v>
      </c>
      <c r="BO106" s="4">
        <f t="shared" si="57"/>
        <v>1.4277542110857411E-2</v>
      </c>
      <c r="BP106" s="4">
        <f t="shared" si="58"/>
        <v>1.6263320315983432E-3</v>
      </c>
      <c r="BQ106" s="4">
        <f t="shared" si="59"/>
        <v>6.0341645168118241E-3</v>
      </c>
      <c r="BR106" s="4">
        <f t="shared" si="60"/>
        <v>-5.813420093551569E-3</v>
      </c>
      <c r="BS106" s="4">
        <f t="shared" si="61"/>
        <v>1.2319015308433823E-2</v>
      </c>
      <c r="BT106" s="4">
        <f t="shared" si="62"/>
        <v>3.9315060810952041E-2</v>
      </c>
      <c r="BU106" s="4">
        <f t="shared" si="63"/>
        <v>-4.7173293221176582E-2</v>
      </c>
      <c r="BV106" s="4">
        <f t="shared" si="64"/>
        <v>9.027297557931524E-3</v>
      </c>
    </row>
    <row r="107" spans="2:74" x14ac:dyDescent="0.35">
      <c r="B107" vm="1186">
        <v>45443</v>
      </c>
      <c r="C107" vm="1187">
        <v>16.170000000000002</v>
      </c>
      <c r="D107" vm="1024">
        <v>62.44</v>
      </c>
      <c r="E107" vm="448">
        <v>17.989999999999998</v>
      </c>
      <c r="F107" vm="1188">
        <v>132.88</v>
      </c>
      <c r="G107" vm="1189">
        <v>402.12</v>
      </c>
      <c r="H107" vm="1190">
        <v>12.078900000000001</v>
      </c>
      <c r="I107" vm="1191">
        <v>169.96</v>
      </c>
      <c r="J107" vm="205">
        <v>374.76</v>
      </c>
      <c r="K107" vm="1194">
        <v>484.62</v>
      </c>
      <c r="M107" s="4">
        <f>C107/C106-1</f>
        <v>3.7243947858474069E-3</v>
      </c>
      <c r="N107" s="4">
        <f>D107/D106-1</f>
        <v>3.8244097106750807E-2</v>
      </c>
      <c r="O107" s="4">
        <f>E107/E106-1</f>
        <v>-7.0284237726098375E-2</v>
      </c>
      <c r="P107" s="4">
        <f>F107/F106-1</f>
        <v>1.257334450963965E-2</v>
      </c>
      <c r="Q107" s="4">
        <f>G107/G106-1</f>
        <v>-3.1483180049083348E-3</v>
      </c>
      <c r="R107" s="4">
        <f>H107/H106-1</f>
        <v>1.2396278601961352E-2</v>
      </c>
      <c r="S107" s="4">
        <f>I107/I106-1</f>
        <v>8.4966485796361235E-2</v>
      </c>
      <c r="T107" s="4">
        <f>J107/J106-1</f>
        <v>1.7401927514592019E-2</v>
      </c>
      <c r="U107" s="4">
        <f t="shared" si="47"/>
        <v>8.7003580051618901E-3</v>
      </c>
      <c r="W107">
        <f t="shared" si="48"/>
        <v>0.41095890410958902</v>
      </c>
      <c r="X107">
        <f t="shared" si="45"/>
        <v>-0.12846260674487264</v>
      </c>
      <c r="Y107">
        <f t="shared" si="49"/>
        <v>-0.31078588513929628</v>
      </c>
      <c r="Z107">
        <f t="shared" si="50"/>
        <v>0.66207473695163843</v>
      </c>
      <c r="AA107">
        <f t="shared" si="51"/>
        <v>-5.1178282299399802E-2</v>
      </c>
      <c r="AB107">
        <f t="shared" si="52"/>
        <v>0.60600864048267211</v>
      </c>
      <c r="AC107">
        <f t="shared" si="53"/>
        <v>2.6304344757470233E-2</v>
      </c>
      <c r="AD107">
        <f t="shared" si="54"/>
        <v>-0.41845456441764639</v>
      </c>
      <c r="AE107">
        <f t="shared" si="55"/>
        <v>-0.15136925152853287</v>
      </c>
      <c r="AH107">
        <f t="shared" si="56"/>
        <v>105</v>
      </c>
      <c r="AI107">
        <f t="shared" si="65"/>
        <v>2.3558025383420479E-2</v>
      </c>
      <c r="AJ107">
        <f t="shared" si="66"/>
        <v>1.5676014538164654E-2</v>
      </c>
      <c r="AK107">
        <f t="shared" si="67"/>
        <v>1.8236315470492655E-2</v>
      </c>
      <c r="AL107">
        <f t="shared" si="68"/>
        <v>1.4041166451597578E-2</v>
      </c>
      <c r="AM107">
        <f t="shared" si="69"/>
        <v>1.2660801075375835E-2</v>
      </c>
      <c r="AN107">
        <f t="shared" si="70"/>
        <v>2.1797045684311997E-2</v>
      </c>
      <c r="AO107">
        <f t="shared" si="71"/>
        <v>2.5313083469451086E-2</v>
      </c>
      <c r="AP107">
        <f t="shared" si="72"/>
        <v>1.4106087486957436E-2</v>
      </c>
      <c r="AQ107" s="3" t="s">
        <v>24</v>
      </c>
      <c r="AS107" s="5">
        <f t="shared" si="73"/>
        <v>-3.8749503495734035E-2</v>
      </c>
      <c r="AT107" s="5">
        <f t="shared" si="32"/>
        <v>-2.5784749369244145E-2</v>
      </c>
      <c r="AU107" s="5">
        <f t="shared" si="33"/>
        <v>-2.9996069643871096E-2</v>
      </c>
      <c r="AV107" s="5">
        <f t="shared" si="34"/>
        <v>-2.3095663564539615E-2</v>
      </c>
      <c r="AW107" s="5">
        <f t="shared" si="35"/>
        <v>-2.0825164568943049E-2</v>
      </c>
      <c r="AX107" s="5">
        <f t="shared" si="36"/>
        <v>-3.5852949650667529E-2</v>
      </c>
      <c r="AY107" s="5">
        <f t="shared" si="37"/>
        <v>-4.1636317154051986E-2</v>
      </c>
      <c r="AZ107" s="5">
        <f t="shared" si="37"/>
        <v>-2.3202449165016722E-2</v>
      </c>
      <c r="BC107">
        <f t="shared" si="74"/>
        <v>0.69498516218918516</v>
      </c>
      <c r="BD107">
        <f t="shared" si="38"/>
        <v>0.43439663388073757</v>
      </c>
      <c r="BE107">
        <f t="shared" si="39"/>
        <v>0.35671468405254431</v>
      </c>
      <c r="BF107">
        <f t="shared" si="40"/>
        <v>0.25455305760143143</v>
      </c>
      <c r="BG107">
        <f t="shared" si="41"/>
        <v>1.126649887027408</v>
      </c>
      <c r="BH107">
        <f t="shared" si="42"/>
        <v>1.4430671159422437</v>
      </c>
      <c r="BI107">
        <f t="shared" si="43"/>
        <v>2.3180897359819586</v>
      </c>
      <c r="BJ107">
        <f t="shared" si="44"/>
        <v>0.90921916510074441</v>
      </c>
      <c r="BL107" vm="1186">
        <v>45443</v>
      </c>
      <c r="BM107">
        <v>5.34</v>
      </c>
      <c r="BN107" s="4">
        <f t="shared" si="46"/>
        <v>2.0646189789252922E-4</v>
      </c>
      <c r="BO107" s="4">
        <f t="shared" si="57"/>
        <v>3.5179328879548777E-3</v>
      </c>
      <c r="BP107" s="4">
        <f t="shared" si="58"/>
        <v>3.8037635208858278E-2</v>
      </c>
      <c r="BQ107" s="4">
        <f t="shared" si="59"/>
        <v>-7.0490699623990904E-2</v>
      </c>
      <c r="BR107" s="4">
        <f t="shared" si="60"/>
        <v>1.2366882611747121E-2</v>
      </c>
      <c r="BS107" s="4">
        <f t="shared" si="61"/>
        <v>-3.354779902800864E-3</v>
      </c>
      <c r="BT107" s="4">
        <f t="shared" si="62"/>
        <v>1.2189816704068823E-2</v>
      </c>
      <c r="BU107" s="4">
        <f t="shared" si="63"/>
        <v>8.4760023898468706E-2</v>
      </c>
      <c r="BV107" s="4">
        <f t="shared" si="64"/>
        <v>1.719546561669949E-2</v>
      </c>
    </row>
    <row r="108" spans="2:74" x14ac:dyDescent="0.35">
      <c r="B108" vm="1195">
        <v>45446</v>
      </c>
      <c r="C108" vm="1196">
        <v>16.18</v>
      </c>
      <c r="D108" vm="1197">
        <v>61.99</v>
      </c>
      <c r="E108" vm="1198">
        <v>17.77</v>
      </c>
      <c r="F108" vm="1199">
        <v>132.99</v>
      </c>
      <c r="G108" vm="1200">
        <v>403.86</v>
      </c>
      <c r="H108" vm="1201">
        <v>12.1183</v>
      </c>
      <c r="I108" vm="1202">
        <v>169.02</v>
      </c>
      <c r="J108" vm="1203">
        <v>368.12</v>
      </c>
      <c r="K108" vm="1206">
        <v>485.15</v>
      </c>
      <c r="M108" s="4">
        <f>C108/C107-1</f>
        <v>6.1842918985766104E-4</v>
      </c>
      <c r="N108" s="4">
        <f>D108/D107-1</f>
        <v>-7.2069186418961539E-3</v>
      </c>
      <c r="O108" s="4">
        <f>E108/E107-1</f>
        <v>-1.222901612006666E-2</v>
      </c>
      <c r="P108" s="4">
        <f>F108/F107-1</f>
        <v>8.2781456953662236E-4</v>
      </c>
      <c r="Q108" s="4">
        <f>G108/G107-1</f>
        <v>4.3270665472994185E-3</v>
      </c>
      <c r="R108" s="4">
        <f>H108/H107-1</f>
        <v>3.2618864300555384E-3</v>
      </c>
      <c r="S108" s="4">
        <f>I108/I107-1</f>
        <v>-5.5307131089668005E-3</v>
      </c>
      <c r="T108" s="4">
        <f>J108/J107-1</f>
        <v>-1.7718006190628688E-2</v>
      </c>
      <c r="U108" s="4">
        <f t="shared" si="47"/>
        <v>1.0936403780281712E-3</v>
      </c>
      <c r="W108">
        <f t="shared" si="48"/>
        <v>0.41917808219178082</v>
      </c>
      <c r="X108">
        <f t="shared" si="45"/>
        <v>-0.12481992745256421</v>
      </c>
      <c r="Y108">
        <f t="shared" si="49"/>
        <v>-0.31761442385482064</v>
      </c>
      <c r="Z108">
        <f t="shared" si="50"/>
        <v>0.59799692689681638</v>
      </c>
      <c r="AA108">
        <f t="shared" si="51"/>
        <v>-4.8323621979362907E-2</v>
      </c>
      <c r="AB108">
        <f t="shared" si="52"/>
        <v>0.60763348393682448</v>
      </c>
      <c r="AC108">
        <f t="shared" si="53"/>
        <v>3.378227805294487E-2</v>
      </c>
      <c r="AD108">
        <f t="shared" si="54"/>
        <v>-0.41996581237372266</v>
      </c>
      <c r="AE108">
        <f t="shared" si="55"/>
        <v>-0.18417894266438251</v>
      </c>
      <c r="AH108">
        <f t="shared" si="56"/>
        <v>106</v>
      </c>
      <c r="AI108">
        <f t="shared" si="65"/>
        <v>2.3373030838264343E-2</v>
      </c>
      <c r="AJ108">
        <f t="shared" si="66"/>
        <v>1.5515697411280789E-2</v>
      </c>
      <c r="AK108">
        <f t="shared" si="67"/>
        <v>1.8336027950673416E-2</v>
      </c>
      <c r="AL108">
        <f t="shared" si="68"/>
        <v>1.38848224985182E-2</v>
      </c>
      <c r="AM108">
        <f t="shared" si="69"/>
        <v>1.2114819155220453E-2</v>
      </c>
      <c r="AN108">
        <f t="shared" si="70"/>
        <v>2.1741774335473498E-2</v>
      </c>
      <c r="AO108">
        <f t="shared" si="71"/>
        <v>2.5010457969247148E-2</v>
      </c>
      <c r="AP108">
        <f t="shared" si="72"/>
        <v>1.4386289015037778E-2</v>
      </c>
      <c r="AQ108" s="3" t="s">
        <v>24</v>
      </c>
      <c r="AS108" s="5">
        <f t="shared" si="73"/>
        <v>-3.8445214547167726E-2</v>
      </c>
      <c r="AT108" s="5">
        <f t="shared" si="32"/>
        <v>-2.5521051161626781E-2</v>
      </c>
      <c r="AU108" s="5">
        <f t="shared" si="33"/>
        <v>-3.0160082078548745E-2</v>
      </c>
      <c r="AV108" s="5">
        <f t="shared" si="34"/>
        <v>-2.283850064626507E-2</v>
      </c>
      <c r="AW108" s="5">
        <f t="shared" si="35"/>
        <v>-1.9927104227325538E-2</v>
      </c>
      <c r="AX108" s="5">
        <f t="shared" si="36"/>
        <v>-3.5762036372064029E-2</v>
      </c>
      <c r="AY108" s="5">
        <f t="shared" si="37"/>
        <v>-4.1138542502433532E-2</v>
      </c>
      <c r="AZ108" s="5">
        <f t="shared" si="37"/>
        <v>-2.3663339664757019E-2</v>
      </c>
      <c r="BC108">
        <f t="shared" si="74"/>
        <v>0.62758189810402232</v>
      </c>
      <c r="BD108">
        <f t="shared" si="38"/>
        <v>0.58399311233515538</v>
      </c>
      <c r="BE108">
        <f t="shared" si="39"/>
        <v>0.35149087335208135</v>
      </c>
      <c r="BF108">
        <f t="shared" si="40"/>
        <v>0.36344867667647418</v>
      </c>
      <c r="BG108">
        <f t="shared" si="41"/>
        <v>1.0614148763276261</v>
      </c>
      <c r="BH108">
        <f t="shared" si="42"/>
        <v>1.4925670185931748</v>
      </c>
      <c r="BI108">
        <f t="shared" si="43"/>
        <v>2.3383089864351811</v>
      </c>
      <c r="BJ108">
        <f t="shared" si="44"/>
        <v>1.0057011504419124</v>
      </c>
      <c r="BL108" vm="1195">
        <v>45446</v>
      </c>
      <c r="BM108">
        <v>5.35</v>
      </c>
      <c r="BN108" s="4">
        <f t="shared" si="46"/>
        <v>2.068386669857869E-4</v>
      </c>
      <c r="BO108" s="4">
        <f t="shared" si="57"/>
        <v>4.1159052287187414E-4</v>
      </c>
      <c r="BP108" s="4">
        <f t="shared" si="58"/>
        <v>-7.4137573088819408E-3</v>
      </c>
      <c r="BQ108" s="4">
        <f t="shared" si="59"/>
        <v>-1.2435854787052447E-2</v>
      </c>
      <c r="BR108" s="4">
        <f t="shared" si="60"/>
        <v>6.2097590255083546E-4</v>
      </c>
      <c r="BS108" s="4">
        <f t="shared" si="61"/>
        <v>4.1202278803136316E-3</v>
      </c>
      <c r="BT108" s="4">
        <f t="shared" si="62"/>
        <v>3.0550477630697515E-3</v>
      </c>
      <c r="BU108" s="4">
        <f t="shared" si="63"/>
        <v>-5.7375517759525874E-3</v>
      </c>
      <c r="BV108" s="4">
        <f t="shared" si="64"/>
        <v>-1.7924844857614475E-2</v>
      </c>
    </row>
    <row r="109" spans="2:74" x14ac:dyDescent="0.35">
      <c r="B109" vm="1207">
        <v>45447</v>
      </c>
      <c r="C109" vm="1208">
        <v>16.04</v>
      </c>
      <c r="D109" vm="674">
        <v>61.82</v>
      </c>
      <c r="E109" vm="1209">
        <v>17.32</v>
      </c>
      <c r="F109" vm="1210">
        <v>136.5</v>
      </c>
      <c r="G109" vm="1211">
        <v>406.61</v>
      </c>
      <c r="H109" vm="1212">
        <v>11.7042</v>
      </c>
      <c r="I109" vm="1213">
        <v>169.14</v>
      </c>
      <c r="J109" vm="1214">
        <v>369.37</v>
      </c>
      <c r="K109" vm="1217">
        <v>485.74</v>
      </c>
      <c r="M109" s="4">
        <f>C109/C108-1</f>
        <v>-8.6526576019777535E-3</v>
      </c>
      <c r="N109" s="4">
        <f>D109/D108-1</f>
        <v>-2.7423778028714541E-3</v>
      </c>
      <c r="O109" s="4">
        <f>E109/E108-1</f>
        <v>-2.5323579065841262E-2</v>
      </c>
      <c r="P109" s="4">
        <f>F109/F108-1</f>
        <v>2.6392961876832821E-2</v>
      </c>
      <c r="Q109" s="4">
        <f>G109/G108-1</f>
        <v>6.8092903481404843E-3</v>
      </c>
      <c r="R109" s="4">
        <f>H109/H108-1</f>
        <v>-3.4171459693191242E-2</v>
      </c>
      <c r="S109" s="4">
        <f>I109/I108-1</f>
        <v>7.0997515086967944E-4</v>
      </c>
      <c r="T109" s="4">
        <f>J109/J108-1</f>
        <v>3.3956318591763512E-3</v>
      </c>
      <c r="U109" s="4">
        <f t="shared" si="47"/>
        <v>1.2161187261672257E-3</v>
      </c>
      <c r="W109">
        <f t="shared" si="48"/>
        <v>0.42191780821917807</v>
      </c>
      <c r="X109">
        <f t="shared" si="45"/>
        <v>-0.14191921356304804</v>
      </c>
      <c r="Y109">
        <f t="shared" si="49"/>
        <v>-0.32035697312175426</v>
      </c>
      <c r="Z109">
        <f t="shared" si="50"/>
        <v>0.49917337734531908</v>
      </c>
      <c r="AA109">
        <f t="shared" si="51"/>
        <v>1.2613762866398037E-2</v>
      </c>
      <c r="AB109">
        <f t="shared" si="52"/>
        <v>0.62867131344481009</v>
      </c>
      <c r="AC109">
        <f t="shared" si="53"/>
        <v>-4.819822867203305E-2</v>
      </c>
      <c r="AD109">
        <f t="shared" si="54"/>
        <v>-0.4169307339761299</v>
      </c>
      <c r="AE109">
        <f t="shared" si="55"/>
        <v>-0.17651007649881723</v>
      </c>
      <c r="AH109">
        <f t="shared" si="56"/>
        <v>107</v>
      </c>
      <c r="AI109">
        <f t="shared" si="65"/>
        <v>2.3448754418377543E-2</v>
      </c>
      <c r="AJ109">
        <f t="shared" si="66"/>
        <v>1.5520634568391416E-2</v>
      </c>
      <c r="AK109">
        <f t="shared" si="67"/>
        <v>1.8742976742150485E-2</v>
      </c>
      <c r="AL109">
        <f t="shared" si="68"/>
        <v>1.4591846127536109E-2</v>
      </c>
      <c r="AM109">
        <f t="shared" si="69"/>
        <v>1.2112134672131474E-2</v>
      </c>
      <c r="AN109">
        <f t="shared" si="70"/>
        <v>2.2227661791709818E-2</v>
      </c>
      <c r="AO109">
        <f t="shared" si="71"/>
        <v>2.4937446077522005E-2</v>
      </c>
      <c r="AP109">
        <f t="shared" si="72"/>
        <v>1.4428540405995701E-2</v>
      </c>
      <c r="AQ109" s="3" t="s">
        <v>24</v>
      </c>
      <c r="AS109" s="5">
        <f t="shared" si="73"/>
        <v>-3.8569768752562669E-2</v>
      </c>
      <c r="AT109" s="5">
        <f t="shared" si="32"/>
        <v>-2.5529172062407023E-2</v>
      </c>
      <c r="AU109" s="5">
        <f t="shared" si="33"/>
        <v>-3.0829453274193321E-2</v>
      </c>
      <c r="AV109" s="5">
        <f t="shared" si="34"/>
        <v>-2.4001451026795569E-2</v>
      </c>
      <c r="AW109" s="5">
        <f t="shared" si="35"/>
        <v>-1.9922688645580142E-2</v>
      </c>
      <c r="AX109" s="5">
        <f t="shared" si="36"/>
        <v>-3.6561250116744562E-2</v>
      </c>
      <c r="AY109" s="5">
        <f t="shared" si="37"/>
        <v>-4.1018448627518841E-2</v>
      </c>
      <c r="AZ109" s="5">
        <f t="shared" si="37"/>
        <v>-2.3732837018417902E-2</v>
      </c>
      <c r="BC109">
        <f t="shared" si="74"/>
        <v>0.67834436821943067</v>
      </c>
      <c r="BD109">
        <f t="shared" si="38"/>
        <v>0.61237787120366638</v>
      </c>
      <c r="BE109">
        <f t="shared" si="39"/>
        <v>0.31796175108482</v>
      </c>
      <c r="BF109">
        <f t="shared" si="40"/>
        <v>0.37680402152299375</v>
      </c>
      <c r="BG109">
        <f t="shared" si="41"/>
        <v>1.0757301705697078</v>
      </c>
      <c r="BH109">
        <f t="shared" si="42"/>
        <v>1.4338425217107977</v>
      </c>
      <c r="BI109">
        <f t="shared" si="43"/>
        <v>2.3637732291715206</v>
      </c>
      <c r="BJ109">
        <f t="shared" si="44"/>
        <v>1.0316022184551623</v>
      </c>
      <c r="BL109" vm="1207">
        <v>45447</v>
      </c>
      <c r="BM109">
        <v>5.33</v>
      </c>
      <c r="BN109" s="4">
        <f t="shared" si="46"/>
        <v>2.0608509317265877E-4</v>
      </c>
      <c r="BO109" s="4">
        <f t="shared" si="57"/>
        <v>-8.8587426951504122E-3</v>
      </c>
      <c r="BP109" s="4">
        <f t="shared" si="58"/>
        <v>-2.9484628960441128E-3</v>
      </c>
      <c r="BQ109" s="4">
        <f t="shared" si="59"/>
        <v>-2.5529664159013921E-2</v>
      </c>
      <c r="BR109" s="4">
        <f t="shared" si="60"/>
        <v>2.6186876783660162E-2</v>
      </c>
      <c r="BS109" s="4">
        <f t="shared" si="61"/>
        <v>6.6032052549678255E-3</v>
      </c>
      <c r="BT109" s="4">
        <f t="shared" si="62"/>
        <v>-3.4377544786363901E-2</v>
      </c>
      <c r="BU109" s="4">
        <f t="shared" si="63"/>
        <v>5.0389005769702067E-4</v>
      </c>
      <c r="BV109" s="4">
        <f t="shared" si="64"/>
        <v>3.1895467660036925E-3</v>
      </c>
    </row>
    <row r="110" spans="2:74" x14ac:dyDescent="0.35">
      <c r="B110" vm="1218">
        <v>45448</v>
      </c>
      <c r="C110" vm="1219">
        <v>16.309999999999999</v>
      </c>
      <c r="D110" vm="1220">
        <v>61.07</v>
      </c>
      <c r="E110" vm="1221">
        <v>17.29</v>
      </c>
      <c r="F110" vm="1222">
        <v>137.96</v>
      </c>
      <c r="G110" vm="1223">
        <v>417.24</v>
      </c>
      <c r="H110" vm="1224">
        <v>11.714</v>
      </c>
      <c r="I110" vm="1225">
        <v>174.57</v>
      </c>
      <c r="J110" vm="1226">
        <v>370.99</v>
      </c>
      <c r="K110" vm="1229">
        <v>491.55</v>
      </c>
      <c r="M110" s="4">
        <f>C110/C109-1</f>
        <v>1.6832917705735584E-2</v>
      </c>
      <c r="N110" s="4">
        <f>D110/D109-1</f>
        <v>-1.2131996117761279E-2</v>
      </c>
      <c r="O110" s="4">
        <f>E110/E109-1</f>
        <v>-1.7321016166282899E-3</v>
      </c>
      <c r="P110" s="4">
        <f>F110/F109-1</f>
        <v>1.0695970695970836E-2</v>
      </c>
      <c r="Q110" s="4">
        <f>G110/G109-1</f>
        <v>2.6142987137552032E-2</v>
      </c>
      <c r="R110" s="4">
        <f>H110/H109-1</f>
        <v>8.3730626612665837E-4</v>
      </c>
      <c r="S110" s="4">
        <f>I110/I109-1</f>
        <v>3.2103582830791177E-2</v>
      </c>
      <c r="T110" s="4">
        <f>J110/J109-1</f>
        <v>4.3858461705066354E-3</v>
      </c>
      <c r="U110" s="4">
        <f t="shared" si="47"/>
        <v>1.19611314695105E-2</v>
      </c>
      <c r="W110">
        <f t="shared" si="48"/>
        <v>0.42465753424657532</v>
      </c>
      <c r="X110">
        <f t="shared" si="45"/>
        <v>-0.10663556326390422</v>
      </c>
      <c r="Y110">
        <f t="shared" si="49"/>
        <v>-0.33796685334029841</v>
      </c>
      <c r="Z110">
        <f t="shared" si="50"/>
        <v>0.48917037617214176</v>
      </c>
      <c r="AA110">
        <f t="shared" si="51"/>
        <v>3.821982460167761E-2</v>
      </c>
      <c r="AB110">
        <f t="shared" si="52"/>
        <v>0.72527978073020805</v>
      </c>
      <c r="AC110">
        <f t="shared" si="53"/>
        <v>-4.6016490321878933E-2</v>
      </c>
      <c r="AD110">
        <f t="shared" si="54"/>
        <v>-0.36969934670842519</v>
      </c>
      <c r="AE110">
        <f t="shared" si="55"/>
        <v>-0.16693670798839511</v>
      </c>
      <c r="AH110">
        <f t="shared" si="56"/>
        <v>108</v>
      </c>
      <c r="AI110">
        <f t="shared" si="65"/>
        <v>2.3031502633765358E-2</v>
      </c>
      <c r="AJ110">
        <f t="shared" si="66"/>
        <v>1.5540320376112077E-2</v>
      </c>
      <c r="AK110">
        <f t="shared" si="67"/>
        <v>1.8513991312293202E-2</v>
      </c>
      <c r="AL110">
        <f t="shared" si="68"/>
        <v>1.4660735608946445E-2</v>
      </c>
      <c r="AM110">
        <f t="shared" si="69"/>
        <v>1.2348987823973347E-2</v>
      </c>
      <c r="AN110">
        <f t="shared" si="70"/>
        <v>2.2210661943599601E-2</v>
      </c>
      <c r="AO110">
        <f t="shared" si="71"/>
        <v>2.4811936008316687E-2</v>
      </c>
      <c r="AP110">
        <f t="shared" si="72"/>
        <v>1.4466604641768802E-2</v>
      </c>
      <c r="AQ110" s="3" t="s">
        <v>24</v>
      </c>
      <c r="AS110" s="5">
        <f t="shared" si="73"/>
        <v>-3.7883450641291345E-2</v>
      </c>
      <c r="AT110" s="5">
        <f t="shared" si="32"/>
        <v>-2.5561552334635824E-2</v>
      </c>
      <c r="AU110" s="5">
        <f t="shared" si="33"/>
        <v>-3.0452805759373529E-2</v>
      </c>
      <c r="AV110" s="5">
        <f t="shared" si="34"/>
        <v>-2.4114764140152168E-2</v>
      </c>
      <c r="AW110" s="5">
        <f t="shared" si="35"/>
        <v>-2.0312277411442134E-2</v>
      </c>
      <c r="AX110" s="5">
        <f t="shared" si="36"/>
        <v>-3.6533287854922845E-2</v>
      </c>
      <c r="AY110" s="5">
        <f t="shared" si="37"/>
        <v>-4.0812002934967548E-2</v>
      </c>
      <c r="AZ110" s="5">
        <f t="shared" si="37"/>
        <v>-2.3795447114686424E-2</v>
      </c>
      <c r="BC110">
        <f t="shared" si="74"/>
        <v>1.0259966601740218</v>
      </c>
      <c r="BD110">
        <f t="shared" si="38"/>
        <v>0.61846632471436724</v>
      </c>
      <c r="BE110">
        <f t="shared" si="39"/>
        <v>0.19262395755043979</v>
      </c>
      <c r="BF110">
        <f t="shared" si="40"/>
        <v>0.46529934789210825</v>
      </c>
      <c r="BG110">
        <f t="shared" si="41"/>
        <v>1.1095919817142814</v>
      </c>
      <c r="BH110">
        <f t="shared" si="42"/>
        <v>1.4130785579562264</v>
      </c>
      <c r="BI110">
        <f t="shared" si="43"/>
        <v>2.3497403403575996</v>
      </c>
      <c r="BJ110">
        <f t="shared" si="44"/>
        <v>1.126491959589466</v>
      </c>
      <c r="BL110" vm="1218">
        <v>45448</v>
      </c>
      <c r="BM110">
        <v>5.33</v>
      </c>
      <c r="BN110" s="4">
        <f t="shared" si="46"/>
        <v>2.0608509317265877E-4</v>
      </c>
      <c r="BO110" s="4">
        <f t="shared" si="57"/>
        <v>1.6626832612562925E-2</v>
      </c>
      <c r="BP110" s="4">
        <f t="shared" si="58"/>
        <v>-1.2338081210933938E-2</v>
      </c>
      <c r="BQ110" s="4">
        <f t="shared" si="59"/>
        <v>-1.9381867098009486E-3</v>
      </c>
      <c r="BR110" s="4">
        <f t="shared" si="60"/>
        <v>1.0489885602798177E-2</v>
      </c>
      <c r="BS110" s="4">
        <f t="shared" si="61"/>
        <v>2.5936902044379373E-2</v>
      </c>
      <c r="BT110" s="4">
        <f t="shared" si="62"/>
        <v>6.312211729539996E-4</v>
      </c>
      <c r="BU110" s="4">
        <f t="shared" si="63"/>
        <v>3.1897497737618519E-2</v>
      </c>
      <c r="BV110" s="4">
        <f t="shared" si="64"/>
        <v>4.1797610773339766E-3</v>
      </c>
    </row>
    <row r="111" spans="2:74" x14ac:dyDescent="0.35">
      <c r="B111" vm="1230">
        <v>45449</v>
      </c>
      <c r="C111" vm="1231">
        <v>15.76</v>
      </c>
      <c r="D111" vm="1232">
        <v>61.17</v>
      </c>
      <c r="E111" vm="1233">
        <v>16.73</v>
      </c>
      <c r="F111" vm="1234">
        <v>137.4</v>
      </c>
      <c r="G111" vm="1235">
        <v>418.15</v>
      </c>
      <c r="H111" vm="1156">
        <v>11.901400000000001</v>
      </c>
      <c r="I111" vm="1236">
        <v>178.93</v>
      </c>
      <c r="J111" vm="1237">
        <v>371.27</v>
      </c>
      <c r="K111" vm="1240">
        <v>491.44</v>
      </c>
      <c r="M111" s="4">
        <f>C111/C110-1</f>
        <v>-3.3721643163703185E-2</v>
      </c>
      <c r="N111" s="4">
        <f>D111/D110-1</f>
        <v>1.63746520386443E-3</v>
      </c>
      <c r="O111" s="4">
        <f>E111/E110-1</f>
        <v>-3.2388663967611309E-2</v>
      </c>
      <c r="P111" s="4">
        <f>F111/F110-1</f>
        <v>-4.059147579008382E-3</v>
      </c>
      <c r="Q111" s="4">
        <f>G111/G110-1</f>
        <v>2.1809989454508738E-3</v>
      </c>
      <c r="R111" s="4">
        <f>H111/H110-1</f>
        <v>1.5997951169540725E-2</v>
      </c>
      <c r="S111" s="4">
        <f>I111/I110-1</f>
        <v>2.4975654465257513E-2</v>
      </c>
      <c r="T111" s="4">
        <f>J111/J110-1</f>
        <v>7.5473732445607844E-4</v>
      </c>
      <c r="U111" s="4">
        <f t="shared" si="47"/>
        <v>-2.2378191435257211E-4</v>
      </c>
      <c r="W111">
        <f t="shared" si="48"/>
        <v>0.42739726027397262</v>
      </c>
      <c r="X111">
        <f t="shared" si="45"/>
        <v>-0.17493974114872901</v>
      </c>
      <c r="Y111">
        <f t="shared" si="49"/>
        <v>-0.33366830675428905</v>
      </c>
      <c r="Z111">
        <f t="shared" si="50"/>
        <v>0.37524366929068464</v>
      </c>
      <c r="AA111">
        <f t="shared" si="51"/>
        <v>2.8139043283711862E-2</v>
      </c>
      <c r="AB111">
        <f t="shared" si="52"/>
        <v>0.72804474793513019</v>
      </c>
      <c r="AC111">
        <f t="shared" si="53"/>
        <v>-9.6254403895339458E-3</v>
      </c>
      <c r="AD111">
        <f t="shared" si="54"/>
        <v>-0.3302701321847189</v>
      </c>
      <c r="AE111">
        <f t="shared" si="55"/>
        <v>-0.16448721398106125</v>
      </c>
      <c r="AH111">
        <f t="shared" si="56"/>
        <v>109</v>
      </c>
      <c r="AI111">
        <f t="shared" si="65"/>
        <v>2.3590372129993518E-2</v>
      </c>
      <c r="AJ111">
        <f t="shared" si="66"/>
        <v>1.5530117606285365E-2</v>
      </c>
      <c r="AK111">
        <f t="shared" si="67"/>
        <v>1.925081354831536E-2</v>
      </c>
      <c r="AL111">
        <f t="shared" si="68"/>
        <v>1.4681133155563719E-2</v>
      </c>
      <c r="AM111">
        <f t="shared" si="69"/>
        <v>1.2236359710345715E-2</v>
      </c>
      <c r="AN111">
        <f t="shared" si="70"/>
        <v>2.2230585518472505E-2</v>
      </c>
      <c r="AO111">
        <f t="shared" si="71"/>
        <v>2.522891625058974E-2</v>
      </c>
      <c r="AP111">
        <f t="shared" si="72"/>
        <v>1.4452158793901026E-2</v>
      </c>
      <c r="AQ111" s="3" t="s">
        <v>24</v>
      </c>
      <c r="AS111" s="5">
        <f t="shared" si="73"/>
        <v>-3.8802709159154777E-2</v>
      </c>
      <c r="AT111" s="5">
        <f t="shared" si="32"/>
        <v>-2.5544770271681404E-2</v>
      </c>
      <c r="AU111" s="5">
        <f t="shared" si="33"/>
        <v>-3.1664770486713067E-2</v>
      </c>
      <c r="AV111" s="5">
        <f t="shared" si="34"/>
        <v>-2.4148315118686502E-2</v>
      </c>
      <c r="AW111" s="5">
        <f t="shared" si="35"/>
        <v>-2.012702065024502E-2</v>
      </c>
      <c r="AX111" s="5">
        <f t="shared" si="36"/>
        <v>-3.6566059219314384E-2</v>
      </c>
      <c r="AY111" s="5">
        <f t="shared" si="37"/>
        <v>-4.1497874398837481E-2</v>
      </c>
      <c r="AZ111" s="5">
        <f t="shared" si="37"/>
        <v>-2.3771685809426724E-2</v>
      </c>
      <c r="BC111">
        <f t="shared" si="74"/>
        <v>1.137637888689107</v>
      </c>
      <c r="BD111">
        <f t="shared" si="38"/>
        <v>0.6093044636182694</v>
      </c>
      <c r="BE111">
        <f t="shared" si="39"/>
        <v>0.25694113828215448</v>
      </c>
      <c r="BF111">
        <f t="shared" si="40"/>
        <v>0.48811563777126477</v>
      </c>
      <c r="BG111">
        <f t="shared" si="41"/>
        <v>1.0953060413124924</v>
      </c>
      <c r="BH111">
        <f t="shared" si="42"/>
        <v>1.3609354969534699</v>
      </c>
      <c r="BI111">
        <f t="shared" si="43"/>
        <v>2.3188305112166714</v>
      </c>
      <c r="BJ111">
        <f t="shared" si="44"/>
        <v>1.1147312245365328</v>
      </c>
      <c r="BL111" vm="1230">
        <v>45449</v>
      </c>
      <c r="BM111">
        <v>5.33</v>
      </c>
      <c r="BN111" s="4">
        <f t="shared" si="46"/>
        <v>2.0608509317265877E-4</v>
      </c>
      <c r="BO111" s="4">
        <f t="shared" si="57"/>
        <v>-3.3927728256875844E-2</v>
      </c>
      <c r="BP111" s="4">
        <f t="shared" si="58"/>
        <v>1.4313801106917712E-3</v>
      </c>
      <c r="BQ111" s="4">
        <f t="shared" si="59"/>
        <v>-3.2594749060783967E-2</v>
      </c>
      <c r="BR111" s="4">
        <f t="shared" si="60"/>
        <v>-4.2652326721810407E-3</v>
      </c>
      <c r="BS111" s="4">
        <f t="shared" si="61"/>
        <v>1.974913852278215E-3</v>
      </c>
      <c r="BT111" s="4">
        <f t="shared" si="62"/>
        <v>1.5791866076368066E-2</v>
      </c>
      <c r="BU111" s="4">
        <f t="shared" si="63"/>
        <v>2.4769569372084854E-2</v>
      </c>
      <c r="BV111" s="4">
        <f t="shared" si="64"/>
        <v>5.4865223128341967E-4</v>
      </c>
    </row>
    <row r="112" spans="2:74" x14ac:dyDescent="0.35">
      <c r="B112" vm="1241">
        <v>45450</v>
      </c>
      <c r="C112" vm="1242">
        <v>15.62</v>
      </c>
      <c r="D112" vm="1108">
        <v>61.27</v>
      </c>
      <c r="E112" vm="493">
        <v>16.690000000000001</v>
      </c>
      <c r="F112" vm="1243">
        <v>136.82</v>
      </c>
      <c r="G112" vm="1244">
        <v>417.61</v>
      </c>
      <c r="H112" vm="1156">
        <v>11.901400000000001</v>
      </c>
      <c r="I112" vm="1245">
        <v>180.99</v>
      </c>
      <c r="J112" vm="1246">
        <v>368.58</v>
      </c>
      <c r="K112" vm="1249">
        <v>490.8</v>
      </c>
      <c r="M112" s="4">
        <f>C112/C111-1</f>
        <v>-8.8832487309644659E-3</v>
      </c>
      <c r="N112" s="4">
        <f>D112/D111-1</f>
        <v>1.6347882949159231E-3</v>
      </c>
      <c r="O112" s="4">
        <f>E112/E111-1</f>
        <v>-2.3909145248056651E-3</v>
      </c>
      <c r="P112" s="4">
        <f>F112/F111-1</f>
        <v>-4.2212518195051674E-3</v>
      </c>
      <c r="Q112" s="4">
        <f>G112/G111-1</f>
        <v>-1.2914026067200046E-3</v>
      </c>
      <c r="R112" s="4">
        <f>H112/H111-1</f>
        <v>0</v>
      </c>
      <c r="S112" s="4">
        <f>I112/I111-1</f>
        <v>1.1512882132677538E-2</v>
      </c>
      <c r="T112" s="4">
        <f>J112/J111-1</f>
        <v>-7.2454009211624371E-3</v>
      </c>
      <c r="U112" s="4">
        <f t="shared" si="47"/>
        <v>-1.3022952954582223E-3</v>
      </c>
      <c r="W112">
        <f t="shared" si="48"/>
        <v>0.43013698630136987</v>
      </c>
      <c r="X112">
        <f t="shared" si="45"/>
        <v>-0.19088840983445443</v>
      </c>
      <c r="Y112">
        <f t="shared" si="49"/>
        <v>-0.32940130688219982</v>
      </c>
      <c r="Z112">
        <f t="shared" si="50"/>
        <v>0.36483873933395716</v>
      </c>
      <c r="AA112">
        <f t="shared" si="51"/>
        <v>1.7897423068861329E-2</v>
      </c>
      <c r="AB112">
        <f t="shared" si="52"/>
        <v>0.71686903549322745</v>
      </c>
      <c r="AC112">
        <f t="shared" si="53"/>
        <v>-9.5644259847447177E-3</v>
      </c>
      <c r="AD112">
        <f t="shared" si="54"/>
        <v>-0.31044907991569204</v>
      </c>
      <c r="AE112">
        <f t="shared" si="55"/>
        <v>-0.17755256099382322</v>
      </c>
      <c r="AH112">
        <f t="shared" si="56"/>
        <v>110</v>
      </c>
      <c r="AI112">
        <f t="shared" si="65"/>
        <v>2.2962027276559223E-2</v>
      </c>
      <c r="AJ112">
        <f t="shared" si="66"/>
        <v>1.5438959609245734E-2</v>
      </c>
      <c r="AK112">
        <f t="shared" si="67"/>
        <v>1.9199243551434438E-2</v>
      </c>
      <c r="AL112">
        <f t="shared" si="68"/>
        <v>1.4639642125965916E-2</v>
      </c>
      <c r="AM112">
        <f t="shared" si="69"/>
        <v>1.2162870910228787E-2</v>
      </c>
      <c r="AN112">
        <f t="shared" si="70"/>
        <v>2.2153796687280871E-2</v>
      </c>
      <c r="AO112">
        <f t="shared" si="71"/>
        <v>2.5130063122468821E-2</v>
      </c>
      <c r="AP112">
        <f t="shared" si="72"/>
        <v>1.4484182186348758E-2</v>
      </c>
      <c r="AQ112" s="3" t="s">
        <v>24</v>
      </c>
      <c r="AS112" s="5">
        <f t="shared" si="73"/>
        <v>-3.7769173848007084E-2</v>
      </c>
      <c r="AT112" s="5">
        <f t="shared" ref="AT112:AT175" si="75">_xlfn.NORM.S.INV(0.05)*AJ112</f>
        <v>-2.5394828709625138E-2</v>
      </c>
      <c r="AU112" s="5">
        <f t="shared" ref="AU112:AU175" si="76">_xlfn.NORM.S.INV(0.05)*AK112</f>
        <v>-3.1579945390301609E-2</v>
      </c>
      <c r="AV112" s="5">
        <f t="shared" ref="AV112:AV175" si="77">_xlfn.NORM.S.INV(0.05)*AL112</f>
        <v>-2.4080068448166604E-2</v>
      </c>
      <c r="AW112" s="5">
        <f t="shared" ref="AW112:AW175" si="78">_xlfn.NORM.S.INV(0.05)*AM112</f>
        <v>-2.000614233083238E-2</v>
      </c>
      <c r="AX112" s="5">
        <f t="shared" ref="AX112:AX175" si="79">_xlfn.NORM.S.INV(0.05)*AN112</f>
        <v>-3.6439752831819459E-2</v>
      </c>
      <c r="AY112" s="5">
        <f t="shared" ref="AY112:AZ175" si="80">_xlfn.NORM.S.INV(0.05)*AO112</f>
        <v>-4.1335275472512291E-2</v>
      </c>
      <c r="AZ112" s="5">
        <f t="shared" si="80"/>
        <v>-2.3824359602641666E-2</v>
      </c>
      <c r="BC112">
        <f t="shared" si="74"/>
        <v>1.0383552909532037</v>
      </c>
      <c r="BD112">
        <f t="shared" si="38"/>
        <v>0.5733574019515939</v>
      </c>
      <c r="BE112">
        <f t="shared" si="39"/>
        <v>0.2220248010397356</v>
      </c>
      <c r="BF112">
        <f t="shared" si="40"/>
        <v>0.47224947745722612</v>
      </c>
      <c r="BG112">
        <f t="shared" si="41"/>
        <v>1.0887356318174548</v>
      </c>
      <c r="BH112">
        <f t="shared" si="42"/>
        <v>1.4415691814204807</v>
      </c>
      <c r="BI112">
        <f t="shared" si="43"/>
        <v>2.2627427038430463</v>
      </c>
      <c r="BJ112">
        <f t="shared" si="44"/>
        <v>1.1549645317411998</v>
      </c>
      <c r="BL112" vm="1241">
        <v>45450</v>
      </c>
      <c r="BM112">
        <v>5.33</v>
      </c>
      <c r="BN112" s="4">
        <f t="shared" si="46"/>
        <v>2.0608509317265877E-4</v>
      </c>
      <c r="BO112" s="4">
        <f t="shared" si="57"/>
        <v>-9.0893338241371247E-3</v>
      </c>
      <c r="BP112" s="4">
        <f t="shared" si="58"/>
        <v>1.4287032017432644E-3</v>
      </c>
      <c r="BQ112" s="4">
        <f t="shared" si="59"/>
        <v>-2.5969996179783239E-3</v>
      </c>
      <c r="BR112" s="4">
        <f t="shared" si="60"/>
        <v>-4.4273369126778261E-3</v>
      </c>
      <c r="BS112" s="4">
        <f t="shared" si="61"/>
        <v>-1.4974876998926634E-3</v>
      </c>
      <c r="BT112" s="4">
        <f t="shared" si="62"/>
        <v>-2.0608509317265877E-4</v>
      </c>
      <c r="BU112" s="4">
        <f t="shared" si="63"/>
        <v>1.1306797039504879E-2</v>
      </c>
      <c r="BV112" s="4">
        <f t="shared" si="64"/>
        <v>-7.4514860143350958E-3</v>
      </c>
    </row>
    <row r="113" spans="2:74" x14ac:dyDescent="0.35">
      <c r="B113" vm="1250">
        <v>45453</v>
      </c>
      <c r="C113" vm="1251">
        <v>15.63</v>
      </c>
      <c r="D113" vm="1252">
        <v>61.95</v>
      </c>
      <c r="E113" vm="1253">
        <v>17.38</v>
      </c>
      <c r="F113" vm="1254">
        <v>136.21</v>
      </c>
      <c r="G113" vm="1255">
        <v>418.38</v>
      </c>
      <c r="H113" vm="1256">
        <v>11.743600000000001</v>
      </c>
      <c r="I113" vm="1257">
        <v>183.91</v>
      </c>
      <c r="J113" vm="1258">
        <v>368.3</v>
      </c>
      <c r="K113" vm="1261">
        <v>492.41</v>
      </c>
      <c r="M113" s="4">
        <f>C113/C112-1</f>
        <v>6.4020486555715905E-4</v>
      </c>
      <c r="N113" s="4">
        <f>D113/D112-1</f>
        <v>1.1098416843479786E-2</v>
      </c>
      <c r="O113" s="4">
        <f>E113/E112-1</f>
        <v>4.1342121030557122E-2</v>
      </c>
      <c r="P113" s="4">
        <f>F113/F112-1</f>
        <v>-4.4584125127904439E-3</v>
      </c>
      <c r="Q113" s="4">
        <f>G113/G112-1</f>
        <v>1.843825578889291E-3</v>
      </c>
      <c r="R113" s="4">
        <f>H113/H112-1</f>
        <v>-1.3258944325877597E-2</v>
      </c>
      <c r="S113" s="4">
        <f>I113/I112-1</f>
        <v>1.6133488038013066E-2</v>
      </c>
      <c r="T113" s="4">
        <f>J113/J112-1</f>
        <v>-7.5967225568385199E-4</v>
      </c>
      <c r="U113" s="4">
        <f t="shared" si="47"/>
        <v>3.2803585982070782E-3</v>
      </c>
      <c r="W113">
        <f t="shared" si="48"/>
        <v>0.43835616438356162</v>
      </c>
      <c r="X113">
        <f t="shared" si="45"/>
        <v>-0.18648168585031299</v>
      </c>
      <c r="Y113">
        <f t="shared" si="49"/>
        <v>-0.30713034696522201</v>
      </c>
      <c r="Z113">
        <f t="shared" si="50"/>
        <v>0.48827638385229633</v>
      </c>
      <c r="AA113">
        <f t="shared" si="51"/>
        <v>7.239123612738485E-3</v>
      </c>
      <c r="AB113">
        <f t="shared" si="52"/>
        <v>0.70671460644700757</v>
      </c>
      <c r="AC113">
        <f t="shared" si="53"/>
        <v>-3.9094818341224746E-2</v>
      </c>
      <c r="AD113">
        <f t="shared" si="54"/>
        <v>-0.27980574186853702</v>
      </c>
      <c r="AE113">
        <f t="shared" si="55"/>
        <v>-0.17596253888140878</v>
      </c>
      <c r="AH113">
        <f t="shared" si="56"/>
        <v>111</v>
      </c>
      <c r="AI113">
        <f t="shared" si="65"/>
        <v>2.2851432456976566E-2</v>
      </c>
      <c r="AJ113">
        <f t="shared" si="66"/>
        <v>1.5292703066754589E-2</v>
      </c>
      <c r="AK113">
        <f t="shared" si="67"/>
        <v>2.0701743805178592E-2</v>
      </c>
      <c r="AL113">
        <f t="shared" si="68"/>
        <v>1.4688132513280402E-2</v>
      </c>
      <c r="AM113">
        <f t="shared" si="69"/>
        <v>1.216150010142851E-2</v>
      </c>
      <c r="AN113">
        <f t="shared" si="70"/>
        <v>1.7644564570401752E-2</v>
      </c>
      <c r="AO113">
        <f t="shared" si="71"/>
        <v>2.5189018793303798E-2</v>
      </c>
      <c r="AP113">
        <f t="shared" si="72"/>
        <v>1.448626058514689E-2</v>
      </c>
      <c r="AQ113" s="3" t="s">
        <v>24</v>
      </c>
      <c r="AS113" s="5">
        <f t="shared" si="73"/>
        <v>-3.7587261557894505E-2</v>
      </c>
      <c r="AT113" s="5">
        <f t="shared" si="75"/>
        <v>-2.5154258105243195E-2</v>
      </c>
      <c r="AU113" s="5">
        <f t="shared" si="76"/>
        <v>-3.4051338382168186E-2</v>
      </c>
      <c r="AV113" s="5">
        <f t="shared" si="77"/>
        <v>-2.4159828037613119E-2</v>
      </c>
      <c r="AW113" s="5">
        <f t="shared" si="78"/>
        <v>-2.0003887551005389E-2</v>
      </c>
      <c r="AX113" s="5">
        <f t="shared" si="79"/>
        <v>-2.9022726029604772E-2</v>
      </c>
      <c r="AY113" s="5">
        <f t="shared" si="80"/>
        <v>-4.1432248921514557E-2</v>
      </c>
      <c r="AZ113" s="5">
        <f t="shared" si="80"/>
        <v>-2.3827778264443024E-2</v>
      </c>
      <c r="BC113">
        <f t="shared" si="74"/>
        <v>1.0089870944862438</v>
      </c>
      <c r="BD113">
        <f t="shared" ref="BD113:BD176" si="81">SLOPE(N84:N113,$U84:$U113)</f>
        <v>0.72292583676373645</v>
      </c>
      <c r="BE113">
        <f t="shared" ref="BE113:BE176" si="82">SLOPE(O84:O113,$U84:$U113)</f>
        <v>0.18505910945841911</v>
      </c>
      <c r="BF113">
        <f t="shared" ref="BF113:BF176" si="83">SLOPE(P84:P113,$U84:$U113)</f>
        <v>0.47413500234504796</v>
      </c>
      <c r="BG113">
        <f t="shared" ref="BG113:BG176" si="84">SLOPE(Q84:Q113,$U84:$U113)</f>
        <v>1.1306467371765698</v>
      </c>
      <c r="BH113">
        <f t="shared" ref="BH113:BH176" si="85">SLOPE(R84:R113,$U84:$U113)</f>
        <v>1.000985643359809</v>
      </c>
      <c r="BI113">
        <f t="shared" ref="BI113:BI176" si="86">SLOPE(S84:S113,$U84:$U113)</f>
        <v>2.3249904556348882</v>
      </c>
      <c r="BJ113">
        <f t="shared" ref="BJ113:BJ176" si="87">SLOPE(T84:T113,$U84:$U113)</f>
        <v>1.2174249521478884</v>
      </c>
      <c r="BL113" vm="1250">
        <v>45453</v>
      </c>
      <c r="BM113">
        <v>5.32</v>
      </c>
      <c r="BN113" s="4">
        <f t="shared" si="46"/>
        <v>2.0570825281929217E-4</v>
      </c>
      <c r="BO113" s="4">
        <f t="shared" si="57"/>
        <v>4.3449661273786688E-4</v>
      </c>
      <c r="BP113" s="4">
        <f t="shared" si="58"/>
        <v>1.0892708590660494E-2</v>
      </c>
      <c r="BQ113" s="4">
        <f t="shared" si="59"/>
        <v>4.113641277773783E-2</v>
      </c>
      <c r="BR113" s="4">
        <f t="shared" si="60"/>
        <v>-4.6641207656097361E-3</v>
      </c>
      <c r="BS113" s="4">
        <f t="shared" si="61"/>
        <v>1.6381173260699988E-3</v>
      </c>
      <c r="BT113" s="4">
        <f t="shared" si="62"/>
        <v>-1.346465257869689E-2</v>
      </c>
      <c r="BU113" s="4">
        <f t="shared" si="63"/>
        <v>1.5927779785193774E-2</v>
      </c>
      <c r="BV113" s="4">
        <f t="shared" si="64"/>
        <v>-9.6538050850314416E-4</v>
      </c>
    </row>
    <row r="114" spans="2:74" x14ac:dyDescent="0.35">
      <c r="B114" vm="1262">
        <v>45454</v>
      </c>
      <c r="C114" vm="180">
        <v>15.56</v>
      </c>
      <c r="D114" vm="1263">
        <v>61.49</v>
      </c>
      <c r="E114" vm="1264">
        <v>17.41</v>
      </c>
      <c r="F114" vm="1265">
        <v>136.69</v>
      </c>
      <c r="G114" vm="1266">
        <v>418.78</v>
      </c>
      <c r="H114" vm="1168">
        <v>11.477399999999999</v>
      </c>
      <c r="I114" vm="1267">
        <v>187.65</v>
      </c>
      <c r="J114" vm="1268">
        <v>365.13</v>
      </c>
      <c r="K114" vm="1271">
        <v>493.53</v>
      </c>
      <c r="M114" s="4">
        <f>C114/C113-1</f>
        <v>-4.4785668586052596E-3</v>
      </c>
      <c r="N114" s="4">
        <f>D114/D113-1</f>
        <v>-7.4253430185633462E-3</v>
      </c>
      <c r="O114" s="4">
        <f>E114/E113-1</f>
        <v>1.7261219792865656E-3</v>
      </c>
      <c r="P114" s="4">
        <f>F114/F113-1</f>
        <v>3.5239703399161382E-3</v>
      </c>
      <c r="Q114" s="4">
        <f>G114/G113-1</f>
        <v>9.5606864572861383E-4</v>
      </c>
      <c r="R114" s="4">
        <f>H114/H113-1</f>
        <v>-2.2667665792431735E-2</v>
      </c>
      <c r="S114" s="4">
        <f>I114/I113-1</f>
        <v>2.0336033929639452E-2</v>
      </c>
      <c r="T114" s="4">
        <f>J114/J113-1</f>
        <v>-8.6071137659516905E-3</v>
      </c>
      <c r="U114" s="4">
        <f t="shared" si="47"/>
        <v>2.2745273247901654E-3</v>
      </c>
      <c r="W114">
        <f t="shared" si="48"/>
        <v>0.44109589041095892</v>
      </c>
      <c r="X114">
        <f t="shared" si="45"/>
        <v>-0.19368517484769343</v>
      </c>
      <c r="Y114">
        <f t="shared" si="49"/>
        <v>-0.31718483962287436</v>
      </c>
      <c r="Z114">
        <f t="shared" si="50"/>
        <v>0.49042134860431852</v>
      </c>
      <c r="AA114">
        <f t="shared" si="51"/>
        <v>1.5258568116634175E-2</v>
      </c>
      <c r="AB114">
        <f t="shared" si="52"/>
        <v>0.70474642784181807</v>
      </c>
      <c r="AC114">
        <f t="shared" si="53"/>
        <v>-8.7541490995543647E-2</v>
      </c>
      <c r="AD114">
        <f t="shared" si="54"/>
        <v>-0.24463535098914224</v>
      </c>
      <c r="AE114">
        <f t="shared" si="55"/>
        <v>-0.19098244496606109</v>
      </c>
      <c r="AH114">
        <f t="shared" si="56"/>
        <v>112</v>
      </c>
      <c r="AI114">
        <f t="shared" si="65"/>
        <v>2.2529152260598696E-2</v>
      </c>
      <c r="AJ114">
        <f t="shared" si="66"/>
        <v>1.5278731861734196E-2</v>
      </c>
      <c r="AK114">
        <f t="shared" si="67"/>
        <v>2.0506122641849089E-2</v>
      </c>
      <c r="AL114">
        <f t="shared" si="68"/>
        <v>1.4683987248886468E-2</v>
      </c>
      <c r="AM114">
        <f t="shared" si="69"/>
        <v>1.2104349583499666E-2</v>
      </c>
      <c r="AN114">
        <f t="shared" si="70"/>
        <v>1.804640424624818E-2</v>
      </c>
      <c r="AO114">
        <f t="shared" si="71"/>
        <v>2.5363562956401502E-2</v>
      </c>
      <c r="AP114">
        <f t="shared" si="72"/>
        <v>1.3946270580461334E-2</v>
      </c>
      <c r="AQ114" s="3" t="s">
        <v>24</v>
      </c>
      <c r="AS114" s="5">
        <f t="shared" si="73"/>
        <v>-3.7057157807987733E-2</v>
      </c>
      <c r="AT114" s="5">
        <f t="shared" si="75"/>
        <v>-2.5131277517992517E-2</v>
      </c>
      <c r="AU114" s="5">
        <f t="shared" si="76"/>
        <v>-3.3729570202157187E-2</v>
      </c>
      <c r="AV114" s="5">
        <f t="shared" si="77"/>
        <v>-2.4153009684440084E-2</v>
      </c>
      <c r="AW114" s="5">
        <f t="shared" si="78"/>
        <v>-1.9909883314307972E-2</v>
      </c>
      <c r="AX114" s="5">
        <f t="shared" si="79"/>
        <v>-2.9683693477873776E-2</v>
      </c>
      <c r="AY114" s="5">
        <f t="shared" si="80"/>
        <v>-4.1719348521249026E-2</v>
      </c>
      <c r="AZ114" s="5">
        <f t="shared" si="80"/>
        <v>-2.2939573746718445E-2</v>
      </c>
      <c r="BC114">
        <f t="shared" si="74"/>
        <v>0.97717137916765673</v>
      </c>
      <c r="BD114">
        <f t="shared" si="81"/>
        <v>0.70771893707000622</v>
      </c>
      <c r="BE114">
        <f t="shared" si="82"/>
        <v>0.16400011335589598</v>
      </c>
      <c r="BF114">
        <f t="shared" si="83"/>
        <v>0.47913023983734376</v>
      </c>
      <c r="BG114">
        <f t="shared" si="84"/>
        <v>1.1422493952542496</v>
      </c>
      <c r="BH114">
        <f t="shared" si="85"/>
        <v>0.99441631622129179</v>
      </c>
      <c r="BI114">
        <f t="shared" si="86"/>
        <v>2.3246288493353218</v>
      </c>
      <c r="BJ114">
        <f t="shared" si="87"/>
        <v>1.1852400132903758</v>
      </c>
      <c r="BL114" vm="1262">
        <v>45454</v>
      </c>
      <c r="BM114">
        <v>5.32</v>
      </c>
      <c r="BN114" s="4">
        <f t="shared" si="46"/>
        <v>2.0570825281929217E-4</v>
      </c>
      <c r="BO114" s="4">
        <f t="shared" si="57"/>
        <v>-4.6842751114245518E-3</v>
      </c>
      <c r="BP114" s="4">
        <f t="shared" si="58"/>
        <v>-7.6310512713826384E-3</v>
      </c>
      <c r="BQ114" s="4">
        <f t="shared" si="59"/>
        <v>1.5204137264672735E-3</v>
      </c>
      <c r="BR114" s="4">
        <f t="shared" si="60"/>
        <v>3.318262087096846E-3</v>
      </c>
      <c r="BS114" s="4">
        <f t="shared" si="61"/>
        <v>7.5036039290932166E-4</v>
      </c>
      <c r="BT114" s="4">
        <f t="shared" si="62"/>
        <v>-2.2873374045251027E-2</v>
      </c>
      <c r="BU114" s="4">
        <f t="shared" si="63"/>
        <v>2.013032567682016E-2</v>
      </c>
      <c r="BV114" s="4">
        <f t="shared" si="64"/>
        <v>-8.8128220187709827E-3</v>
      </c>
    </row>
    <row r="115" spans="2:74" x14ac:dyDescent="0.35">
      <c r="B115" vm="1272">
        <v>45455</v>
      </c>
      <c r="C115" vm="1273">
        <v>15.45</v>
      </c>
      <c r="D115" vm="1274">
        <v>60.47</v>
      </c>
      <c r="E115" vm="1275">
        <v>17.64</v>
      </c>
      <c r="F115" vm="1276">
        <v>135.63</v>
      </c>
      <c r="G115" vm="1277">
        <v>428.1</v>
      </c>
      <c r="H115" vm="908">
        <v>11.5267</v>
      </c>
      <c r="I115" vm="1278">
        <v>188.83</v>
      </c>
      <c r="J115" vm="1279">
        <v>370.09</v>
      </c>
      <c r="K115" vm="1282">
        <v>497.64</v>
      </c>
      <c r="M115" s="4">
        <f>C115/C114-1</f>
        <v>-7.0694087403599948E-3</v>
      </c>
      <c r="N115" s="4">
        <f>D115/D114-1</f>
        <v>-1.6588063099691075E-2</v>
      </c>
      <c r="O115" s="4">
        <f>E115/E114-1</f>
        <v>1.3210798391728895E-2</v>
      </c>
      <c r="P115" s="4">
        <f>F115/F114-1</f>
        <v>-7.7547735752432345E-3</v>
      </c>
      <c r="Q115" s="4">
        <f>G115/G114-1</f>
        <v>2.2255122021109131E-2</v>
      </c>
      <c r="R115" s="4">
        <f>H115/H114-1</f>
        <v>4.2953979124191743E-3</v>
      </c>
      <c r="S115" s="4">
        <f>I115/I114-1</f>
        <v>6.2883026911804141E-3</v>
      </c>
      <c r="T115" s="4">
        <f>J115/J114-1</f>
        <v>1.3584202886643082E-2</v>
      </c>
      <c r="U115" s="4">
        <f t="shared" si="47"/>
        <v>8.3277612303203075E-3</v>
      </c>
      <c r="W115">
        <f t="shared" si="48"/>
        <v>0.44383561643835617</v>
      </c>
      <c r="X115">
        <f t="shared" si="45"/>
        <v>-0.20541607968202436</v>
      </c>
      <c r="Y115">
        <f t="shared" si="49"/>
        <v>-0.34088928220863002</v>
      </c>
      <c r="Z115">
        <f t="shared" si="50"/>
        <v>0.53137452253316786</v>
      </c>
      <c r="AA115">
        <f t="shared" si="51"/>
        <v>-2.4873255290353002E-3</v>
      </c>
      <c r="AB115">
        <f t="shared" si="52"/>
        <v>0.78553229105898792</v>
      </c>
      <c r="AC115">
        <f t="shared" si="53"/>
        <v>-7.8165872823654392E-2</v>
      </c>
      <c r="AD115">
        <f t="shared" si="54"/>
        <v>-0.23256317830651374</v>
      </c>
      <c r="AE115">
        <f t="shared" si="55"/>
        <v>-0.16491858743959475</v>
      </c>
      <c r="AH115">
        <f t="shared" si="56"/>
        <v>113</v>
      </c>
      <c r="AI115">
        <f t="shared" si="65"/>
        <v>2.2452830270956344E-2</v>
      </c>
      <c r="AJ115">
        <f t="shared" si="66"/>
        <v>1.4261235518059523E-2</v>
      </c>
      <c r="AK115">
        <f t="shared" si="67"/>
        <v>2.0685739829330006E-2</v>
      </c>
      <c r="AL115">
        <f t="shared" si="68"/>
        <v>1.4667089666436688E-2</v>
      </c>
      <c r="AM115">
        <f t="shared" si="69"/>
        <v>1.2288872485058023E-2</v>
      </c>
      <c r="AN115">
        <f t="shared" si="70"/>
        <v>1.7912192801086718E-2</v>
      </c>
      <c r="AO115">
        <f t="shared" si="71"/>
        <v>2.4444992041621316E-2</v>
      </c>
      <c r="AP115">
        <f t="shared" si="72"/>
        <v>1.3692430908535596E-2</v>
      </c>
      <c r="AQ115" s="3" t="s">
        <v>24</v>
      </c>
      <c r="AS115" s="5">
        <f t="shared" si="73"/>
        <v>-3.6931619306508359E-2</v>
      </c>
      <c r="AT115" s="5">
        <f t="shared" si="75"/>
        <v>-2.3457644966689371E-2</v>
      </c>
      <c r="AU115" s="5">
        <f t="shared" si="76"/>
        <v>-3.4025014184447998E-2</v>
      </c>
      <c r="AV115" s="5">
        <f t="shared" si="77"/>
        <v>-2.412521563466085E-2</v>
      </c>
      <c r="AW115" s="5">
        <f t="shared" si="78"/>
        <v>-2.0213396478191845E-2</v>
      </c>
      <c r="AX115" s="5">
        <f t="shared" si="79"/>
        <v>-2.9462935295521547E-2</v>
      </c>
      <c r="AY115" s="5">
        <f t="shared" si="80"/>
        <v>-4.0208433820460708E-2</v>
      </c>
      <c r="AZ115" s="5">
        <f t="shared" si="80"/>
        <v>-2.2522044641687222E-2</v>
      </c>
      <c r="BC115">
        <f t="shared" si="74"/>
        <v>0.97286054100216546</v>
      </c>
      <c r="BD115">
        <f t="shared" si="81"/>
        <v>0.12462406334637138</v>
      </c>
      <c r="BE115">
        <f t="shared" si="82"/>
        <v>0.21469650685964109</v>
      </c>
      <c r="BF115">
        <f t="shared" si="83"/>
        <v>0.34513149862861714</v>
      </c>
      <c r="BG115">
        <f t="shared" si="84"/>
        <v>1.3516779339550604</v>
      </c>
      <c r="BH115">
        <f t="shared" si="85"/>
        <v>1.0835163458435584</v>
      </c>
      <c r="BI115">
        <f t="shared" si="86"/>
        <v>2.352770999186895</v>
      </c>
      <c r="BJ115">
        <f t="shared" si="87"/>
        <v>1.2418113169712044</v>
      </c>
      <c r="BL115" vm="1272">
        <v>45455</v>
      </c>
      <c r="BM115">
        <v>5.31</v>
      </c>
      <c r="BN115" s="4">
        <f t="shared" si="46"/>
        <v>2.0533137682576807E-4</v>
      </c>
      <c r="BO115" s="4">
        <f t="shared" si="57"/>
        <v>-7.2747401171857629E-3</v>
      </c>
      <c r="BP115" s="4">
        <f t="shared" si="58"/>
        <v>-1.6793394476516843E-2</v>
      </c>
      <c r="BQ115" s="4">
        <f t="shared" si="59"/>
        <v>1.3005467014903127E-2</v>
      </c>
      <c r="BR115" s="4">
        <f t="shared" si="60"/>
        <v>-7.9601049520690026E-3</v>
      </c>
      <c r="BS115" s="4">
        <f t="shared" si="61"/>
        <v>2.2049790644283362E-2</v>
      </c>
      <c r="BT115" s="4">
        <f t="shared" si="62"/>
        <v>4.0900665355934063E-3</v>
      </c>
      <c r="BU115" s="4">
        <f t="shared" si="63"/>
        <v>6.082971314354646E-3</v>
      </c>
      <c r="BV115" s="4">
        <f t="shared" si="64"/>
        <v>1.3378871509817314E-2</v>
      </c>
    </row>
    <row r="116" spans="2:74" x14ac:dyDescent="0.35">
      <c r="B116" vm="1283">
        <v>45456</v>
      </c>
      <c r="C116" vm="1284">
        <v>15.33</v>
      </c>
      <c r="D116" vm="1285">
        <v>60.73</v>
      </c>
      <c r="E116" vm="585">
        <v>17.34</v>
      </c>
      <c r="F116" vm="1286">
        <v>135.87</v>
      </c>
      <c r="G116" vm="1287">
        <v>422.9</v>
      </c>
      <c r="H116" vm="1288">
        <v>11.3788</v>
      </c>
      <c r="I116" vm="1289">
        <v>181.05</v>
      </c>
      <c r="J116" vm="1290">
        <v>377.95</v>
      </c>
      <c r="K116" vm="1292">
        <v>498.58</v>
      </c>
      <c r="M116" s="4">
        <f>C116/C115-1</f>
        <v>-7.7669902912620437E-3</v>
      </c>
      <c r="N116" s="4">
        <f>D116/D115-1</f>
        <v>4.29965272035715E-3</v>
      </c>
      <c r="O116" s="4">
        <f>E116/E115-1</f>
        <v>-1.7006802721088454E-2</v>
      </c>
      <c r="P116" s="4">
        <f>F116/F115-1</f>
        <v>1.7695200176952586E-3</v>
      </c>
      <c r="Q116" s="4">
        <f>G116/G115-1</f>
        <v>-1.2146694697500737E-2</v>
      </c>
      <c r="R116" s="4">
        <f>H116/H115-1</f>
        <v>-1.2831079146676805E-2</v>
      </c>
      <c r="S116" s="4">
        <f>I116/I115-1</f>
        <v>-4.1201080336810914E-2</v>
      </c>
      <c r="T116" s="4">
        <f>J116/J115-1</f>
        <v>2.1238077224458918E-2</v>
      </c>
      <c r="U116" s="4">
        <f t="shared" si="47"/>
        <v>1.8889156820192099E-3</v>
      </c>
      <c r="W116">
        <f t="shared" si="48"/>
        <v>0.44657534246575342</v>
      </c>
      <c r="X116">
        <f t="shared" si="45"/>
        <v>-0.218067025644479</v>
      </c>
      <c r="Y116">
        <f t="shared" si="49"/>
        <v>-0.33282232303923098</v>
      </c>
      <c r="Z116">
        <f t="shared" si="50"/>
        <v>0.4698214485380563</v>
      </c>
      <c r="AA116">
        <f t="shared" si="51"/>
        <v>1.4848764149382188E-3</v>
      </c>
      <c r="AB116">
        <f t="shared" si="52"/>
        <v>0.73116368546342581</v>
      </c>
      <c r="AC116">
        <f t="shared" si="53"/>
        <v>-0.1039945179286994</v>
      </c>
      <c r="AD116">
        <f t="shared" si="54"/>
        <v>-0.30043024415725117</v>
      </c>
      <c r="AE116">
        <f t="shared" si="55"/>
        <v>-0.12371219553023438</v>
      </c>
      <c r="AH116">
        <f t="shared" si="56"/>
        <v>114</v>
      </c>
      <c r="AI116">
        <f t="shared" si="65"/>
        <v>2.2445231150058972E-2</v>
      </c>
      <c r="AJ116">
        <f t="shared" si="66"/>
        <v>1.4225713502262859E-2</v>
      </c>
      <c r="AK116">
        <f t="shared" si="67"/>
        <v>2.0776716217825314E-2</v>
      </c>
      <c r="AL116">
        <f t="shared" si="68"/>
        <v>1.4581553658116312E-2</v>
      </c>
      <c r="AM116">
        <f t="shared" si="69"/>
        <v>1.2673970474536103E-2</v>
      </c>
      <c r="AN116">
        <f t="shared" si="70"/>
        <v>1.7956527207399667E-2</v>
      </c>
      <c r="AO116">
        <f t="shared" si="71"/>
        <v>2.5736218992553191E-2</v>
      </c>
      <c r="AP116">
        <f t="shared" si="72"/>
        <v>1.422300923964496E-2</v>
      </c>
      <c r="AQ116" s="3" t="s">
        <v>24</v>
      </c>
      <c r="AS116" s="5">
        <f t="shared" si="73"/>
        <v>-3.691911986493867E-2</v>
      </c>
      <c r="AT116" s="5">
        <f t="shared" si="75"/>
        <v>-2.33992164501696E-2</v>
      </c>
      <c r="AU116" s="5">
        <f t="shared" si="76"/>
        <v>-3.4174657027031451E-2</v>
      </c>
      <c r="AV116" s="5">
        <f t="shared" si="77"/>
        <v>-2.3984521421140128E-2</v>
      </c>
      <c r="AW116" s="5">
        <f t="shared" si="78"/>
        <v>-2.0846826302916587E-2</v>
      </c>
      <c r="AX116" s="5">
        <f t="shared" si="79"/>
        <v>-2.9535858904544139E-2</v>
      </c>
      <c r="AY116" s="5">
        <f t="shared" si="80"/>
        <v>-4.2332313153918492E-2</v>
      </c>
      <c r="AZ116" s="5">
        <f t="shared" si="80"/>
        <v>-2.3394768333994318E-2</v>
      </c>
      <c r="BC116">
        <f t="shared" si="74"/>
        <v>1.0808359181398099</v>
      </c>
      <c r="BD116">
        <f t="shared" si="81"/>
        <v>8.4633889245001453E-2</v>
      </c>
      <c r="BE116">
        <f t="shared" si="82"/>
        <v>0.16380073005900075</v>
      </c>
      <c r="BF116">
        <f t="shared" si="83"/>
        <v>0.41722051160873408</v>
      </c>
      <c r="BG116">
        <f t="shared" si="84"/>
        <v>1.407461992383767</v>
      </c>
      <c r="BH116">
        <f t="shared" si="85"/>
        <v>1.0777674946727165</v>
      </c>
      <c r="BI116">
        <f t="shared" si="86"/>
        <v>2.4402298667231772</v>
      </c>
      <c r="BJ116">
        <f t="shared" si="87"/>
        <v>1.2120636808785412</v>
      </c>
      <c r="BL116" vm="1283">
        <v>45456</v>
      </c>
      <c r="BM116">
        <v>5.31</v>
      </c>
      <c r="BN116" s="4">
        <f t="shared" si="46"/>
        <v>2.0533137682576807E-4</v>
      </c>
      <c r="BO116" s="4">
        <f t="shared" si="57"/>
        <v>-7.9723216680878117E-3</v>
      </c>
      <c r="BP116" s="4">
        <f t="shared" si="58"/>
        <v>4.0943213435313819E-3</v>
      </c>
      <c r="BQ116" s="4">
        <f t="shared" si="59"/>
        <v>-1.7212134097914222E-2</v>
      </c>
      <c r="BR116" s="4">
        <f t="shared" si="60"/>
        <v>1.5641886408694905E-3</v>
      </c>
      <c r="BS116" s="4">
        <f t="shared" si="61"/>
        <v>-1.2352026074326505E-2</v>
      </c>
      <c r="BT116" s="4">
        <f t="shared" si="62"/>
        <v>-1.3036410523502573E-2</v>
      </c>
      <c r="BU116" s="4">
        <f t="shared" si="63"/>
        <v>-4.1406411713636682E-2</v>
      </c>
      <c r="BV116" s="4">
        <f t="shared" si="64"/>
        <v>2.103274584763315E-2</v>
      </c>
    </row>
    <row r="117" spans="2:74" x14ac:dyDescent="0.35">
      <c r="B117" vm="1293">
        <v>45457</v>
      </c>
      <c r="C117" vm="1294">
        <v>15.06</v>
      </c>
      <c r="D117" vm="1295">
        <v>59.5</v>
      </c>
      <c r="E117" vm="2">
        <v>17.11</v>
      </c>
      <c r="F117" vm="1296">
        <v>135.97999999999999</v>
      </c>
      <c r="G117" vm="1297">
        <v>425.78</v>
      </c>
      <c r="H117" vm="1298">
        <v>11.299899999999999</v>
      </c>
      <c r="I117" vm="1299">
        <v>184.22</v>
      </c>
      <c r="J117" vm="1300">
        <v>378</v>
      </c>
      <c r="K117" vm="1303">
        <v>498.98</v>
      </c>
      <c r="M117" s="4">
        <f>C117/C116-1</f>
        <v>-1.7612524461839474E-2</v>
      </c>
      <c r="N117" s="4">
        <f>D117/D116-1</f>
        <v>-2.0253581425983769E-2</v>
      </c>
      <c r="O117" s="4">
        <f>E117/E116-1</f>
        <v>-1.3264129181084217E-2</v>
      </c>
      <c r="P117" s="4">
        <f>F117/F116-1</f>
        <v>8.0959740928809865E-4</v>
      </c>
      <c r="Q117" s="4">
        <f>G117/G116-1</f>
        <v>6.8101205958854827E-3</v>
      </c>
      <c r="R117" s="4">
        <f>H117/H116-1</f>
        <v>-6.9339473406686558E-3</v>
      </c>
      <c r="S117" s="4">
        <f>I117/I116-1</f>
        <v>1.7508975421154371E-2</v>
      </c>
      <c r="T117" s="4">
        <f>J117/J116-1</f>
        <v>1.3229263130054569E-4</v>
      </c>
      <c r="U117" s="4">
        <f t="shared" si="47"/>
        <v>8.022784708572317E-4</v>
      </c>
      <c r="W117">
        <f t="shared" si="48"/>
        <v>0.44931506849315067</v>
      </c>
      <c r="X117">
        <f t="shared" si="45"/>
        <v>-0.24725913214962503</v>
      </c>
      <c r="Y117">
        <f t="shared" si="49"/>
        <v>-0.36094868220962029</v>
      </c>
      <c r="Z117">
        <f t="shared" si="50"/>
        <v>0.42343676116372198</v>
      </c>
      <c r="AA117">
        <f t="shared" si="51"/>
        <v>3.2812180165306959E-3</v>
      </c>
      <c r="AB117">
        <f t="shared" si="52"/>
        <v>0.75164058103938647</v>
      </c>
      <c r="AC117">
        <f t="shared" si="53"/>
        <v>-0.11717227101044692</v>
      </c>
      <c r="AD117">
        <f t="shared" si="54"/>
        <v>-0.27129058957935404</v>
      </c>
      <c r="AE117">
        <f t="shared" si="55"/>
        <v>-0.12274804646234971</v>
      </c>
      <c r="AH117">
        <f t="shared" si="56"/>
        <v>115</v>
      </c>
      <c r="AI117">
        <f t="shared" si="65"/>
        <v>2.2579195777476923E-2</v>
      </c>
      <c r="AJ117">
        <f t="shared" si="66"/>
        <v>1.4451459974289177E-2</v>
      </c>
      <c r="AK117">
        <f t="shared" si="67"/>
        <v>2.0271684455133446E-2</v>
      </c>
      <c r="AL117">
        <f t="shared" si="68"/>
        <v>1.4583009811960338E-2</v>
      </c>
      <c r="AM117">
        <f t="shared" si="69"/>
        <v>1.2493153490162829E-2</v>
      </c>
      <c r="AN117">
        <f t="shared" si="70"/>
        <v>1.7394224784944214E-2</v>
      </c>
      <c r="AO117">
        <f t="shared" si="71"/>
        <v>2.5584357291928005E-2</v>
      </c>
      <c r="AP117">
        <f t="shared" si="72"/>
        <v>1.357279551937381E-2</v>
      </c>
      <c r="AQ117" s="3" t="s">
        <v>24</v>
      </c>
      <c r="AS117" s="5">
        <f t="shared" si="73"/>
        <v>-3.7139472068230296E-2</v>
      </c>
      <c r="AT117" s="5">
        <f t="shared" si="75"/>
        <v>-2.3770536353453588E-2</v>
      </c>
      <c r="AU117" s="5">
        <f t="shared" si="76"/>
        <v>-3.3343953700442033E-2</v>
      </c>
      <c r="AV117" s="5">
        <f t="shared" si="77"/>
        <v>-2.3986916581071875E-2</v>
      </c>
      <c r="AW117" s="5">
        <f t="shared" si="78"/>
        <v>-2.0549408830355779E-2</v>
      </c>
      <c r="AX117" s="5">
        <f t="shared" si="79"/>
        <v>-2.861095372552469E-2</v>
      </c>
      <c r="AY117" s="5">
        <f t="shared" si="80"/>
        <v>-4.2082522884850135E-2</v>
      </c>
      <c r="AZ117" s="5">
        <f t="shared" si="80"/>
        <v>-2.2325261937912708E-2</v>
      </c>
      <c r="BC117">
        <f t="shared" si="74"/>
        <v>1.2772291733474288</v>
      </c>
      <c r="BD117">
        <f t="shared" si="81"/>
        <v>2.3718923617521946E-3</v>
      </c>
      <c r="BE117">
        <f t="shared" si="82"/>
        <v>0.41962189406285094</v>
      </c>
      <c r="BF117">
        <f t="shared" si="83"/>
        <v>0.43758134692145023</v>
      </c>
      <c r="BG117">
        <f t="shared" si="84"/>
        <v>1.3779513516943378</v>
      </c>
      <c r="BH117">
        <f t="shared" si="85"/>
        <v>0.94181197037852415</v>
      </c>
      <c r="BI117">
        <f t="shared" si="86"/>
        <v>2.3544017680164058</v>
      </c>
      <c r="BJ117">
        <f t="shared" si="87"/>
        <v>1.0832036470727993</v>
      </c>
      <c r="BL117" vm="1293">
        <v>45457</v>
      </c>
      <c r="BM117">
        <v>5.31</v>
      </c>
      <c r="BN117" s="4">
        <f t="shared" si="46"/>
        <v>2.0533137682576807E-4</v>
      </c>
      <c r="BO117" s="4">
        <f t="shared" si="57"/>
        <v>-1.7817855838665242E-2</v>
      </c>
      <c r="BP117" s="4">
        <f t="shared" si="58"/>
        <v>-2.0458912802809537E-2</v>
      </c>
      <c r="BQ117" s="4">
        <f t="shared" si="59"/>
        <v>-1.3469460557909985E-2</v>
      </c>
      <c r="BR117" s="4">
        <f t="shared" si="60"/>
        <v>6.0426603246233057E-4</v>
      </c>
      <c r="BS117" s="4">
        <f t="shared" si="61"/>
        <v>6.6047892190597146E-3</v>
      </c>
      <c r="BT117" s="4">
        <f t="shared" si="62"/>
        <v>-7.1392787174944239E-3</v>
      </c>
      <c r="BU117" s="4">
        <f t="shared" si="63"/>
        <v>1.7303644044328603E-2</v>
      </c>
      <c r="BV117" s="4">
        <f t="shared" si="64"/>
        <v>-7.3038745525222382E-5</v>
      </c>
    </row>
    <row r="118" spans="2:74" x14ac:dyDescent="0.35">
      <c r="B118" vm="1304">
        <v>45460</v>
      </c>
      <c r="C118" vm="1305">
        <v>15</v>
      </c>
      <c r="D118" vm="1306">
        <v>60.16</v>
      </c>
      <c r="E118" vm="1307">
        <v>17.350000000000001</v>
      </c>
      <c r="F118" vm="1308">
        <v>137.53</v>
      </c>
      <c r="G118" vm="1309">
        <v>430</v>
      </c>
      <c r="H118" vm="1310">
        <v>11.2407</v>
      </c>
      <c r="I118" vm="1311">
        <v>184.38</v>
      </c>
      <c r="J118" vm="1312">
        <v>379.22</v>
      </c>
      <c r="K118" vm="1315">
        <v>502.94</v>
      </c>
      <c r="M118" s="4">
        <f>C118/C117-1</f>
        <v>-3.9840637450199168E-3</v>
      </c>
      <c r="N118" s="4">
        <f>D118/D117-1</f>
        <v>1.1092436974789788E-2</v>
      </c>
      <c r="O118" s="4">
        <f>E118/E117-1</f>
        <v>1.4026884862653466E-2</v>
      </c>
      <c r="P118" s="4">
        <f>F118/F117-1</f>
        <v>1.1398735108104185E-2</v>
      </c>
      <c r="Q118" s="4">
        <f>G118/G117-1</f>
        <v>9.911221757715305E-3</v>
      </c>
      <c r="R118" s="4">
        <f>H118/H117-1</f>
        <v>-5.2389844157911813E-3</v>
      </c>
      <c r="S118" s="4">
        <f>I118/I117-1</f>
        <v>8.6852676148074792E-4</v>
      </c>
      <c r="T118" s="4">
        <f>J118/J117-1</f>
        <v>3.2275132275132457E-3</v>
      </c>
      <c r="U118" s="4">
        <f t="shared" si="47"/>
        <v>7.9361898272476417E-3</v>
      </c>
      <c r="W118">
        <f t="shared" si="48"/>
        <v>0.45753424657534247</v>
      </c>
      <c r="X118">
        <f t="shared" si="45"/>
        <v>-0.24998112663338723</v>
      </c>
      <c r="Y118">
        <f t="shared" si="49"/>
        <v>-0.34006653757486183</v>
      </c>
      <c r="Z118">
        <f t="shared" si="50"/>
        <v>0.45816105279724795</v>
      </c>
      <c r="AA118">
        <f t="shared" si="51"/>
        <v>2.8384867125189617E-2</v>
      </c>
      <c r="AB118">
        <f t="shared" si="52"/>
        <v>0.77187554939126946</v>
      </c>
      <c r="AC118">
        <f t="shared" si="53"/>
        <v>-0.12529360139934775</v>
      </c>
      <c r="AD118">
        <f t="shared" si="54"/>
        <v>-0.26574398246113662</v>
      </c>
      <c r="AE118">
        <f t="shared" si="55"/>
        <v>-0.11446709061862825</v>
      </c>
      <c r="AH118">
        <f t="shared" si="56"/>
        <v>116</v>
      </c>
      <c r="AI118">
        <f t="shared" si="65"/>
        <v>2.2269933689750464E-2</v>
      </c>
      <c r="AJ118">
        <f t="shared" si="66"/>
        <v>1.4572616839908376E-2</v>
      </c>
      <c r="AK118">
        <f t="shared" si="67"/>
        <v>2.0422966763052542E-2</v>
      </c>
      <c r="AL118">
        <f t="shared" si="68"/>
        <v>1.4640849146527893E-2</v>
      </c>
      <c r="AM118">
        <f t="shared" si="69"/>
        <v>1.2494547487144911E-2</v>
      </c>
      <c r="AN118">
        <f t="shared" si="70"/>
        <v>1.6962141897531639E-2</v>
      </c>
      <c r="AO118">
        <f t="shared" si="71"/>
        <v>2.5580671141025468E-2</v>
      </c>
      <c r="AP118">
        <f t="shared" si="72"/>
        <v>1.3343016797650238E-2</v>
      </c>
      <c r="AQ118" s="3" t="s">
        <v>24</v>
      </c>
      <c r="AS118" s="5">
        <f t="shared" si="73"/>
        <v>-3.6630781201554843E-2</v>
      </c>
      <c r="AT118" s="5">
        <f t="shared" si="75"/>
        <v>-2.3969821663297398E-2</v>
      </c>
      <c r="AU118" s="5">
        <f t="shared" si="76"/>
        <v>-3.3592790953316354E-2</v>
      </c>
      <c r="AV118" s="5">
        <f t="shared" si="77"/>
        <v>-2.4082053820315776E-2</v>
      </c>
      <c r="AW118" s="5">
        <f t="shared" si="78"/>
        <v>-2.0551701751347715E-2</v>
      </c>
      <c r="AX118" s="5">
        <f t="shared" si="79"/>
        <v>-2.790024062102045E-2</v>
      </c>
      <c r="AY118" s="5">
        <f t="shared" si="80"/>
        <v>-4.2076459706168606E-2</v>
      </c>
      <c r="AZ118" s="5">
        <f t="shared" si="80"/>
        <v>-2.194730957408942E-2</v>
      </c>
      <c r="BC118">
        <f t="shared" si="74"/>
        <v>1.6386109375975033</v>
      </c>
      <c r="BD118">
        <f t="shared" si="81"/>
        <v>0.12856857863673099</v>
      </c>
      <c r="BE118">
        <f t="shared" si="82"/>
        <v>0.67427531128500717</v>
      </c>
      <c r="BF118">
        <f t="shared" si="83"/>
        <v>0.46489586558431828</v>
      </c>
      <c r="BG118">
        <f t="shared" si="84"/>
        <v>1.473037119522657</v>
      </c>
      <c r="BH118">
        <f t="shared" si="85"/>
        <v>0.73600769736180038</v>
      </c>
      <c r="BI118">
        <f t="shared" si="86"/>
        <v>2.5346593895642657</v>
      </c>
      <c r="BJ118">
        <f t="shared" si="87"/>
        <v>1.0292538389049943</v>
      </c>
      <c r="BL118" vm="1304">
        <v>45460</v>
      </c>
      <c r="BM118">
        <v>5.33</v>
      </c>
      <c r="BN118" s="4">
        <f t="shared" si="46"/>
        <v>2.0608509317265877E-4</v>
      </c>
      <c r="BO118" s="4">
        <f t="shared" si="57"/>
        <v>-4.1901488381925756E-3</v>
      </c>
      <c r="BP118" s="4">
        <f t="shared" si="58"/>
        <v>1.0886351881617129E-2</v>
      </c>
      <c r="BQ118" s="4">
        <f t="shared" si="59"/>
        <v>1.3820799769480807E-2</v>
      </c>
      <c r="BR118" s="4">
        <f t="shared" si="60"/>
        <v>1.1192650014931527E-2</v>
      </c>
      <c r="BS118" s="4">
        <f t="shared" si="61"/>
        <v>9.7051366645426462E-3</v>
      </c>
      <c r="BT118" s="4">
        <f t="shared" si="62"/>
        <v>-5.4450695089638401E-3</v>
      </c>
      <c r="BU118" s="4">
        <f t="shared" si="63"/>
        <v>6.6244166830808915E-4</v>
      </c>
      <c r="BV118" s="4">
        <f t="shared" si="64"/>
        <v>3.0214281343405869E-3</v>
      </c>
    </row>
    <row r="119" spans="2:74" x14ac:dyDescent="0.35">
      <c r="B119" vm="1316">
        <v>45461</v>
      </c>
      <c r="C119" vm="1317">
        <v>14.97</v>
      </c>
      <c r="D119" vm="1318">
        <v>59.91</v>
      </c>
      <c r="E119" vm="1319">
        <v>17.72</v>
      </c>
      <c r="F119" vm="1320">
        <v>138.13</v>
      </c>
      <c r="G119" vm="1321">
        <v>435</v>
      </c>
      <c r="H119" vm="1322">
        <v>10.994199999999999</v>
      </c>
      <c r="I119" vm="1323">
        <v>179.41</v>
      </c>
      <c r="J119" vm="1324">
        <v>382.76</v>
      </c>
      <c r="K119" vm="1327">
        <v>504.28</v>
      </c>
      <c r="M119" s="4">
        <f>C119/C118-1</f>
        <v>-2.0000000000000018E-3</v>
      </c>
      <c r="N119" s="4">
        <f>D119/D118-1</f>
        <v>-4.1555851063830307E-3</v>
      </c>
      <c r="O119" s="4">
        <f>E119/E118-1</f>
        <v>2.1325648414985521E-2</v>
      </c>
      <c r="P119" s="4">
        <f>F119/F118-1</f>
        <v>4.3626845051987218E-3</v>
      </c>
      <c r="Q119" s="4">
        <f>G119/G118-1</f>
        <v>1.1627906976744207E-2</v>
      </c>
      <c r="R119" s="4">
        <f>H119/H118-1</f>
        <v>-2.1929239282251212E-2</v>
      </c>
      <c r="S119" s="4">
        <f>I119/I118-1</f>
        <v>-2.6955201214882263E-2</v>
      </c>
      <c r="T119" s="4">
        <f>J119/J118-1</f>
        <v>9.3349506882547395E-3</v>
      </c>
      <c r="U119" s="4">
        <f t="shared" si="47"/>
        <v>2.6643337177396642E-3</v>
      </c>
      <c r="W119">
        <f t="shared" si="48"/>
        <v>0.46027397260273972</v>
      </c>
      <c r="X119">
        <f t="shared" si="45"/>
        <v>-0.25195657951344519</v>
      </c>
      <c r="Y119">
        <f t="shared" si="49"/>
        <v>-0.34439032324272623</v>
      </c>
      <c r="Z119">
        <f t="shared" si="50"/>
        <v>0.52314363647416839</v>
      </c>
      <c r="AA119">
        <f t="shared" si="51"/>
        <v>3.7984355567641792E-2</v>
      </c>
      <c r="AB119">
        <f t="shared" si="52"/>
        <v>0.81076768221156792</v>
      </c>
      <c r="AC119">
        <f t="shared" si="53"/>
        <v>-0.16576839479984984</v>
      </c>
      <c r="AD119">
        <f t="shared" si="54"/>
        <v>-0.30679256255016252</v>
      </c>
      <c r="AE119">
        <f t="shared" si="55"/>
        <v>-9.5754910232396795E-2</v>
      </c>
      <c r="AH119">
        <f t="shared" si="56"/>
        <v>117</v>
      </c>
      <c r="AI119">
        <f t="shared" si="65"/>
        <v>2.2027838173950487E-2</v>
      </c>
      <c r="AJ119">
        <f t="shared" si="66"/>
        <v>1.4253090485129542E-2</v>
      </c>
      <c r="AK119">
        <f t="shared" si="67"/>
        <v>2.0293958155727092E-2</v>
      </c>
      <c r="AL119">
        <f t="shared" si="68"/>
        <v>1.4609188453074759E-2</v>
      </c>
      <c r="AM119">
        <f t="shared" si="69"/>
        <v>1.2570296313903825E-2</v>
      </c>
      <c r="AN119">
        <f t="shared" si="70"/>
        <v>1.6962120495924701E-2</v>
      </c>
      <c r="AO119">
        <f t="shared" si="71"/>
        <v>2.6091463743188777E-2</v>
      </c>
      <c r="AP119">
        <f t="shared" si="72"/>
        <v>1.3479151776888795E-2</v>
      </c>
      <c r="AQ119" s="3" t="s">
        <v>24</v>
      </c>
      <c r="AS119" s="5">
        <f t="shared" si="73"/>
        <v>-3.6232569514322563E-2</v>
      </c>
      <c r="AT119" s="5">
        <f t="shared" si="75"/>
        <v>-2.3444247579732853E-2</v>
      </c>
      <c r="AU119" s="5">
        <f t="shared" si="76"/>
        <v>-3.3380590677649126E-2</v>
      </c>
      <c r="AV119" s="5">
        <f t="shared" si="77"/>
        <v>-2.4029976613857591E-2</v>
      </c>
      <c r="AW119" s="5">
        <f t="shared" si="78"/>
        <v>-2.0676297483779433E-2</v>
      </c>
      <c r="AX119" s="5">
        <f t="shared" si="79"/>
        <v>-2.7900205418509658E-2</v>
      </c>
      <c r="AY119" s="5">
        <f t="shared" si="80"/>
        <v>-4.2916638770456907E-2</v>
      </c>
      <c r="AZ119" s="5">
        <f t="shared" si="80"/>
        <v>-2.2171231688444922E-2</v>
      </c>
      <c r="BC119">
        <f t="shared" si="74"/>
        <v>1.5804444007657583</v>
      </c>
      <c r="BD119">
        <f t="shared" si="81"/>
        <v>-5.8855365196274267E-2</v>
      </c>
      <c r="BE119">
        <f t="shared" si="82"/>
        <v>0.45784054396122181</v>
      </c>
      <c r="BF119">
        <f t="shared" si="83"/>
        <v>0.4434441718757462</v>
      </c>
      <c r="BG119">
        <f t="shared" si="84"/>
        <v>1.6105248256583755</v>
      </c>
      <c r="BH119">
        <f t="shared" si="85"/>
        <v>0.58655894027353006</v>
      </c>
      <c r="BI119">
        <f t="shared" si="86"/>
        <v>2.69077827341422</v>
      </c>
      <c r="BJ119">
        <f t="shared" si="87"/>
        <v>1.0870443710555944</v>
      </c>
      <c r="BL119" vm="1316">
        <v>45461</v>
      </c>
      <c r="BM119">
        <v>5.33</v>
      </c>
      <c r="BN119" s="4">
        <f t="shared" si="46"/>
        <v>2.0608509317265877E-4</v>
      </c>
      <c r="BO119" s="4">
        <f t="shared" si="57"/>
        <v>-2.2060850931726605E-3</v>
      </c>
      <c r="BP119" s="4">
        <f t="shared" si="58"/>
        <v>-4.3616701995556895E-3</v>
      </c>
      <c r="BQ119" s="4">
        <f t="shared" si="59"/>
        <v>2.1119563321812862E-2</v>
      </c>
      <c r="BR119" s="4">
        <f t="shared" si="60"/>
        <v>4.156599412026063E-3</v>
      </c>
      <c r="BS119" s="4">
        <f t="shared" si="61"/>
        <v>1.1421821883571548E-2</v>
      </c>
      <c r="BT119" s="4">
        <f t="shared" si="62"/>
        <v>-2.213532437542387E-2</v>
      </c>
      <c r="BU119" s="4">
        <f t="shared" si="63"/>
        <v>-2.7161286308054922E-2</v>
      </c>
      <c r="BV119" s="4">
        <f t="shared" si="64"/>
        <v>9.1288655950820807E-3</v>
      </c>
    </row>
    <row r="120" spans="2:74" x14ac:dyDescent="0.35">
      <c r="B120" vm="1328">
        <v>45463</v>
      </c>
      <c r="C120" vm="1329">
        <v>15.18</v>
      </c>
      <c r="D120" vm="1330">
        <v>61.01</v>
      </c>
      <c r="E120" vm="1331">
        <v>17.760000000000002</v>
      </c>
      <c r="F120" vm="1332">
        <v>137.85</v>
      </c>
      <c r="G120" vm="1333">
        <v>432.55</v>
      </c>
      <c r="H120" vm="1334">
        <v>11.122400000000001</v>
      </c>
      <c r="I120" vm="1335">
        <v>178.58</v>
      </c>
      <c r="J120" vm="1336">
        <v>381.53</v>
      </c>
      <c r="K120" vm="1339">
        <v>502.88</v>
      </c>
      <c r="M120" s="4">
        <f>C120/C119-1</f>
        <v>1.4028056112224352E-2</v>
      </c>
      <c r="N120" s="4">
        <f>D120/D119-1</f>
        <v>1.8360874645301228E-2</v>
      </c>
      <c r="O120" s="4">
        <f>E120/E119-1</f>
        <v>2.2573363431153126E-3</v>
      </c>
      <c r="P120" s="4">
        <f>F120/F119-1</f>
        <v>-2.0270759429522611E-3</v>
      </c>
      <c r="Q120" s="4">
        <f>G120/G119-1</f>
        <v>-5.6321839080459846E-3</v>
      </c>
      <c r="R120" s="4">
        <f>H120/H119-1</f>
        <v>1.1660693820378043E-2</v>
      </c>
      <c r="S120" s="4">
        <f>I120/I119-1</f>
        <v>-4.6262750125409813E-3</v>
      </c>
      <c r="T120" s="4">
        <f>J120/J119-1</f>
        <v>-3.2135019333263681E-3</v>
      </c>
      <c r="U120" s="4">
        <f t="shared" si="47"/>
        <v>-2.7762354247640175E-3</v>
      </c>
      <c r="W120">
        <f t="shared" si="48"/>
        <v>0.46575342465753422</v>
      </c>
      <c r="X120">
        <f t="shared" si="45"/>
        <v>-0.22660801761128879</v>
      </c>
      <c r="Y120">
        <f t="shared" si="49"/>
        <v>-0.31487802922413344</v>
      </c>
      <c r="Z120">
        <f t="shared" si="50"/>
        <v>0.52297741197163128</v>
      </c>
      <c r="AA120">
        <f t="shared" si="51"/>
        <v>3.3018860408333017E-2</v>
      </c>
      <c r="AB120">
        <f t="shared" si="52"/>
        <v>0.77648869367486784</v>
      </c>
      <c r="AC120">
        <f t="shared" si="53"/>
        <v>-0.14291705134525456</v>
      </c>
      <c r="AD120">
        <f t="shared" si="54"/>
        <v>-0.31069472046031665</v>
      </c>
      <c r="AE120">
        <f t="shared" si="55"/>
        <v>-0.10091828316229468</v>
      </c>
      <c r="AH120">
        <f t="shared" si="56"/>
        <v>118</v>
      </c>
      <c r="AI120">
        <f t="shared" si="65"/>
        <v>2.2101760348663953E-2</v>
      </c>
      <c r="AJ120">
        <f t="shared" si="66"/>
        <v>1.4002599742384872E-2</v>
      </c>
      <c r="AK120">
        <f t="shared" si="67"/>
        <v>2.0136171140856713E-2</v>
      </c>
      <c r="AL120">
        <f t="shared" si="68"/>
        <v>1.4604956268098199E-2</v>
      </c>
      <c r="AM120">
        <f t="shared" si="69"/>
        <v>1.2542093781518741E-2</v>
      </c>
      <c r="AN120">
        <f t="shared" si="70"/>
        <v>1.7136838101057955E-2</v>
      </c>
      <c r="AO120">
        <f t="shared" si="71"/>
        <v>2.6071159428097963E-2</v>
      </c>
      <c r="AP120">
        <f t="shared" si="72"/>
        <v>1.3325667781121537E-2</v>
      </c>
      <c r="AQ120" s="3" t="s">
        <v>24</v>
      </c>
      <c r="AS120" s="5">
        <f t="shared" si="73"/>
        <v>-3.6354160671512148E-2</v>
      </c>
      <c r="AT120" s="5">
        <f t="shared" si="75"/>
        <v>-2.3032226973011511E-2</v>
      </c>
      <c r="AU120" s="5">
        <f t="shared" si="76"/>
        <v>-3.3121054133953734E-2</v>
      </c>
      <c r="AV120" s="5">
        <f t="shared" si="77"/>
        <v>-2.4023015289048967E-2</v>
      </c>
      <c r="AW120" s="5">
        <f t="shared" si="78"/>
        <v>-2.0629908446096613E-2</v>
      </c>
      <c r="AX120" s="5">
        <f t="shared" si="79"/>
        <v>-2.8187590305005363E-2</v>
      </c>
      <c r="AY120" s="5">
        <f t="shared" si="80"/>
        <v>-4.2883241144137017E-2</v>
      </c>
      <c r="AZ120" s="5">
        <f t="shared" si="80"/>
        <v>-2.1918772981328143E-2</v>
      </c>
      <c r="BC120">
        <f t="shared" si="74"/>
        <v>1.4462910001904059</v>
      </c>
      <c r="BD120">
        <f t="shared" si="81"/>
        <v>-0.16328881091573655</v>
      </c>
      <c r="BE120">
        <f t="shared" si="82"/>
        <v>0.41312924548406826</v>
      </c>
      <c r="BF120">
        <f t="shared" si="83"/>
        <v>0.45314484905976765</v>
      </c>
      <c r="BG120">
        <f t="shared" si="84"/>
        <v>1.6323549650034517</v>
      </c>
      <c r="BH120">
        <f t="shared" si="85"/>
        <v>0.45341545393245269</v>
      </c>
      <c r="BI120">
        <f t="shared" si="86"/>
        <v>2.6360309649224383</v>
      </c>
      <c r="BJ120">
        <f t="shared" si="87"/>
        <v>1.0710995000960444</v>
      </c>
      <c r="BL120" vm="1328">
        <v>45463</v>
      </c>
      <c r="BM120">
        <v>5.32</v>
      </c>
      <c r="BN120" s="4">
        <f t="shared" si="46"/>
        <v>2.0570825281929217E-4</v>
      </c>
      <c r="BO120" s="4">
        <f t="shared" si="57"/>
        <v>1.382234785940506E-2</v>
      </c>
      <c r="BP120" s="4">
        <f t="shared" si="58"/>
        <v>1.8155166392481936E-2</v>
      </c>
      <c r="BQ120" s="4">
        <f t="shared" si="59"/>
        <v>2.0516280902960204E-3</v>
      </c>
      <c r="BR120" s="4">
        <f t="shared" si="60"/>
        <v>-2.2327841957715533E-3</v>
      </c>
      <c r="BS120" s="4">
        <f t="shared" si="61"/>
        <v>-5.8378921608652767E-3</v>
      </c>
      <c r="BT120" s="4">
        <f t="shared" si="62"/>
        <v>1.1454985567558751E-2</v>
      </c>
      <c r="BU120" s="4">
        <f t="shared" si="63"/>
        <v>-4.8319832653602734E-3</v>
      </c>
      <c r="BV120" s="4">
        <f t="shared" si="64"/>
        <v>-3.4192101861456603E-3</v>
      </c>
    </row>
    <row r="121" spans="2:74" x14ac:dyDescent="0.35">
      <c r="B121" vm="1340">
        <v>45464</v>
      </c>
      <c r="C121" vm="1341">
        <v>15.59</v>
      </c>
      <c r="D121" vm="1342">
        <v>61.35</v>
      </c>
      <c r="E121" vm="574">
        <v>17.510000000000002</v>
      </c>
      <c r="F121" vm="1343">
        <v>139.06</v>
      </c>
      <c r="G121" vm="1344">
        <v>432.56</v>
      </c>
      <c r="H121" vm="1345">
        <v>10.984400000000001</v>
      </c>
      <c r="I121" vm="1346">
        <v>179.55</v>
      </c>
      <c r="J121" vm="1347">
        <v>375.04</v>
      </c>
      <c r="K121" vm="1351">
        <v>501.78</v>
      </c>
      <c r="M121" s="4">
        <f>C121/C120-1</f>
        <v>2.7009222661396493E-2</v>
      </c>
      <c r="N121" s="4">
        <f>D121/D120-1</f>
        <v>5.5728569087034607E-3</v>
      </c>
      <c r="O121" s="4">
        <f>E121/E120-1</f>
        <v>-1.4076576576576572E-2</v>
      </c>
      <c r="P121" s="4">
        <f>F121/F120-1</f>
        <v>8.7776568734132532E-3</v>
      </c>
      <c r="Q121" s="4">
        <f>G121/G120-1</f>
        <v>2.3118714599368317E-5</v>
      </c>
      <c r="R121" s="4">
        <f>H121/H120-1</f>
        <v>-1.2407394087606938E-2</v>
      </c>
      <c r="S121" s="4">
        <f>I121/I120-1</f>
        <v>5.4317392765146355E-3</v>
      </c>
      <c r="T121" s="4">
        <f>J121/J120-1</f>
        <v>-1.7010457893219311E-2</v>
      </c>
      <c r="U121" s="4">
        <f t="shared" si="47"/>
        <v>-2.1874005727012813E-3</v>
      </c>
      <c r="W121">
        <f t="shared" si="48"/>
        <v>0.46849315068493153</v>
      </c>
      <c r="X121">
        <f t="shared" si="45"/>
        <v>-0.18010588461973265</v>
      </c>
      <c r="Y121">
        <f t="shared" si="49"/>
        <v>-0.30516765155613124</v>
      </c>
      <c r="Z121">
        <f t="shared" si="50"/>
        <v>0.47395199392736798</v>
      </c>
      <c r="AA121">
        <f t="shared" si="51"/>
        <v>5.226991856548846E-2</v>
      </c>
      <c r="AB121">
        <f t="shared" si="52"/>
        <v>0.77061626413289797</v>
      </c>
      <c r="AC121">
        <f t="shared" si="53"/>
        <v>-0.16470304938138203</v>
      </c>
      <c r="AD121">
        <f t="shared" si="54"/>
        <v>-0.30115931899927351</v>
      </c>
      <c r="AE121">
        <f t="shared" si="55"/>
        <v>-0.13270878695146782</v>
      </c>
      <c r="AH121">
        <f t="shared" si="56"/>
        <v>119</v>
      </c>
      <c r="AI121">
        <f t="shared" si="65"/>
        <v>2.1964628789299705E-2</v>
      </c>
      <c r="AJ121">
        <f t="shared" si="66"/>
        <v>1.397701847182229E-2</v>
      </c>
      <c r="AK121">
        <f t="shared" si="67"/>
        <v>2.0036271549246941E-2</v>
      </c>
      <c r="AL121">
        <f t="shared" si="68"/>
        <v>1.2493402329581954E-2</v>
      </c>
      <c r="AM121">
        <f t="shared" si="69"/>
        <v>1.1651734141594769E-2</v>
      </c>
      <c r="AN121">
        <f t="shared" si="70"/>
        <v>1.7104798124969185E-2</v>
      </c>
      <c r="AO121">
        <f t="shared" si="71"/>
        <v>2.5279473211915073E-2</v>
      </c>
      <c r="AP121">
        <f t="shared" si="72"/>
        <v>1.360120618011474E-2</v>
      </c>
      <c r="AQ121" s="3" t="s">
        <v>24</v>
      </c>
      <c r="AS121" s="5">
        <f t="shared" si="73"/>
        <v>-3.6128599328722352E-2</v>
      </c>
      <c r="AT121" s="5">
        <f t="shared" si="75"/>
        <v>-2.2990149527344624E-2</v>
      </c>
      <c r="AU121" s="5">
        <f t="shared" si="76"/>
        <v>-3.295673392836343E-2</v>
      </c>
      <c r="AV121" s="5">
        <f t="shared" si="77"/>
        <v>-2.0549818134776854E-2</v>
      </c>
      <c r="AW121" s="5">
        <f t="shared" si="78"/>
        <v>-1.9165397163076459E-2</v>
      </c>
      <c r="AX121" s="5">
        <f t="shared" si="79"/>
        <v>-2.8134889234128314E-2</v>
      </c>
      <c r="AY121" s="5">
        <f t="shared" si="80"/>
        <v>-4.1581033200041098E-2</v>
      </c>
      <c r="AZ121" s="5">
        <f t="shared" si="80"/>
        <v>-2.2371993316276515E-2</v>
      </c>
      <c r="BC121">
        <f t="shared" si="74"/>
        <v>1.2033734573015449</v>
      </c>
      <c r="BD121">
        <f t="shared" si="81"/>
        <v>-0.17438774148132383</v>
      </c>
      <c r="BE121">
        <f t="shared" si="82"/>
        <v>0.52152181825300514</v>
      </c>
      <c r="BF121">
        <f t="shared" si="83"/>
        <v>0.30827760932756804</v>
      </c>
      <c r="BG121">
        <f t="shared" si="84"/>
        <v>1.5617504709338106</v>
      </c>
      <c r="BH121">
        <f t="shared" si="85"/>
        <v>0.51487008908352438</v>
      </c>
      <c r="BI121">
        <f t="shared" si="86"/>
        <v>2.4786001868388325</v>
      </c>
      <c r="BJ121">
        <f t="shared" si="87"/>
        <v>1.1391290603999884</v>
      </c>
      <c r="BL121" vm="1340">
        <v>45464</v>
      </c>
      <c r="BM121">
        <v>5.31</v>
      </c>
      <c r="BN121" s="4">
        <f t="shared" si="46"/>
        <v>2.0533137682576807E-4</v>
      </c>
      <c r="BO121" s="4">
        <f t="shared" si="57"/>
        <v>2.6803891284570724E-2</v>
      </c>
      <c r="BP121" s="4">
        <f t="shared" si="58"/>
        <v>5.3675255318776927E-3</v>
      </c>
      <c r="BQ121" s="4">
        <f t="shared" si="59"/>
        <v>-1.428190795340234E-2</v>
      </c>
      <c r="BR121" s="4">
        <f t="shared" si="60"/>
        <v>8.5723254965874851E-3</v>
      </c>
      <c r="BS121" s="4">
        <f t="shared" si="61"/>
        <v>-1.8221266222639976E-4</v>
      </c>
      <c r="BT121" s="4">
        <f t="shared" si="62"/>
        <v>-1.2612725464432706E-2</v>
      </c>
      <c r="BU121" s="4">
        <f t="shared" si="63"/>
        <v>5.2264078996888674E-3</v>
      </c>
      <c r="BV121" s="4">
        <f t="shared" si="64"/>
        <v>-1.7215789270045079E-2</v>
      </c>
    </row>
    <row r="122" spans="2:74" x14ac:dyDescent="0.35">
      <c r="B122" vm="1352">
        <v>45467</v>
      </c>
      <c r="C122" vm="825">
        <v>15.39</v>
      </c>
      <c r="D122" vm="1353">
        <v>62.13</v>
      </c>
      <c r="E122" vm="1354">
        <v>17.66</v>
      </c>
      <c r="F122" vm="1355">
        <v>141.22999999999999</v>
      </c>
      <c r="G122" vm="1356">
        <v>429.04</v>
      </c>
      <c r="H122" vm="1357">
        <v>10.954800000000001</v>
      </c>
      <c r="I122" vm="1358">
        <v>181.06</v>
      </c>
      <c r="J122" vm="1359">
        <v>378.17</v>
      </c>
      <c r="K122" vm="1362">
        <v>500.43</v>
      </c>
      <c r="M122" s="4">
        <f>C122/C121-1</f>
        <v>-1.2828736369467575E-2</v>
      </c>
      <c r="N122" s="4">
        <f>D122/D121-1</f>
        <v>1.2713936430317929E-2</v>
      </c>
      <c r="O122" s="4">
        <f>E122/E121-1</f>
        <v>8.5665334094802148E-3</v>
      </c>
      <c r="P122" s="4">
        <f>F122/F121-1</f>
        <v>1.5604774917301834E-2</v>
      </c>
      <c r="Q122" s="4">
        <f>G122/G121-1</f>
        <v>-8.1375994081746006E-3</v>
      </c>
      <c r="R122" s="4">
        <f>H122/H121-1</f>
        <v>-2.6947307090054995E-3</v>
      </c>
      <c r="S122" s="4">
        <f>I122/I121-1</f>
        <v>8.409913673071534E-3</v>
      </c>
      <c r="T122" s="4">
        <f>J122/J121-1</f>
        <v>8.3457764505119325E-3</v>
      </c>
      <c r="U122" s="4">
        <f t="shared" si="47"/>
        <v>-2.6904220973333892E-3</v>
      </c>
      <c r="W122">
        <f t="shared" si="48"/>
        <v>0.47671232876712327</v>
      </c>
      <c r="X122">
        <f t="shared" si="45"/>
        <v>-0.19927782683855633</v>
      </c>
      <c r="Y122">
        <f t="shared" si="49"/>
        <v>-0.28201416866639584</v>
      </c>
      <c r="Z122">
        <f t="shared" si="50"/>
        <v>0.49056012591649623</v>
      </c>
      <c r="AA122">
        <f t="shared" si="51"/>
        <v>8.6055789394519078E-2</v>
      </c>
      <c r="AB122">
        <f t="shared" si="52"/>
        <v>0.72346550931644948</v>
      </c>
      <c r="AC122">
        <f t="shared" si="53"/>
        <v>-0.16683656972256322</v>
      </c>
      <c r="AD122">
        <f t="shared" si="54"/>
        <v>-0.28436614848181452</v>
      </c>
      <c r="AE122">
        <f t="shared" si="55"/>
        <v>-0.11528643588244658</v>
      </c>
      <c r="AH122">
        <f t="shared" si="56"/>
        <v>120</v>
      </c>
      <c r="AI122">
        <f t="shared" si="65"/>
        <v>1.8843867066321924E-2</v>
      </c>
      <c r="AJ122">
        <f t="shared" si="66"/>
        <v>1.4124331253747662E-2</v>
      </c>
      <c r="AK122">
        <f t="shared" si="67"/>
        <v>2.0067903610144475E-2</v>
      </c>
      <c r="AL122">
        <f t="shared" si="68"/>
        <v>1.2512603340191959E-2</v>
      </c>
      <c r="AM122">
        <f t="shared" si="69"/>
        <v>1.1739994925090782E-2</v>
      </c>
      <c r="AN122">
        <f t="shared" si="70"/>
        <v>1.6983357486868984E-2</v>
      </c>
      <c r="AO122">
        <f t="shared" si="71"/>
        <v>2.5298657985454737E-2</v>
      </c>
      <c r="AP122">
        <f t="shared" si="72"/>
        <v>1.3587564382283762E-2</v>
      </c>
      <c r="AQ122" s="3" t="s">
        <v>24</v>
      </c>
      <c r="AS122" s="5">
        <f t="shared" si="73"/>
        <v>-3.0995403089831022E-2</v>
      </c>
      <c r="AT122" s="5">
        <f t="shared" si="75"/>
        <v>-2.3232457490990881E-2</v>
      </c>
      <c r="AU122" s="5">
        <f t="shared" si="76"/>
        <v>-3.3008764038458691E-2</v>
      </c>
      <c r="AV122" s="5">
        <f t="shared" si="77"/>
        <v>-2.0581400986719855E-2</v>
      </c>
      <c r="AW122" s="5">
        <f t="shared" si="78"/>
        <v>-1.9310573232927456E-2</v>
      </c>
      <c r="AX122" s="5">
        <f t="shared" si="79"/>
        <v>-2.7935137160089895E-2</v>
      </c>
      <c r="AY122" s="5">
        <f t="shared" si="80"/>
        <v>-4.1612589344380058E-2</v>
      </c>
      <c r="AZ122" s="5">
        <f t="shared" si="80"/>
        <v>-2.234955455563609E-2</v>
      </c>
      <c r="BC122">
        <f t="shared" si="74"/>
        <v>0.93161743190979895</v>
      </c>
      <c r="BD122">
        <f t="shared" si="81"/>
        <v>-0.28956258262209689</v>
      </c>
      <c r="BE122">
        <f t="shared" si="82"/>
        <v>0.41473767164500908</v>
      </c>
      <c r="BF122">
        <f t="shared" si="83"/>
        <v>0.17049850253501064</v>
      </c>
      <c r="BG122">
        <f t="shared" si="84"/>
        <v>1.5769971717616675</v>
      </c>
      <c r="BH122">
        <f t="shared" si="85"/>
        <v>0.56496285979881866</v>
      </c>
      <c r="BI122">
        <f t="shared" si="86"/>
        <v>2.4109966366674827</v>
      </c>
      <c r="BJ122">
        <f t="shared" si="87"/>
        <v>1.0060802719646107</v>
      </c>
      <c r="BL122" vm="1352">
        <v>45467</v>
      </c>
      <c r="BM122">
        <v>5.31</v>
      </c>
      <c r="BN122" s="4">
        <f t="shared" si="46"/>
        <v>2.0533137682576807E-4</v>
      </c>
      <c r="BO122" s="4">
        <f t="shared" si="57"/>
        <v>-1.3034067746293343E-2</v>
      </c>
      <c r="BP122" s="4">
        <f t="shared" si="58"/>
        <v>1.2508605053492161E-2</v>
      </c>
      <c r="BQ122" s="4">
        <f t="shared" si="59"/>
        <v>8.3612020326544467E-3</v>
      </c>
      <c r="BR122" s="4">
        <f t="shared" si="60"/>
        <v>1.5399443540476065E-2</v>
      </c>
      <c r="BS122" s="4">
        <f t="shared" si="61"/>
        <v>-8.3429307850003687E-3</v>
      </c>
      <c r="BT122" s="4">
        <f t="shared" si="62"/>
        <v>-2.9000620858312676E-3</v>
      </c>
      <c r="BU122" s="4">
        <f t="shared" si="63"/>
        <v>8.204582296245766E-3</v>
      </c>
      <c r="BV122" s="4">
        <f t="shared" si="64"/>
        <v>8.1404450736861644E-3</v>
      </c>
    </row>
    <row r="123" spans="2:74" x14ac:dyDescent="0.35">
      <c r="B123" vm="1363">
        <v>45468</v>
      </c>
      <c r="C123" vm="155">
        <v>15.15</v>
      </c>
      <c r="D123" vm="1364">
        <v>60.65</v>
      </c>
      <c r="E123" vm="1354">
        <v>17.66</v>
      </c>
      <c r="F123" vm="1365">
        <v>140.63</v>
      </c>
      <c r="G123" vm="1366">
        <v>442.31</v>
      </c>
      <c r="H123" vm="1367">
        <v>11.013999999999999</v>
      </c>
      <c r="I123" vm="1368">
        <v>182.52</v>
      </c>
      <c r="J123" vm="1369">
        <v>369.47</v>
      </c>
      <c r="K123" vm="1372">
        <v>502.51</v>
      </c>
      <c r="M123" s="4">
        <f>C123/C122-1</f>
        <v>-1.5594541910331383E-2</v>
      </c>
      <c r="N123" s="4">
        <f>D123/D122-1</f>
        <v>-2.3821020441010865E-2</v>
      </c>
      <c r="O123" s="4">
        <f>E123/E122-1</f>
        <v>0</v>
      </c>
      <c r="P123" s="4">
        <f>F123/F122-1</f>
        <v>-4.2483891524462969E-3</v>
      </c>
      <c r="Q123" s="4">
        <f>G123/G122-1</f>
        <v>3.0929517061346168E-2</v>
      </c>
      <c r="R123" s="4">
        <f>H123/H122-1</f>
        <v>5.4040238069155144E-3</v>
      </c>
      <c r="S123" s="4">
        <f>I123/I122-1</f>
        <v>8.0636253175743189E-3</v>
      </c>
      <c r="T123" s="4">
        <f>J123/J122-1</f>
        <v>-2.3005526615014427E-2</v>
      </c>
      <c r="U123" s="4">
        <f t="shared" si="47"/>
        <v>4.1564254740922291E-3</v>
      </c>
      <c r="W123">
        <f t="shared" si="48"/>
        <v>0.47945205479452052</v>
      </c>
      <c r="X123">
        <f t="shared" si="45"/>
        <v>-0.22411683521527526</v>
      </c>
      <c r="Y123">
        <f t="shared" si="49"/>
        <v>-0.31593165101969745</v>
      </c>
      <c r="Z123">
        <f t="shared" si="50"/>
        <v>0.48716422867317832</v>
      </c>
      <c r="AA123">
        <f t="shared" si="51"/>
        <v>7.5946845890622505E-2</v>
      </c>
      <c r="AB123">
        <f t="shared" si="52"/>
        <v>0.83081130415863713</v>
      </c>
      <c r="AC123">
        <f t="shared" si="53"/>
        <v>-0.15653895002059692</v>
      </c>
      <c r="AD123">
        <f t="shared" si="54"/>
        <v>-0.27088494065673829</v>
      </c>
      <c r="AE123">
        <f t="shared" si="55"/>
        <v>-0.1566176778815207</v>
      </c>
      <c r="AH123">
        <f t="shared" si="56"/>
        <v>121</v>
      </c>
      <c r="AI123">
        <f t="shared" si="65"/>
        <v>1.8691930297117194E-2</v>
      </c>
      <c r="AJ123">
        <f t="shared" si="66"/>
        <v>1.4666845620801647E-2</v>
      </c>
      <c r="AK123">
        <f t="shared" si="67"/>
        <v>2.0064265811960885E-2</v>
      </c>
      <c r="AL123">
        <f t="shared" si="68"/>
        <v>1.257994566437305E-2</v>
      </c>
      <c r="AM123">
        <f t="shared" si="69"/>
        <v>1.2752024928523601E-2</v>
      </c>
      <c r="AN123">
        <f t="shared" si="70"/>
        <v>1.7071613185326542E-2</v>
      </c>
      <c r="AO123">
        <f t="shared" si="71"/>
        <v>2.5198907261214785E-2</v>
      </c>
      <c r="AP123">
        <f t="shared" si="72"/>
        <v>1.4093264844087636E-2</v>
      </c>
      <c r="AQ123" s="3" t="s">
        <v>24</v>
      </c>
      <c r="AS123" s="5">
        <f t="shared" si="73"/>
        <v>-3.0745489343937334E-2</v>
      </c>
      <c r="AT123" s="5">
        <f t="shared" si="75"/>
        <v>-2.4124814215312915E-2</v>
      </c>
      <c r="AU123" s="5">
        <f t="shared" si="76"/>
        <v>-3.3002780392922294E-2</v>
      </c>
      <c r="AV123" s="5">
        <f t="shared" si="77"/>
        <v>-2.0692169252896464E-2</v>
      </c>
      <c r="AW123" s="5">
        <f t="shared" si="78"/>
        <v>-2.0975214454657637E-2</v>
      </c>
      <c r="AX123" s="5">
        <f t="shared" si="79"/>
        <v>-2.8080304865796945E-2</v>
      </c>
      <c r="AY123" s="5">
        <f t="shared" si="80"/>
        <v>-4.1448514003822941E-2</v>
      </c>
      <c r="AZ123" s="5">
        <f t="shared" si="80"/>
        <v>-2.3181357794385227E-2</v>
      </c>
      <c r="BC123">
        <f t="shared" si="74"/>
        <v>0.88090467204395206</v>
      </c>
      <c r="BD123">
        <f t="shared" si="81"/>
        <v>-0.36445266678918259</v>
      </c>
      <c r="BE123">
        <f t="shared" si="82"/>
        <v>0.41723590050151865</v>
      </c>
      <c r="BF123">
        <f t="shared" si="83"/>
        <v>0.14000183760603768</v>
      </c>
      <c r="BG123">
        <f t="shared" si="84"/>
        <v>1.6571261895572691</v>
      </c>
      <c r="BH123">
        <f t="shared" si="85"/>
        <v>0.59255897147599568</v>
      </c>
      <c r="BI123">
        <f t="shared" si="86"/>
        <v>2.4176392963925251</v>
      </c>
      <c r="BJ123">
        <f t="shared" si="87"/>
        <v>0.92610742694804726</v>
      </c>
      <c r="BL123" vm="1363">
        <v>45468</v>
      </c>
      <c r="BM123">
        <v>5.33</v>
      </c>
      <c r="BN123" s="4">
        <f t="shared" si="46"/>
        <v>2.0608509317265877E-4</v>
      </c>
      <c r="BO123" s="4">
        <f t="shared" si="57"/>
        <v>-1.5800627003504042E-2</v>
      </c>
      <c r="BP123" s="4">
        <f t="shared" si="58"/>
        <v>-2.4027105534183524E-2</v>
      </c>
      <c r="BQ123" s="4">
        <f t="shared" si="59"/>
        <v>-2.0608509317265877E-4</v>
      </c>
      <c r="BR123" s="4">
        <f t="shared" si="60"/>
        <v>-4.4544742456189557E-3</v>
      </c>
      <c r="BS123" s="4">
        <f t="shared" si="61"/>
        <v>3.0723431968173509E-2</v>
      </c>
      <c r="BT123" s="4">
        <f t="shared" si="62"/>
        <v>5.1979387137428557E-3</v>
      </c>
      <c r="BU123" s="4">
        <f t="shared" si="63"/>
        <v>7.8575402244016601E-3</v>
      </c>
      <c r="BV123" s="4">
        <f t="shared" si="64"/>
        <v>-2.3211611708187085E-2</v>
      </c>
    </row>
    <row r="124" spans="2:74" x14ac:dyDescent="0.35">
      <c r="B124" vm="1373">
        <v>45469</v>
      </c>
      <c r="C124" vm="1374">
        <v>15.08</v>
      </c>
      <c r="D124" vm="1375">
        <v>60.67</v>
      </c>
      <c r="E124" vm="1376">
        <v>17.829999999999998</v>
      </c>
      <c r="F124" vm="1377">
        <v>140.57</v>
      </c>
      <c r="G124" vm="1378">
        <v>442.56</v>
      </c>
      <c r="H124" vm="1379">
        <v>11.1816</v>
      </c>
      <c r="I124" vm="1380">
        <v>178.92</v>
      </c>
      <c r="J124" vm="1381">
        <v>376.25</v>
      </c>
      <c r="K124" vm="1384">
        <v>503.07</v>
      </c>
      <c r="M124" s="4">
        <f>C124/C123-1</f>
        <v>-4.6204620462045876E-3</v>
      </c>
      <c r="N124" s="4">
        <f>D124/D123-1</f>
        <v>3.2976092333059093E-4</v>
      </c>
      <c r="O124" s="4">
        <f>E124/E123-1</f>
        <v>9.6262740656851697E-3</v>
      </c>
      <c r="P124" s="4">
        <f>F124/F123-1</f>
        <v>-4.2665149683573933E-4</v>
      </c>
      <c r="Q124" s="4">
        <f>G124/G123-1</f>
        <v>5.6521444235935192E-4</v>
      </c>
      <c r="R124" s="4">
        <f>H124/H123-1</f>
        <v>1.5216996549845652E-2</v>
      </c>
      <c r="S124" s="4">
        <f>I124/I123-1</f>
        <v>-1.9723865877712132E-2</v>
      </c>
      <c r="T124" s="4">
        <f>J124/J123-1</f>
        <v>1.8350610333721207E-2</v>
      </c>
      <c r="U124" s="4">
        <f t="shared" si="47"/>
        <v>1.1144056834690996E-3</v>
      </c>
      <c r="W124">
        <f t="shared" si="48"/>
        <v>0.48219178082191783</v>
      </c>
      <c r="X124">
        <f t="shared" si="45"/>
        <v>-0.23042430729383501</v>
      </c>
      <c r="Y124">
        <f t="shared" si="49"/>
        <v>-0.31398535470966826</v>
      </c>
      <c r="Z124">
        <f t="shared" si="50"/>
        <v>0.51358991957928168</v>
      </c>
      <c r="AA124">
        <f t="shared" si="51"/>
        <v>7.4548034165907495E-2</v>
      </c>
      <c r="AB124">
        <f t="shared" si="52"/>
        <v>0.826670514760796</v>
      </c>
      <c r="AC124">
        <f t="shared" si="53"/>
        <v>-0.12886123489167467</v>
      </c>
      <c r="AD124">
        <f t="shared" si="54"/>
        <v>-0.29913647518488684</v>
      </c>
      <c r="AE124">
        <f t="shared" si="55"/>
        <v>-0.12335695735737562</v>
      </c>
      <c r="AH124">
        <f t="shared" si="56"/>
        <v>122</v>
      </c>
      <c r="AI124">
        <f t="shared" si="65"/>
        <v>1.8346295960475864E-2</v>
      </c>
      <c r="AJ124">
        <f t="shared" si="66"/>
        <v>1.4645241681161221E-2</v>
      </c>
      <c r="AK124">
        <f t="shared" si="67"/>
        <v>2.01155145007967E-2</v>
      </c>
      <c r="AL124">
        <f t="shared" si="68"/>
        <v>1.2515180334981797E-2</v>
      </c>
      <c r="AM124">
        <f t="shared" si="69"/>
        <v>1.223177164919906E-2</v>
      </c>
      <c r="AN124">
        <f t="shared" si="70"/>
        <v>1.7344451170935145E-2</v>
      </c>
      <c r="AO124">
        <f t="shared" si="71"/>
        <v>2.5502406333784249E-2</v>
      </c>
      <c r="AP124">
        <f t="shared" si="72"/>
        <v>1.4623360138607407E-2</v>
      </c>
      <c r="AQ124" s="3" t="s">
        <v>24</v>
      </c>
      <c r="AS124" s="5">
        <f t="shared" si="73"/>
        <v>-3.0176971451713875E-2</v>
      </c>
      <c r="AT124" s="5">
        <f t="shared" si="75"/>
        <v>-2.4089278896838918E-2</v>
      </c>
      <c r="AU124" s="5">
        <f t="shared" si="76"/>
        <v>-3.3087076984630391E-2</v>
      </c>
      <c r="AV124" s="5">
        <f t="shared" si="77"/>
        <v>-2.0585639765946556E-2</v>
      </c>
      <c r="AW124" s="5">
        <f t="shared" si="78"/>
        <v>-2.011947396122727E-2</v>
      </c>
      <c r="AX124" s="5">
        <f t="shared" si="79"/>
        <v>-2.8529083415995391E-2</v>
      </c>
      <c r="AY124" s="5">
        <f t="shared" si="80"/>
        <v>-4.1947725554115231E-2</v>
      </c>
      <c r="AZ124" s="5">
        <f t="shared" si="80"/>
        <v>-2.4053286962205982E-2</v>
      </c>
      <c r="BC124">
        <f t="shared" si="74"/>
        <v>0.92790100425311717</v>
      </c>
      <c r="BD124">
        <f t="shared" si="81"/>
        <v>-0.37636869283165603</v>
      </c>
      <c r="BE124">
        <f t="shared" si="82"/>
        <v>0.39436526060732502</v>
      </c>
      <c r="BF124">
        <f t="shared" si="83"/>
        <v>0.12609641792452708</v>
      </c>
      <c r="BG124">
        <f t="shared" si="84"/>
        <v>1.6220792559902626</v>
      </c>
      <c r="BH124">
        <f t="shared" si="85"/>
        <v>0.60068310261047819</v>
      </c>
      <c r="BI124">
        <f t="shared" si="86"/>
        <v>2.4421182626733882</v>
      </c>
      <c r="BJ124">
        <f t="shared" si="87"/>
        <v>0.92024723401136865</v>
      </c>
      <c r="BL124" vm="1373">
        <v>45469</v>
      </c>
      <c r="BM124">
        <v>5.34</v>
      </c>
      <c r="BN124" s="4">
        <f t="shared" si="46"/>
        <v>2.0646189789252922E-4</v>
      </c>
      <c r="BO124" s="4">
        <f t="shared" si="57"/>
        <v>-4.8269239440971168E-3</v>
      </c>
      <c r="BP124" s="4">
        <f t="shared" si="58"/>
        <v>1.232990254380617E-4</v>
      </c>
      <c r="BQ124" s="4">
        <f t="shared" si="59"/>
        <v>9.4198121677926405E-3</v>
      </c>
      <c r="BR124" s="4">
        <f t="shared" si="60"/>
        <v>-6.3311339472826855E-4</v>
      </c>
      <c r="BS124" s="4">
        <f t="shared" si="61"/>
        <v>3.587525444668227E-4</v>
      </c>
      <c r="BT124" s="4">
        <f t="shared" si="62"/>
        <v>1.5010534651953122E-2</v>
      </c>
      <c r="BU124" s="4">
        <f t="shared" si="63"/>
        <v>-1.9930327775604662E-2</v>
      </c>
      <c r="BV124" s="4">
        <f t="shared" si="64"/>
        <v>1.8144148435828678E-2</v>
      </c>
    </row>
    <row r="125" spans="2:74" x14ac:dyDescent="0.35">
      <c r="B125" vm="1385">
        <v>45470</v>
      </c>
      <c r="C125" vm="1386">
        <v>15.04</v>
      </c>
      <c r="D125" vm="1387">
        <v>60.61</v>
      </c>
      <c r="E125" vm="506">
        <v>17.899999999999999</v>
      </c>
      <c r="F125" vm="1388">
        <v>139.52000000000001</v>
      </c>
      <c r="G125" vm="1389">
        <v>445.11</v>
      </c>
      <c r="H125" vm="887">
        <v>11.625299999999999</v>
      </c>
      <c r="I125" vm="1390">
        <v>189.2</v>
      </c>
      <c r="J125" vm="1391">
        <v>376.79</v>
      </c>
      <c r="K125" vm="1394">
        <v>503.85</v>
      </c>
      <c r="M125" s="4">
        <f>C125/C124-1</f>
        <v>-2.6525198938992522E-3</v>
      </c>
      <c r="N125" s="4">
        <f>D125/D124-1</f>
        <v>-9.8895665073350791E-4</v>
      </c>
      <c r="O125" s="4">
        <f>E125/E124-1</f>
        <v>3.9259674705551806E-3</v>
      </c>
      <c r="P125" s="4">
        <f>F125/F124-1</f>
        <v>-7.4695881055700797E-3</v>
      </c>
      <c r="Q125" s="4">
        <f>G125/G124-1</f>
        <v>5.7619305856833058E-3</v>
      </c>
      <c r="R125" s="4">
        <f>H125/H124-1</f>
        <v>3.9681262073406387E-2</v>
      </c>
      <c r="S125" s="4">
        <f>I125/I124-1</f>
        <v>5.7455846188240622E-2</v>
      </c>
      <c r="T125" s="4">
        <f>J125/J124-1</f>
        <v>1.4352159468438153E-3</v>
      </c>
      <c r="U125" s="4">
        <f t="shared" si="47"/>
        <v>1.5504800524779316E-3</v>
      </c>
      <c r="W125">
        <f t="shared" si="48"/>
        <v>0.48493150684931507</v>
      </c>
      <c r="X125">
        <f t="shared" si="45"/>
        <v>-0.23349447011968083</v>
      </c>
      <c r="Y125">
        <f t="shared" si="49"/>
        <v>-0.31392446911532967</v>
      </c>
      <c r="Z125">
        <f t="shared" si="50"/>
        <v>0.52230039924368943</v>
      </c>
      <c r="AA125">
        <f t="shared" si="51"/>
        <v>5.7632288778357355E-2</v>
      </c>
      <c r="AB125">
        <f t="shared" si="52"/>
        <v>0.8421600798582225</v>
      </c>
      <c r="AC125">
        <f t="shared" si="53"/>
        <v>-5.5337753102961851E-2</v>
      </c>
      <c r="AD125">
        <f t="shared" si="54"/>
        <v>-0.21197881349066439</v>
      </c>
      <c r="AE125">
        <f t="shared" si="55"/>
        <v>-0.12010620856848375</v>
      </c>
      <c r="AH125">
        <f t="shared" si="56"/>
        <v>123</v>
      </c>
      <c r="AI125">
        <f t="shared" si="65"/>
        <v>1.799537013217568E-2</v>
      </c>
      <c r="AJ125">
        <f t="shared" si="66"/>
        <v>1.4391805413920912E-2</v>
      </c>
      <c r="AK125">
        <f t="shared" si="67"/>
        <v>2.0081103472323805E-2</v>
      </c>
      <c r="AL125">
        <f t="shared" si="68"/>
        <v>1.2662903386936156E-2</v>
      </c>
      <c r="AM125">
        <f t="shared" si="69"/>
        <v>1.2213694531600375E-2</v>
      </c>
      <c r="AN125">
        <f t="shared" si="70"/>
        <v>1.9054232960567161E-2</v>
      </c>
      <c r="AO125">
        <f t="shared" si="71"/>
        <v>2.7468636469843963E-2</v>
      </c>
      <c r="AP125">
        <f t="shared" si="72"/>
        <v>1.4394329554222287E-2</v>
      </c>
      <c r="AQ125" s="3" t="s">
        <v>24</v>
      </c>
      <c r="AS125" s="5">
        <f t="shared" si="73"/>
        <v>-2.9599749830243369E-2</v>
      </c>
      <c r="AT125" s="5">
        <f t="shared" si="75"/>
        <v>-2.3672413333467653E-2</v>
      </c>
      <c r="AU125" s="5">
        <f t="shared" si="76"/>
        <v>-3.3030475879639622E-2</v>
      </c>
      <c r="AV125" s="5">
        <f t="shared" si="77"/>
        <v>-2.0828622563738023E-2</v>
      </c>
      <c r="AW125" s="5">
        <f t="shared" si="78"/>
        <v>-2.0089739748780245E-2</v>
      </c>
      <c r="AX125" s="5">
        <f t="shared" si="79"/>
        <v>-3.1341424193967189E-2</v>
      </c>
      <c r="AY125" s="5">
        <f t="shared" si="80"/>
        <v>-4.5181886324834337E-2</v>
      </c>
      <c r="AZ125" s="5">
        <f t="shared" si="80"/>
        <v>-2.3676565174797302E-2</v>
      </c>
      <c r="BC125">
        <f t="shared" si="74"/>
        <v>0.85675992448207128</v>
      </c>
      <c r="BD125">
        <f t="shared" si="81"/>
        <v>-0.31781068720548949</v>
      </c>
      <c r="BE125">
        <f t="shared" si="82"/>
        <v>0.36468722097061201</v>
      </c>
      <c r="BF125">
        <f t="shared" si="83"/>
        <v>0.14341518600088349</v>
      </c>
      <c r="BG125">
        <f t="shared" si="84"/>
        <v>1.6282243644235348</v>
      </c>
      <c r="BH125">
        <f t="shared" si="85"/>
        <v>0.61024197098463573</v>
      </c>
      <c r="BI125">
        <f t="shared" si="86"/>
        <v>2.4334403908146807</v>
      </c>
      <c r="BJ125">
        <f t="shared" si="87"/>
        <v>0.86924552754204942</v>
      </c>
      <c r="BL125" vm="1385">
        <v>45470</v>
      </c>
      <c r="BM125">
        <v>5.34</v>
      </c>
      <c r="BN125" s="4">
        <f t="shared" si="46"/>
        <v>2.0646189789252922E-4</v>
      </c>
      <c r="BO125" s="4">
        <f t="shared" si="57"/>
        <v>-2.8589817917917815E-3</v>
      </c>
      <c r="BP125" s="4">
        <f t="shared" si="58"/>
        <v>-1.1954185486260371E-3</v>
      </c>
      <c r="BQ125" s="4">
        <f t="shared" si="59"/>
        <v>3.7195055726626514E-3</v>
      </c>
      <c r="BR125" s="4">
        <f t="shared" si="60"/>
        <v>-7.6760500034626089E-3</v>
      </c>
      <c r="BS125" s="4">
        <f t="shared" si="61"/>
        <v>5.5554686877907766E-3</v>
      </c>
      <c r="BT125" s="4">
        <f t="shared" si="62"/>
        <v>3.9474800175513858E-2</v>
      </c>
      <c r="BU125" s="4">
        <f t="shared" si="63"/>
        <v>5.7249384290348093E-2</v>
      </c>
      <c r="BV125" s="4">
        <f t="shared" si="64"/>
        <v>1.228754048951286E-3</v>
      </c>
    </row>
    <row r="126" spans="2:74" x14ac:dyDescent="0.35">
      <c r="B126" vm="1395">
        <v>45471</v>
      </c>
      <c r="C126" vm="732">
        <v>15.49</v>
      </c>
      <c r="D126" vm="1396">
        <v>60.45</v>
      </c>
      <c r="E126" vm="1397">
        <v>17.75</v>
      </c>
      <c r="F126" vm="1398">
        <v>139.33000000000001</v>
      </c>
      <c r="G126" vm="1399">
        <v>444.85</v>
      </c>
      <c r="H126" vm="908">
        <v>11.5267</v>
      </c>
      <c r="I126" vm="1400">
        <v>192.19</v>
      </c>
      <c r="J126" vm="1401">
        <v>373.63</v>
      </c>
      <c r="K126" vm="1404">
        <v>500.13</v>
      </c>
      <c r="M126" s="4">
        <f>C126/C125-1</f>
        <v>2.9920212765957466E-2</v>
      </c>
      <c r="N126" s="4">
        <f>D126/D125-1</f>
        <v>-2.6398284111531778E-3</v>
      </c>
      <c r="O126" s="4">
        <f>E126/E125-1</f>
        <v>-8.379888268156388E-3</v>
      </c>
      <c r="P126" s="4">
        <f>F126/F125-1</f>
        <v>-1.3618119266054496E-3</v>
      </c>
      <c r="Q126" s="4">
        <f>G126/G125-1</f>
        <v>-5.8412527240458978E-4</v>
      </c>
      <c r="R126" s="4">
        <f>H126/H125-1</f>
        <v>-8.4815015526480408E-3</v>
      </c>
      <c r="S126" s="4">
        <f>I126/I125-1</f>
        <v>1.5803382663847731E-2</v>
      </c>
      <c r="T126" s="4">
        <f>J126/J125-1</f>
        <v>-8.386634464821352E-3</v>
      </c>
      <c r="U126" s="4">
        <f t="shared" si="47"/>
        <v>-7.3831497469485363E-3</v>
      </c>
      <c r="W126">
        <f t="shared" si="48"/>
        <v>0.48767123287671232</v>
      </c>
      <c r="X126">
        <f t="shared" si="45"/>
        <v>-0.18451004106389124</v>
      </c>
      <c r="Y126">
        <f t="shared" si="49"/>
        <v>-0.31618726022147337</v>
      </c>
      <c r="Z126">
        <f t="shared" si="50"/>
        <v>0.49272891114220219</v>
      </c>
      <c r="AA126">
        <f t="shared" si="51"/>
        <v>5.4349033541627012E-2</v>
      </c>
      <c r="AB126">
        <f t="shared" si="52"/>
        <v>0.83364990462356658</v>
      </c>
      <c r="AC126">
        <f t="shared" si="53"/>
        <v>-7.1397047668284697E-2</v>
      </c>
      <c r="AD126">
        <f t="shared" si="54"/>
        <v>-0.18514045038535176</v>
      </c>
      <c r="AE126">
        <f t="shared" si="55"/>
        <v>-0.13454946595326722</v>
      </c>
      <c r="AH126">
        <f t="shared" si="56"/>
        <v>124</v>
      </c>
      <c r="AI126">
        <f t="shared" si="65"/>
        <v>1.8828904708276202E-2</v>
      </c>
      <c r="AJ126">
        <f t="shared" si="66"/>
        <v>1.3586383866270819E-2</v>
      </c>
      <c r="AK126">
        <f t="shared" si="67"/>
        <v>1.9840968397405116E-2</v>
      </c>
      <c r="AL126">
        <f t="shared" si="68"/>
        <v>1.2657153988490389E-2</v>
      </c>
      <c r="AM126">
        <f t="shared" si="69"/>
        <v>1.0352409225905048E-2</v>
      </c>
      <c r="AN126">
        <f t="shared" si="70"/>
        <v>1.8959533016537997E-2</v>
      </c>
      <c r="AO126">
        <f t="shared" si="71"/>
        <v>2.727844141409002E-2</v>
      </c>
      <c r="AP126">
        <f t="shared" si="72"/>
        <v>1.4382493153710573E-2</v>
      </c>
      <c r="AQ126" s="3" t="s">
        <v>24</v>
      </c>
      <c r="AS126" s="5">
        <f t="shared" si="73"/>
        <v>-3.0970792200931772E-2</v>
      </c>
      <c r="AT126" s="5">
        <f t="shared" si="75"/>
        <v>-2.234761277959053E-2</v>
      </c>
      <c r="AU126" s="5">
        <f t="shared" si="76"/>
        <v>-3.2635488830701352E-2</v>
      </c>
      <c r="AV126" s="5">
        <f t="shared" si="77"/>
        <v>-2.0819165644851714E-2</v>
      </c>
      <c r="AW126" s="5">
        <f t="shared" si="78"/>
        <v>-1.7028197862915807E-2</v>
      </c>
      <c r="AX126" s="5">
        <f t="shared" si="79"/>
        <v>-3.1185656647558721E-2</v>
      </c>
      <c r="AY126" s="5">
        <f t="shared" si="80"/>
        <v>-4.4869043297549226E-2</v>
      </c>
      <c r="AZ126" s="5">
        <f t="shared" si="80"/>
        <v>-2.365709602848556E-2</v>
      </c>
      <c r="BC126">
        <f t="shared" si="74"/>
        <v>0.28901351799668878</v>
      </c>
      <c r="BD126">
        <f t="shared" si="81"/>
        <v>0.11137685846844006</v>
      </c>
      <c r="BE126">
        <f t="shared" si="82"/>
        <v>0.18491364976206434</v>
      </c>
      <c r="BF126">
        <f t="shared" si="83"/>
        <v>0.13020455539851447</v>
      </c>
      <c r="BG126">
        <f t="shared" si="84"/>
        <v>1.2279814082021823</v>
      </c>
      <c r="BH126">
        <f t="shared" si="85"/>
        <v>0.53608024708461388</v>
      </c>
      <c r="BI126">
        <f t="shared" si="86"/>
        <v>2.0716352366636364</v>
      </c>
      <c r="BJ126">
        <f t="shared" si="87"/>
        <v>0.89591464137634369</v>
      </c>
      <c r="BL126" vm="1395">
        <v>45471</v>
      </c>
      <c r="BM126">
        <v>5.33</v>
      </c>
      <c r="BN126" s="4">
        <f t="shared" si="46"/>
        <v>2.0608509317265877E-4</v>
      </c>
      <c r="BO126" s="4">
        <f t="shared" si="57"/>
        <v>2.9714127672784807E-2</v>
      </c>
      <c r="BP126" s="4">
        <f t="shared" si="58"/>
        <v>-2.8459135043258366E-3</v>
      </c>
      <c r="BQ126" s="4">
        <f t="shared" si="59"/>
        <v>-8.5859733613290468E-3</v>
      </c>
      <c r="BR126" s="4">
        <f t="shared" si="60"/>
        <v>-1.5678970197781084E-3</v>
      </c>
      <c r="BS126" s="4">
        <f t="shared" si="61"/>
        <v>-7.9021036557724855E-4</v>
      </c>
      <c r="BT126" s="4">
        <f t="shared" si="62"/>
        <v>-8.6875866458206996E-3</v>
      </c>
      <c r="BU126" s="4">
        <f t="shared" si="63"/>
        <v>1.5597297570675073E-2</v>
      </c>
      <c r="BV126" s="4">
        <f t="shared" si="64"/>
        <v>-8.5927195579940108E-3</v>
      </c>
    </row>
    <row r="127" spans="2:74" x14ac:dyDescent="0.35">
      <c r="B127" vm="1405">
        <v>45474</v>
      </c>
      <c r="C127" vm="1406">
        <v>15.77</v>
      </c>
      <c r="D127" vm="1407">
        <v>60.64</v>
      </c>
      <c r="E127" vm="402">
        <v>17.809999999999999</v>
      </c>
      <c r="F127" vm="1408">
        <v>137.32</v>
      </c>
      <c r="G127" vm="1409">
        <v>436.24</v>
      </c>
      <c r="H127" vm="1410">
        <v>11.329499999999999</v>
      </c>
      <c r="I127" vm="1411">
        <v>198.62</v>
      </c>
      <c r="J127" vm="1412">
        <v>360.99</v>
      </c>
      <c r="K127" vm="1415">
        <v>501.28</v>
      </c>
      <c r="M127" s="4">
        <f>C127/C126-1</f>
        <v>1.8076178179470492E-2</v>
      </c>
      <c r="N127" s="4">
        <f>D127/D126-1</f>
        <v>3.1430934656739851E-3</v>
      </c>
      <c r="O127" s="4">
        <f>E127/E126-1</f>
        <v>3.3802816901407073E-3</v>
      </c>
      <c r="P127" s="4">
        <f>F127/F126-1</f>
        <v>-1.4426182444556179E-2</v>
      </c>
      <c r="Q127" s="4">
        <f>G127/G126-1</f>
        <v>-1.9354838709677469E-2</v>
      </c>
      <c r="R127" s="4">
        <f>H127/H126-1</f>
        <v>-1.7108105528902517E-2</v>
      </c>
      <c r="S127" s="4">
        <f>I127/I126-1</f>
        <v>3.3456475362922067E-2</v>
      </c>
      <c r="T127" s="4">
        <f>J127/J126-1</f>
        <v>-3.3830259882771663E-2</v>
      </c>
      <c r="U127" s="4">
        <f t="shared" si="47"/>
        <v>2.299402155439445E-3</v>
      </c>
      <c r="W127">
        <f t="shared" si="48"/>
        <v>0.49589041095890413</v>
      </c>
      <c r="X127">
        <f t="shared" si="45"/>
        <v>-0.1516475397246001</v>
      </c>
      <c r="Y127">
        <f t="shared" si="49"/>
        <v>-0.30749741398068542</v>
      </c>
      <c r="Z127">
        <f t="shared" si="50"/>
        <v>0.49297555686620687</v>
      </c>
      <c r="AA127">
        <f t="shared" si="51"/>
        <v>2.3003602293749204E-2</v>
      </c>
      <c r="AB127">
        <f t="shared" si="52"/>
        <v>0.7451596066995636</v>
      </c>
      <c r="AC127">
        <f t="shared" si="53"/>
        <v>-0.10205330412589664</v>
      </c>
      <c r="AD127">
        <f t="shared" si="54"/>
        <v>-0.12626889960551657</v>
      </c>
      <c r="AE127">
        <f t="shared" si="55"/>
        <v>-0.19064032277158593</v>
      </c>
      <c r="AH127">
        <f t="shared" si="56"/>
        <v>125</v>
      </c>
      <c r="AI127">
        <f t="shared" si="65"/>
        <v>1.900859104071104E-2</v>
      </c>
      <c r="AJ127">
        <f t="shared" si="66"/>
        <v>1.2768625115731378E-2</v>
      </c>
      <c r="AK127">
        <f t="shared" si="67"/>
        <v>1.9846988680749997E-2</v>
      </c>
      <c r="AL127">
        <f t="shared" si="68"/>
        <v>1.2924618527723527E-2</v>
      </c>
      <c r="AM127">
        <f t="shared" si="69"/>
        <v>1.1001785857520477E-2</v>
      </c>
      <c r="AN127">
        <f t="shared" si="70"/>
        <v>1.9104670626937902E-2</v>
      </c>
      <c r="AO127">
        <f t="shared" si="71"/>
        <v>2.774989843237443E-2</v>
      </c>
      <c r="AP127">
        <f t="shared" si="72"/>
        <v>1.3114616533577855E-2</v>
      </c>
      <c r="AQ127" s="3" t="s">
        <v>24</v>
      </c>
      <c r="AS127" s="5">
        <f t="shared" si="73"/>
        <v>-3.126634991655082E-2</v>
      </c>
      <c r="AT127" s="5">
        <f t="shared" si="75"/>
        <v>-2.1002519332794425E-2</v>
      </c>
      <c r="AU127" s="5">
        <f t="shared" si="76"/>
        <v>-3.2645391315596455E-2</v>
      </c>
      <c r="AV127" s="5">
        <f t="shared" si="77"/>
        <v>-2.1259105662290247E-2</v>
      </c>
      <c r="AW127" s="5">
        <f t="shared" si="78"/>
        <v>-1.8096327370685974E-2</v>
      </c>
      <c r="AX127" s="5">
        <f t="shared" si="79"/>
        <v>-3.1424386772432075E-2</v>
      </c>
      <c r="AY127" s="5">
        <f t="shared" si="80"/>
        <v>-4.5644521084026064E-2</v>
      </c>
      <c r="AZ127" s="5">
        <f t="shared" si="80"/>
        <v>-2.1571624571333284E-2</v>
      </c>
      <c r="BC127">
        <f t="shared" si="74"/>
        <v>0.27088607098744472</v>
      </c>
      <c r="BD127">
        <f t="shared" si="81"/>
        <v>0.22804162489603905</v>
      </c>
      <c r="BE127">
        <f t="shared" si="82"/>
        <v>0.21608547261550543</v>
      </c>
      <c r="BF127">
        <f t="shared" si="83"/>
        <v>0.1388747104988983</v>
      </c>
      <c r="BG127">
        <f t="shared" si="84"/>
        <v>1.1477185744907328</v>
      </c>
      <c r="BH127">
        <f t="shared" si="85"/>
        <v>0.54011085227971956</v>
      </c>
      <c r="BI127">
        <f t="shared" si="86"/>
        <v>2.0957280558881592</v>
      </c>
      <c r="BJ127">
        <f t="shared" si="87"/>
        <v>0.65210415314379377</v>
      </c>
      <c r="BL127" vm="1405">
        <v>45474</v>
      </c>
      <c r="BM127">
        <v>5.4</v>
      </c>
      <c r="BN127" s="4">
        <f t="shared" si="46"/>
        <v>2.0872197828714079E-4</v>
      </c>
      <c r="BO127" s="4">
        <f t="shared" si="57"/>
        <v>1.7867456201183352E-2</v>
      </c>
      <c r="BP127" s="4">
        <f t="shared" si="58"/>
        <v>2.9343714873868443E-3</v>
      </c>
      <c r="BQ127" s="4">
        <f t="shared" si="59"/>
        <v>3.1715597118535666E-3</v>
      </c>
      <c r="BR127" s="4">
        <f t="shared" si="60"/>
        <v>-1.463490442284332E-2</v>
      </c>
      <c r="BS127" s="4">
        <f t="shared" si="61"/>
        <v>-1.956356068796461E-2</v>
      </c>
      <c r="BT127" s="4">
        <f t="shared" si="62"/>
        <v>-1.7316827507189658E-2</v>
      </c>
      <c r="BU127" s="4">
        <f t="shared" si="63"/>
        <v>3.3247753384634926E-2</v>
      </c>
      <c r="BV127" s="4">
        <f t="shared" si="64"/>
        <v>-3.4038981861058804E-2</v>
      </c>
    </row>
    <row r="128" spans="2:74" x14ac:dyDescent="0.35">
      <c r="B128" vm="1416">
        <v>45475</v>
      </c>
      <c r="C128" vm="226">
        <v>15.8</v>
      </c>
      <c r="D128" vm="1353">
        <v>62.13</v>
      </c>
      <c r="E128" vm="1417">
        <v>17.54</v>
      </c>
      <c r="F128" vm="1418">
        <v>138.88</v>
      </c>
      <c r="G128" vm="1419">
        <v>438.81</v>
      </c>
      <c r="H128" vm="1420">
        <v>11.447800000000001</v>
      </c>
      <c r="I128" vm="1421">
        <v>196.66</v>
      </c>
      <c r="J128" vm="1422">
        <v>364.95</v>
      </c>
      <c r="K128" vm="1424">
        <v>504.53</v>
      </c>
      <c r="M128" s="4">
        <f>C128/C127-1</f>
        <v>1.9023462270133518E-3</v>
      </c>
      <c r="N128" s="4">
        <f>D128/D127-1</f>
        <v>2.4571240105540904E-2</v>
      </c>
      <c r="O128" s="4">
        <f>E128/E127-1</f>
        <v>-1.5160022459292488E-2</v>
      </c>
      <c r="P128" s="4">
        <f>F128/F127-1</f>
        <v>1.1360326245266616E-2</v>
      </c>
      <c r="Q128" s="4">
        <f>G128/G127-1</f>
        <v>5.8912525215477629E-3</v>
      </c>
      <c r="R128" s="4">
        <f>H128/H127-1</f>
        <v>1.0441767068273267E-2</v>
      </c>
      <c r="S128" s="4">
        <f>I128/I127-1</f>
        <v>-9.8680898197563982E-3</v>
      </c>
      <c r="T128" s="4">
        <f>J128/J127-1</f>
        <v>1.0969832959361714E-2</v>
      </c>
      <c r="U128" s="4">
        <f t="shared" si="47"/>
        <v>6.483402489626533E-3</v>
      </c>
      <c r="W128">
        <f t="shared" si="48"/>
        <v>0.49863013698630138</v>
      </c>
      <c r="X128">
        <f t="shared" si="45"/>
        <v>-0.14763799202207595</v>
      </c>
      <c r="Y128">
        <f t="shared" si="49"/>
        <v>-0.27148172436957385</v>
      </c>
      <c r="Z128">
        <f t="shared" si="50"/>
        <v>0.44474516837185996</v>
      </c>
      <c r="AA128">
        <f t="shared" si="51"/>
        <v>4.6313128436074935E-2</v>
      </c>
      <c r="AB128">
        <f t="shared" si="52"/>
        <v>0.76044502389468249</v>
      </c>
      <c r="AC128">
        <f t="shared" si="53"/>
        <v>-8.2608338252485258E-2</v>
      </c>
      <c r="AD128">
        <f t="shared" si="54"/>
        <v>-0.14283911471029043</v>
      </c>
      <c r="AE128">
        <f t="shared" si="55"/>
        <v>-0.17177429039758696</v>
      </c>
      <c r="AH128">
        <f t="shared" si="56"/>
        <v>126</v>
      </c>
      <c r="AI128">
        <f t="shared" si="65"/>
        <v>1.8976788912393131E-2</v>
      </c>
      <c r="AJ128">
        <f t="shared" si="66"/>
        <v>1.3561408052946752E-2</v>
      </c>
      <c r="AK128">
        <f t="shared" si="67"/>
        <v>1.9932571386420947E-2</v>
      </c>
      <c r="AL128">
        <f t="shared" si="68"/>
        <v>1.2788799574711327E-2</v>
      </c>
      <c r="AM128">
        <f t="shared" si="69"/>
        <v>1.10006176845383E-2</v>
      </c>
      <c r="AN128">
        <f t="shared" si="70"/>
        <v>1.926873506408127E-2</v>
      </c>
      <c r="AO128">
        <f t="shared" si="71"/>
        <v>2.7839806465636035E-2</v>
      </c>
      <c r="AP128">
        <f t="shared" si="72"/>
        <v>1.3247781671441236E-2</v>
      </c>
      <c r="AQ128" s="3" t="s">
        <v>24</v>
      </c>
      <c r="AS128" s="5">
        <f t="shared" si="73"/>
        <v>-3.1214040070442334E-2</v>
      </c>
      <c r="AT128" s="5">
        <f t="shared" si="75"/>
        <v>-2.2306531222458372E-2</v>
      </c>
      <c r="AU128" s="5">
        <f t="shared" si="76"/>
        <v>-3.2786162339423636E-2</v>
      </c>
      <c r="AV128" s="5">
        <f t="shared" si="77"/>
        <v>-2.1035703364819379E-2</v>
      </c>
      <c r="AW128" s="5">
        <f t="shared" si="78"/>
        <v>-1.8094405897119335E-2</v>
      </c>
      <c r="AX128" s="5">
        <f t="shared" si="79"/>
        <v>-3.1694248756921096E-2</v>
      </c>
      <c r="AY128" s="5">
        <f t="shared" si="80"/>
        <v>-4.5792406638628491E-2</v>
      </c>
      <c r="AZ128" s="5">
        <f t="shared" si="80"/>
        <v>-2.1790661731331359E-2</v>
      </c>
      <c r="BC128">
        <f t="shared" si="74"/>
        <v>0.28020122015414173</v>
      </c>
      <c r="BD128">
        <f t="shared" si="81"/>
        <v>0.40807416956707826</v>
      </c>
      <c r="BE128">
        <f t="shared" si="82"/>
        <v>0.10231403944225151</v>
      </c>
      <c r="BF128">
        <f t="shared" si="83"/>
        <v>0.20830321712553934</v>
      </c>
      <c r="BG128">
        <f t="shared" si="84"/>
        <v>1.1195013828748683</v>
      </c>
      <c r="BH128">
        <f t="shared" si="85"/>
        <v>0.62197062456255015</v>
      </c>
      <c r="BI128">
        <f t="shared" si="86"/>
        <v>1.9084869127901638</v>
      </c>
      <c r="BJ128">
        <f t="shared" si="87"/>
        <v>0.72662309613402409</v>
      </c>
      <c r="BL128" vm="1416">
        <v>45475</v>
      </c>
      <c r="BM128">
        <v>5.35</v>
      </c>
      <c r="BN128" s="4">
        <f t="shared" si="46"/>
        <v>2.068386669857869E-4</v>
      </c>
      <c r="BO128" s="4">
        <f t="shared" si="57"/>
        <v>1.6955075600275649E-3</v>
      </c>
      <c r="BP128" s="4">
        <f t="shared" si="58"/>
        <v>2.4364401438555117E-2</v>
      </c>
      <c r="BQ128" s="4">
        <f t="shared" si="59"/>
        <v>-1.5366861126278275E-2</v>
      </c>
      <c r="BR128" s="4">
        <f t="shared" si="60"/>
        <v>1.115348757828083E-2</v>
      </c>
      <c r="BS128" s="4">
        <f t="shared" si="61"/>
        <v>5.684413854561976E-3</v>
      </c>
      <c r="BT128" s="4">
        <f t="shared" si="62"/>
        <v>1.023492840128748E-2</v>
      </c>
      <c r="BU128" s="4">
        <f t="shared" si="63"/>
        <v>-1.0074928486742185E-2</v>
      </c>
      <c r="BV128" s="4">
        <f t="shared" si="64"/>
        <v>1.0762994292375927E-2</v>
      </c>
    </row>
    <row r="129" spans="2:74" x14ac:dyDescent="0.35">
      <c r="B129" vm="1425">
        <v>45476</v>
      </c>
      <c r="C129" vm="1426">
        <v>15.31</v>
      </c>
      <c r="D129" vm="1427">
        <v>62.69</v>
      </c>
      <c r="E129" vm="619">
        <v>17.7</v>
      </c>
      <c r="F129" vm="1428">
        <v>138.66999999999999</v>
      </c>
      <c r="G129" vm="1429">
        <v>434.81</v>
      </c>
      <c r="H129" vm="1430">
        <v>11.753500000000001</v>
      </c>
      <c r="I129" vm="1431">
        <v>198.4</v>
      </c>
      <c r="J129" vm="1432">
        <v>362.79</v>
      </c>
      <c r="K129" vm="1435">
        <v>506.81</v>
      </c>
      <c r="M129" s="4">
        <f>C129/C128-1</f>
        <v>-3.1012658227848156E-2</v>
      </c>
      <c r="N129" s="4">
        <f>D129/D128-1</f>
        <v>9.0133590857877088E-3</v>
      </c>
      <c r="O129" s="4">
        <f>E129/E128-1</f>
        <v>9.1220068415052147E-3</v>
      </c>
      <c r="P129" s="4">
        <f>F129/F128-1</f>
        <v>-1.5120967741936164E-3</v>
      </c>
      <c r="Q129" s="4">
        <f>G129/G128-1</f>
        <v>-9.115562544153466E-3</v>
      </c>
      <c r="R129" s="4">
        <f>H129/H128-1</f>
        <v>2.6703820821467827E-2</v>
      </c>
      <c r="S129" s="4">
        <f>I129/I128-1</f>
        <v>8.8477575511034523E-3</v>
      </c>
      <c r="T129" s="4">
        <f>J129/J128-1</f>
        <v>-5.9186189889025576E-3</v>
      </c>
      <c r="U129" s="4">
        <f t="shared" si="47"/>
        <v>4.5190573404951806E-3</v>
      </c>
      <c r="W129">
        <f t="shared" si="48"/>
        <v>0.50136986301369868</v>
      </c>
      <c r="X129">
        <f t="shared" si="45"/>
        <v>-0.19884940579131904</v>
      </c>
      <c r="Y129">
        <f t="shared" si="49"/>
        <v>-0.25704128684516492</v>
      </c>
      <c r="Z129">
        <f t="shared" si="50"/>
        <v>0.46819546751155872</v>
      </c>
      <c r="AA129">
        <f t="shared" si="51"/>
        <v>4.2901856119389237E-2</v>
      </c>
      <c r="AB129">
        <f t="shared" si="52"/>
        <v>0.72324892120638884</v>
      </c>
      <c r="AC129">
        <f t="shared" si="53"/>
        <v>-3.2642013333864628E-2</v>
      </c>
      <c r="AD129">
        <f t="shared" si="54"/>
        <v>-0.1269110632471383</v>
      </c>
      <c r="AE129">
        <f t="shared" si="55"/>
        <v>-0.1806792583630954</v>
      </c>
      <c r="AH129">
        <f t="shared" si="56"/>
        <v>127</v>
      </c>
      <c r="AI129">
        <f t="shared" si="65"/>
        <v>1.9004425461667775E-2</v>
      </c>
      <c r="AJ129">
        <f t="shared" si="66"/>
        <v>1.343719677737687E-2</v>
      </c>
      <c r="AK129">
        <f t="shared" si="67"/>
        <v>1.9989013849815693E-2</v>
      </c>
      <c r="AL129">
        <f t="shared" si="68"/>
        <v>1.2810313290323991E-2</v>
      </c>
      <c r="AM129">
        <f t="shared" si="69"/>
        <v>1.1230030912199658E-2</v>
      </c>
      <c r="AN129">
        <f t="shared" si="70"/>
        <v>1.968364980999476E-2</v>
      </c>
      <c r="AO129">
        <f t="shared" si="71"/>
        <v>2.7833517626121535E-2</v>
      </c>
      <c r="AP129">
        <f t="shared" si="72"/>
        <v>1.3093114301755351E-2</v>
      </c>
      <c r="AQ129" s="3" t="s">
        <v>24</v>
      </c>
      <c r="AS129" s="5">
        <f t="shared" si="73"/>
        <v>-3.1259498148753152E-2</v>
      </c>
      <c r="AT129" s="5">
        <f t="shared" si="75"/>
        <v>-2.2102221855328983E-2</v>
      </c>
      <c r="AU129" s="5">
        <f t="shared" si="76"/>
        <v>-3.2879001930052561E-2</v>
      </c>
      <c r="AV129" s="5">
        <f t="shared" si="77"/>
        <v>-2.1071090277974068E-2</v>
      </c>
      <c r="AW129" s="5">
        <f t="shared" si="78"/>
        <v>-1.8471757076708763E-2</v>
      </c>
      <c r="AX129" s="5">
        <f t="shared" si="79"/>
        <v>-3.2376722781612549E-2</v>
      </c>
      <c r="AY129" s="5">
        <f t="shared" si="80"/>
        <v>-4.5782062418143747E-2</v>
      </c>
      <c r="AZ129" s="5">
        <f t="shared" si="80"/>
        <v>-2.1536256547332489E-2</v>
      </c>
      <c r="BC129">
        <f t="shared" si="74"/>
        <v>0.15477417401773291</v>
      </c>
      <c r="BD129">
        <f t="shared" si="81"/>
        <v>0.43502296862413714</v>
      </c>
      <c r="BE129">
        <f t="shared" si="82"/>
        <v>0.14952629430838973</v>
      </c>
      <c r="BF129">
        <f t="shared" si="83"/>
        <v>0.18611341904628323</v>
      </c>
      <c r="BG129">
        <f t="shared" si="84"/>
        <v>1.0468688057394342</v>
      </c>
      <c r="BH129">
        <f t="shared" si="85"/>
        <v>0.75675032092644978</v>
      </c>
      <c r="BI129">
        <f t="shared" si="86"/>
        <v>1.9071921518432187</v>
      </c>
      <c r="BJ129">
        <f t="shared" si="87"/>
        <v>0.69588861189043461</v>
      </c>
      <c r="BL129" vm="1425">
        <v>45476</v>
      </c>
      <c r="BM129">
        <v>5.33</v>
      </c>
      <c r="BN129" s="4">
        <f t="shared" si="46"/>
        <v>2.0608509317265877E-4</v>
      </c>
      <c r="BO129" s="4">
        <f t="shared" si="57"/>
        <v>-3.1218743321020814E-2</v>
      </c>
      <c r="BP129" s="4">
        <f t="shared" si="58"/>
        <v>8.8072739926150501E-3</v>
      </c>
      <c r="BQ129" s="4">
        <f t="shared" si="59"/>
        <v>8.9159217483325559E-3</v>
      </c>
      <c r="BR129" s="4">
        <f t="shared" si="60"/>
        <v>-1.7181818673662752E-3</v>
      </c>
      <c r="BS129" s="4">
        <f t="shared" si="61"/>
        <v>-9.3216476373261248E-3</v>
      </c>
      <c r="BT129" s="4">
        <f t="shared" si="62"/>
        <v>2.6497735728295169E-2</v>
      </c>
      <c r="BU129" s="4">
        <f t="shared" si="63"/>
        <v>8.6416724579307935E-3</v>
      </c>
      <c r="BV129" s="4">
        <f t="shared" si="64"/>
        <v>-6.1247040820752163E-3</v>
      </c>
    </row>
    <row r="130" spans="2:74" x14ac:dyDescent="0.35">
      <c r="B130" vm="1436">
        <v>45478</v>
      </c>
      <c r="C130" vm="1437">
        <v>15.19</v>
      </c>
      <c r="D130" vm="1438">
        <v>61.36</v>
      </c>
      <c r="E130" vm="332">
        <v>17.690000000000001</v>
      </c>
      <c r="F130" vm="1439">
        <v>138.26</v>
      </c>
      <c r="G130" vm="1440">
        <v>443.76</v>
      </c>
      <c r="H130" vm="1441">
        <v>11.8225</v>
      </c>
      <c r="I130" vm="1442">
        <v>201.65</v>
      </c>
      <c r="J130" vm="1443">
        <v>360.03</v>
      </c>
      <c r="K130" vm="1446">
        <v>509.84</v>
      </c>
      <c r="M130" s="4">
        <f>C130/C129-1</f>
        <v>-7.8380143696931137E-3</v>
      </c>
      <c r="N130" s="4">
        <f>D130/D129-1</f>
        <v>-2.1215504865209733E-2</v>
      </c>
      <c r="O130" s="4">
        <f>E130/E129-1</f>
        <v>-5.6497175141234646E-4</v>
      </c>
      <c r="P130" s="4">
        <f>F130/F129-1</f>
        <v>-2.9566596956803748E-3</v>
      </c>
      <c r="Q130" s="4">
        <f>G130/G129-1</f>
        <v>2.058370322669667E-2</v>
      </c>
      <c r="R130" s="4">
        <f>H130/H129-1</f>
        <v>5.8705917386310258E-3</v>
      </c>
      <c r="S130" s="4">
        <f>I130/I129-1</f>
        <v>1.6381048387096753E-2</v>
      </c>
      <c r="T130" s="4">
        <f>J130/J129-1</f>
        <v>-7.6077069378981399E-3</v>
      </c>
      <c r="U130" s="4">
        <f t="shared" si="47"/>
        <v>5.9785718513840624E-3</v>
      </c>
      <c r="W130">
        <f t="shared" si="48"/>
        <v>0.50684931506849318</v>
      </c>
      <c r="X130">
        <f t="shared" si="45"/>
        <v>-0.20929840274472877</v>
      </c>
      <c r="Y130">
        <f t="shared" si="49"/>
        <v>-0.28552749674241507</v>
      </c>
      <c r="Z130">
        <f t="shared" si="50"/>
        <v>0.46048323652066792</v>
      </c>
      <c r="AA130">
        <f t="shared" si="51"/>
        <v>3.6356185319811773E-2</v>
      </c>
      <c r="AB130">
        <f t="shared" si="52"/>
        <v>0.78340922125315449</v>
      </c>
      <c r="AC130">
        <f t="shared" si="53"/>
        <v>-2.1054415650130665E-2</v>
      </c>
      <c r="AD130">
        <f t="shared" si="54"/>
        <v>-9.714482858223672E-2</v>
      </c>
      <c r="AE130">
        <f t="shared" si="55"/>
        <v>-0.19119097902408</v>
      </c>
      <c r="AH130">
        <f t="shared" si="56"/>
        <v>128</v>
      </c>
      <c r="AI130">
        <f t="shared" si="65"/>
        <v>1.8654977412276879E-2</v>
      </c>
      <c r="AJ130">
        <f t="shared" si="66"/>
        <v>1.3991128190164213E-2</v>
      </c>
      <c r="AK130">
        <f t="shared" si="67"/>
        <v>1.9938311587606155E-2</v>
      </c>
      <c r="AL130">
        <f t="shared" si="68"/>
        <v>1.2847044473654515E-2</v>
      </c>
      <c r="AM130">
        <f t="shared" si="69"/>
        <v>1.1683428775749502E-2</v>
      </c>
      <c r="AN130">
        <f t="shared" si="70"/>
        <v>1.9718232946203569E-2</v>
      </c>
      <c r="AO130">
        <f t="shared" si="71"/>
        <v>2.7563865705746534E-2</v>
      </c>
      <c r="AP130">
        <f t="shared" si="72"/>
        <v>1.3004132880957735E-2</v>
      </c>
      <c r="AQ130" s="3" t="s">
        <v>24</v>
      </c>
      <c r="AS130" s="5">
        <f t="shared" si="73"/>
        <v>-3.068470725728142E-2</v>
      </c>
      <c r="AT130" s="5">
        <f t="shared" si="75"/>
        <v>-2.3013357948734599E-2</v>
      </c>
      <c r="AU130" s="5">
        <f t="shared" si="76"/>
        <v>-3.279560413016256E-2</v>
      </c>
      <c r="AV130" s="5">
        <f t="shared" si="77"/>
        <v>-2.1131507698097501E-2</v>
      </c>
      <c r="AW130" s="5">
        <f t="shared" si="78"/>
        <v>-1.9217530197020771E-2</v>
      </c>
      <c r="AX130" s="5">
        <f t="shared" si="79"/>
        <v>-3.243360697863696E-2</v>
      </c>
      <c r="AY130" s="5">
        <f t="shared" si="80"/>
        <v>-4.5338524478900501E-2</v>
      </c>
      <c r="AZ130" s="5">
        <f t="shared" si="80"/>
        <v>-2.1389895134602235E-2</v>
      </c>
      <c r="BC130">
        <f t="shared" si="74"/>
        <v>0.15558766054432954</v>
      </c>
      <c r="BD130">
        <f t="shared" si="81"/>
        <v>0.27429858643446381</v>
      </c>
      <c r="BE130">
        <f t="shared" si="82"/>
        <v>0.14020423613331534</v>
      </c>
      <c r="BF130">
        <f t="shared" si="83"/>
        <v>0.14308709102491543</v>
      </c>
      <c r="BG130">
        <f t="shared" si="84"/>
        <v>1.1259002997195222</v>
      </c>
      <c r="BH130">
        <f t="shared" si="85"/>
        <v>0.7799767423747993</v>
      </c>
      <c r="BI130">
        <f t="shared" si="86"/>
        <v>1.9773707525449693</v>
      </c>
      <c r="BJ130">
        <f t="shared" si="87"/>
        <v>0.66160273187305141</v>
      </c>
      <c r="BL130" vm="1436">
        <v>45478</v>
      </c>
      <c r="BM130">
        <v>5.32</v>
      </c>
      <c r="BN130" s="4">
        <f t="shared" si="46"/>
        <v>2.0570825281929217E-4</v>
      </c>
      <c r="BO130" s="4">
        <f t="shared" si="57"/>
        <v>-8.0437226225124059E-3</v>
      </c>
      <c r="BP130" s="4">
        <f t="shared" si="58"/>
        <v>-2.1421213118029026E-2</v>
      </c>
      <c r="BQ130" s="4">
        <f t="shared" si="59"/>
        <v>-7.7068000423163863E-4</v>
      </c>
      <c r="BR130" s="4">
        <f t="shared" si="60"/>
        <v>-3.162367948499667E-3</v>
      </c>
      <c r="BS130" s="4">
        <f t="shared" si="61"/>
        <v>2.0377994973877378E-2</v>
      </c>
      <c r="BT130" s="4">
        <f t="shared" si="62"/>
        <v>5.6648834858117336E-3</v>
      </c>
      <c r="BU130" s="4">
        <f t="shared" si="63"/>
        <v>1.6175340134277461E-2</v>
      </c>
      <c r="BV130" s="4">
        <f t="shared" si="64"/>
        <v>-7.8134151907174321E-3</v>
      </c>
    </row>
    <row r="131" spans="2:74" x14ac:dyDescent="0.35">
      <c r="B131" vm="1447">
        <v>45481</v>
      </c>
      <c r="C131" vm="1273">
        <v>15.45</v>
      </c>
      <c r="D131" vm="1448">
        <v>63.38</v>
      </c>
      <c r="E131" vm="1449">
        <v>16.899999999999999</v>
      </c>
      <c r="F131" vm="1450">
        <v>139.65</v>
      </c>
      <c r="G131" vm="1451">
        <v>444.53</v>
      </c>
      <c r="H131" vm="1452">
        <v>12.374700000000001</v>
      </c>
      <c r="I131" vm="1453">
        <v>201.63</v>
      </c>
      <c r="J131" vm="1454">
        <v>355</v>
      </c>
      <c r="K131" vm="1456">
        <v>510.33</v>
      </c>
      <c r="M131" s="4">
        <f>C131/C130-1</f>
        <v>1.7116524028966351E-2</v>
      </c>
      <c r="N131" s="4">
        <f>D131/D130-1</f>
        <v>3.2920469361147342E-2</v>
      </c>
      <c r="O131" s="4">
        <f>E131/E130-1</f>
        <v>-4.4657998869417903E-2</v>
      </c>
      <c r="P131" s="4">
        <f>F131/F130-1</f>
        <v>1.0053522349197319E-2</v>
      </c>
      <c r="Q131" s="4">
        <f>G131/G130-1</f>
        <v>1.7351721651341911E-3</v>
      </c>
      <c r="R131" s="4">
        <f>H131/H130-1</f>
        <v>4.6707549164728412E-2</v>
      </c>
      <c r="S131" s="4">
        <f>I131/I130-1</f>
        <v>-9.9181750557897352E-5</v>
      </c>
      <c r="T131" s="4">
        <f>J131/J130-1</f>
        <v>-1.3971057967391509E-2</v>
      </c>
      <c r="U131" s="4">
        <f t="shared" si="47"/>
        <v>9.6108583084886234E-4</v>
      </c>
      <c r="W131">
        <f t="shared" si="48"/>
        <v>0.51506849315068493</v>
      </c>
      <c r="X131">
        <f t="shared" si="45"/>
        <v>-0.17974246379648329</v>
      </c>
      <c r="Y131">
        <f t="shared" si="49"/>
        <v>-0.2350619872576144</v>
      </c>
      <c r="Z131">
        <f t="shared" si="50"/>
        <v>0.32846553445394755</v>
      </c>
      <c r="AA131">
        <f t="shared" si="51"/>
        <v>5.6078353897059952E-2</v>
      </c>
      <c r="AB131">
        <f t="shared" si="52"/>
        <v>0.77297852220304297</v>
      </c>
      <c r="AC131">
        <f t="shared" si="53"/>
        <v>7.0031937393034482E-2</v>
      </c>
      <c r="AD131">
        <f t="shared" si="54"/>
        <v>-9.5845433868057994E-2</v>
      </c>
      <c r="AE131">
        <f t="shared" si="55"/>
        <v>-0.210315935600768</v>
      </c>
      <c r="AH131">
        <f t="shared" si="56"/>
        <v>129</v>
      </c>
      <c r="AI131">
        <f t="shared" si="65"/>
        <v>1.8559086206710068E-2</v>
      </c>
      <c r="AJ131">
        <f t="shared" si="66"/>
        <v>1.5121648296595116E-2</v>
      </c>
      <c r="AK131">
        <f t="shared" si="67"/>
        <v>2.1397236309422592E-2</v>
      </c>
      <c r="AL131">
        <f t="shared" si="68"/>
        <v>9.5461666735852605E-3</v>
      </c>
      <c r="AM131">
        <f t="shared" si="69"/>
        <v>1.1626267876113931E-2</v>
      </c>
      <c r="AN131">
        <f t="shared" si="70"/>
        <v>2.0281405448734555E-2</v>
      </c>
      <c r="AO131">
        <f t="shared" si="71"/>
        <v>2.7305078674471388E-2</v>
      </c>
      <c r="AP131">
        <f t="shared" si="72"/>
        <v>1.3176885990973487E-2</v>
      </c>
      <c r="AQ131" s="3" t="s">
        <v>24</v>
      </c>
      <c r="AS131" s="5">
        <f t="shared" si="73"/>
        <v>-3.0526980260012104E-2</v>
      </c>
      <c r="AT131" s="5">
        <f t="shared" si="75"/>
        <v>-2.4872898046139034E-2</v>
      </c>
      <c r="AU131" s="5">
        <f t="shared" si="76"/>
        <v>-3.519532175029149E-2</v>
      </c>
      <c r="AV131" s="5">
        <f t="shared" si="77"/>
        <v>-1.5702046876529992E-2</v>
      </c>
      <c r="AW131" s="5">
        <f t="shared" si="78"/>
        <v>-1.9123508883935394E-2</v>
      </c>
      <c r="AX131" s="5">
        <f t="shared" si="79"/>
        <v>-3.3359943312024395E-2</v>
      </c>
      <c r="AY131" s="5">
        <f t="shared" si="80"/>
        <v>-4.4912857691899573E-2</v>
      </c>
      <c r="AZ131" s="5">
        <f t="shared" si="80"/>
        <v>-2.167404871417879E-2</v>
      </c>
      <c r="BC131">
        <f t="shared" si="74"/>
        <v>9.8953706919754168E-3</v>
      </c>
      <c r="BD131">
        <f t="shared" si="81"/>
        <v>0.31784804642212966</v>
      </c>
      <c r="BE131">
        <f t="shared" si="82"/>
        <v>0.19032040901671218</v>
      </c>
      <c r="BF131">
        <f t="shared" si="83"/>
        <v>0.43469660030906998</v>
      </c>
      <c r="BG131">
        <f t="shared" si="84"/>
        <v>1.1174972537140386</v>
      </c>
      <c r="BH131">
        <f t="shared" si="85"/>
        <v>0.5118469736639556</v>
      </c>
      <c r="BI131">
        <f t="shared" si="86"/>
        <v>1.9041886668417052</v>
      </c>
      <c r="BJ131">
        <f t="shared" si="87"/>
        <v>0.69224607086915413</v>
      </c>
      <c r="BL131" vm="1447">
        <v>45481</v>
      </c>
      <c r="BM131">
        <v>5.32</v>
      </c>
      <c r="BN131" s="4">
        <f t="shared" si="46"/>
        <v>2.0570825281929217E-4</v>
      </c>
      <c r="BO131" s="4">
        <f t="shared" si="57"/>
        <v>1.6910815776147059E-2</v>
      </c>
      <c r="BP131" s="4">
        <f t="shared" si="58"/>
        <v>3.271476110832805E-2</v>
      </c>
      <c r="BQ131" s="4">
        <f t="shared" si="59"/>
        <v>-4.4863707122237195E-2</v>
      </c>
      <c r="BR131" s="4">
        <f t="shared" si="60"/>
        <v>9.847814096378027E-3</v>
      </c>
      <c r="BS131" s="4">
        <f t="shared" si="61"/>
        <v>1.529463912314899E-3</v>
      </c>
      <c r="BT131" s="4">
        <f t="shared" si="62"/>
        <v>4.650184091190912E-2</v>
      </c>
      <c r="BU131" s="4">
        <f t="shared" si="63"/>
        <v>-3.0489000337718952E-4</v>
      </c>
      <c r="BV131" s="4">
        <f t="shared" si="64"/>
        <v>-1.4176766220210801E-2</v>
      </c>
    </row>
    <row r="132" spans="2:74" x14ac:dyDescent="0.35">
      <c r="B132" vm="1457">
        <v>45482</v>
      </c>
      <c r="C132" vm="1458">
        <v>15.61</v>
      </c>
      <c r="D132" vm="1459">
        <v>63.13</v>
      </c>
      <c r="E132" vm="1096">
        <v>16.920000000000002</v>
      </c>
      <c r="F132" vm="1460">
        <v>140.58000000000001</v>
      </c>
      <c r="G132" vm="1461">
        <v>442.3</v>
      </c>
      <c r="H132" vm="1462">
        <v>12.4634</v>
      </c>
      <c r="I132" vm="1463">
        <v>197.36</v>
      </c>
      <c r="J132" vm="1464">
        <v>348.84</v>
      </c>
      <c r="K132" vm="1468">
        <v>510.89</v>
      </c>
      <c r="M132" s="4">
        <f>C132/C131-1</f>
        <v>1.035598705501628E-2</v>
      </c>
      <c r="N132" s="4">
        <f>D132/D131-1</f>
        <v>-3.9444619753865595E-3</v>
      </c>
      <c r="O132" s="4">
        <f>E132/E131-1</f>
        <v>1.1834319526629056E-3</v>
      </c>
      <c r="P132" s="4">
        <f>F132/F131-1</f>
        <v>6.6595059076262064E-3</v>
      </c>
      <c r="Q132" s="4">
        <f>G132/G131-1</f>
        <v>-5.0165343171438836E-3</v>
      </c>
      <c r="R132" s="4">
        <f>H132/H131-1</f>
        <v>7.1678505337502418E-3</v>
      </c>
      <c r="S132" s="4">
        <f>I132/I131-1</f>
        <v>-2.1177404156127455E-2</v>
      </c>
      <c r="T132" s="4">
        <f>J132/J131-1</f>
        <v>-1.7352112676056408E-2</v>
      </c>
      <c r="U132" s="4">
        <f t="shared" si="47"/>
        <v>1.0973291791585016E-3</v>
      </c>
      <c r="W132">
        <f t="shared" si="48"/>
        <v>0.51780821917808217</v>
      </c>
      <c r="X132">
        <f t="shared" ref="X132:X195" si="88">(C132/$C$3)^(1/W132)-1</f>
        <v>-0.162380858675929</v>
      </c>
      <c r="Y132">
        <f t="shared" si="49"/>
        <v>-0.23980125422837151</v>
      </c>
      <c r="Z132">
        <f t="shared" si="50"/>
        <v>0.32950391958847192</v>
      </c>
      <c r="AA132">
        <f t="shared" si="51"/>
        <v>6.9393865800357668E-2</v>
      </c>
      <c r="AB132">
        <f t="shared" si="52"/>
        <v>0.75052993757090047</v>
      </c>
      <c r="AC132">
        <f t="shared" si="53"/>
        <v>8.4504992602099982E-2</v>
      </c>
      <c r="AD132">
        <f t="shared" si="54"/>
        <v>-0.13199629050114736</v>
      </c>
      <c r="AE132">
        <f t="shared" si="55"/>
        <v>-0.23561053567118506</v>
      </c>
      <c r="AH132">
        <f t="shared" si="56"/>
        <v>130</v>
      </c>
      <c r="AI132">
        <f t="shared" si="65"/>
        <v>1.8525710916009606E-2</v>
      </c>
      <c r="AJ132">
        <f t="shared" si="66"/>
        <v>1.4678929647253845E-2</v>
      </c>
      <c r="AK132">
        <f t="shared" si="67"/>
        <v>2.1413806171812842E-2</v>
      </c>
      <c r="AL132">
        <f t="shared" si="68"/>
        <v>9.5132681505299826E-3</v>
      </c>
      <c r="AM132">
        <f t="shared" si="69"/>
        <v>1.159236032968201E-2</v>
      </c>
      <c r="AN132">
        <f t="shared" si="70"/>
        <v>2.0051008939365844E-2</v>
      </c>
      <c r="AO132">
        <f t="shared" si="71"/>
        <v>2.7535221411115494E-2</v>
      </c>
      <c r="AP132">
        <f t="shared" si="72"/>
        <v>1.3169695649093861E-2</v>
      </c>
      <c r="AQ132" s="3" t="s">
        <v>24</v>
      </c>
      <c r="AS132" s="5">
        <f t="shared" si="73"/>
        <v>-3.047208279205289E-2</v>
      </c>
      <c r="AT132" s="5">
        <f t="shared" si="75"/>
        <v>-2.4144690670050987E-2</v>
      </c>
      <c r="AU132" s="5">
        <f t="shared" si="76"/>
        <v>-3.5222576748542185E-2</v>
      </c>
      <c r="AV132" s="5">
        <f t="shared" si="77"/>
        <v>-1.564793362156117E-2</v>
      </c>
      <c r="AW132" s="5">
        <f t="shared" si="78"/>
        <v>-1.9067735933205824E-2</v>
      </c>
      <c r="AX132" s="5">
        <f t="shared" si="79"/>
        <v>-3.298097477795231E-2</v>
      </c>
      <c r="AY132" s="5">
        <f t="shared" si="80"/>
        <v>-4.5291408806985164E-2</v>
      </c>
      <c r="AZ132" s="5">
        <f t="shared" si="80"/>
        <v>-2.1662221654259066E-2</v>
      </c>
      <c r="BC132">
        <f t="shared" si="74"/>
        <v>-0.18709611545523569</v>
      </c>
      <c r="BD132">
        <f t="shared" si="81"/>
        <v>6.8369550187043701E-2</v>
      </c>
      <c r="BE132">
        <f t="shared" si="82"/>
        <v>0.19937307866080248</v>
      </c>
      <c r="BF132">
        <f t="shared" si="83"/>
        <v>0.38742349501505741</v>
      </c>
      <c r="BG132">
        <f t="shared" si="84"/>
        <v>1.1314456509814332</v>
      </c>
      <c r="BH132">
        <f t="shared" si="85"/>
        <v>0.31519301395120486</v>
      </c>
      <c r="BI132">
        <f t="shared" si="86"/>
        <v>1.9198313322066367</v>
      </c>
      <c r="BJ132">
        <f t="shared" si="87"/>
        <v>0.58124135561923385</v>
      </c>
      <c r="BL132" vm="1457">
        <v>45482</v>
      </c>
      <c r="BM132">
        <v>5.34</v>
      </c>
      <c r="BN132" s="4">
        <f t="shared" ref="BN132:BN195" si="89">POWER(1 + $BM132/100, 1/252) - 1</f>
        <v>2.0646189789252922E-4</v>
      </c>
      <c r="BO132" s="4">
        <f t="shared" si="57"/>
        <v>1.0149525157123751E-2</v>
      </c>
      <c r="BP132" s="4">
        <f t="shared" si="58"/>
        <v>-4.1509238732790887E-3</v>
      </c>
      <c r="BQ132" s="4">
        <f t="shared" si="59"/>
        <v>9.7697005477037635E-4</v>
      </c>
      <c r="BR132" s="4">
        <f t="shared" si="60"/>
        <v>6.4530440097336772E-3</v>
      </c>
      <c r="BS132" s="4">
        <f t="shared" si="61"/>
        <v>-5.2229962150364129E-3</v>
      </c>
      <c r="BT132" s="4">
        <f t="shared" si="62"/>
        <v>6.9613886358577126E-3</v>
      </c>
      <c r="BU132" s="4">
        <f t="shared" si="63"/>
        <v>-2.1383866054019984E-2</v>
      </c>
      <c r="BV132" s="4">
        <f t="shared" si="64"/>
        <v>-1.7558574573948937E-2</v>
      </c>
    </row>
    <row r="133" spans="2:74" x14ac:dyDescent="0.35">
      <c r="B133" vm="1469">
        <v>45483</v>
      </c>
      <c r="C133" vm="1470">
        <v>15.46</v>
      </c>
      <c r="D133" vm="1471">
        <v>64.23</v>
      </c>
      <c r="E133" vm="1472">
        <v>17.23</v>
      </c>
      <c r="F133" vm="1473">
        <v>144.09</v>
      </c>
      <c r="G133" vm="1474">
        <v>444.74</v>
      </c>
      <c r="H133" vm="382">
        <v>12.7395</v>
      </c>
      <c r="I133" vm="1475">
        <v>197.37</v>
      </c>
      <c r="J133" vm="1476">
        <v>351.53</v>
      </c>
      <c r="K133" vm="1479">
        <v>515.80999999999995</v>
      </c>
      <c r="M133" s="4">
        <f>C133/C132-1</f>
        <v>-9.6092248558615756E-3</v>
      </c>
      <c r="N133" s="4">
        <f>D133/D132-1</f>
        <v>1.7424362426738504E-2</v>
      </c>
      <c r="O133" s="4">
        <f>E133/E132-1</f>
        <v>1.8321513002363954E-2</v>
      </c>
      <c r="P133" s="4">
        <f>F133/F132-1</f>
        <v>2.4967989756722098E-2</v>
      </c>
      <c r="Q133" s="4">
        <f>G133/G132-1</f>
        <v>5.5166176803074229E-3</v>
      </c>
      <c r="R133" s="4">
        <f>H133/H132-1</f>
        <v>2.2152863584575577E-2</v>
      </c>
      <c r="S133" s="4">
        <f>I133/I132-1</f>
        <v>5.066882853665966E-5</v>
      </c>
      <c r="T133" s="4">
        <f>J133/J132-1</f>
        <v>7.7112716431602113E-3</v>
      </c>
      <c r="U133" s="4">
        <f t="shared" ref="U133:U196" si="90">K133/K132-1</f>
        <v>9.6302530877487857E-3</v>
      </c>
      <c r="W133">
        <f t="shared" ref="W133:W196" si="91">(B133-$B$3)/365</f>
        <v>0.52054794520547942</v>
      </c>
      <c r="X133">
        <f t="shared" si="88"/>
        <v>-0.17700756486817282</v>
      </c>
      <c r="Y133">
        <f t="shared" ref="Y133:Y196" si="92">(D133/D$3)^(1/$W133)-1</f>
        <v>-0.21301611453599456</v>
      </c>
      <c r="Z133">
        <f t="shared" ref="Z133:Z196" si="93">(E133/E$3)^(1/$W133)-1</f>
        <v>0.37463047538119087</v>
      </c>
      <c r="AA133">
        <f t="shared" ref="AA133:AA196" si="94">(F133/F$3)^(1/$W133)-1</f>
        <v>0.12088068870239388</v>
      </c>
      <c r="AB133">
        <f t="shared" ref="AB133:AB196" si="95">(G133/G$3)^(1/$W133)-1</f>
        <v>0.76392283441698683</v>
      </c>
      <c r="AC133">
        <f t="shared" ref="AC133:AC196" si="96">(H133/H$3)^(1/$W133)-1</f>
        <v>0.13064580169283069</v>
      </c>
      <c r="AD133">
        <f t="shared" ref="AD133:AD196" si="97">(I133/I$3)^(1/$W133)-1</f>
        <v>-0.13126479007579839</v>
      </c>
      <c r="AE133">
        <f t="shared" ref="AE133:AE196" si="98">(J133/J$3)^(1/$W133)-1</f>
        <v>-0.22314908649160925</v>
      </c>
      <c r="AH133">
        <f t="shared" ref="AH133:AH196" si="99">AH132+1</f>
        <v>131</v>
      </c>
      <c r="AI133">
        <f t="shared" si="65"/>
        <v>1.8595145962795975E-2</v>
      </c>
      <c r="AJ133">
        <f t="shared" si="66"/>
        <v>1.4929087511914879E-2</v>
      </c>
      <c r="AK133">
        <f t="shared" si="67"/>
        <v>2.1215772247510013E-2</v>
      </c>
      <c r="AL133">
        <f t="shared" si="68"/>
        <v>1.0419696182026119E-2</v>
      </c>
      <c r="AM133">
        <f t="shared" si="69"/>
        <v>1.1351544038803486E-2</v>
      </c>
      <c r="AN133">
        <f t="shared" si="70"/>
        <v>2.0410599680741149E-2</v>
      </c>
      <c r="AO133">
        <f t="shared" si="71"/>
        <v>2.752352133061391E-2</v>
      </c>
      <c r="AP133">
        <f t="shared" si="72"/>
        <v>1.3199173616138248E-2</v>
      </c>
      <c r="AQ133" s="3" t="s">
        <v>24</v>
      </c>
      <c r="AS133" s="5">
        <f t="shared" si="73"/>
        <v>-3.0586293280596994E-2</v>
      </c>
      <c r="AT133" s="5">
        <f t="shared" si="75"/>
        <v>-2.4556163741049124E-2</v>
      </c>
      <c r="AU133" s="5">
        <f t="shared" si="76"/>
        <v>-3.4896839929893245E-2</v>
      </c>
      <c r="AV133" s="5">
        <f t="shared" si="77"/>
        <v>-1.7138875056738074E-2</v>
      </c>
      <c r="AW133" s="5">
        <f t="shared" si="78"/>
        <v>-1.8671628383725283E-2</v>
      </c>
      <c r="AX133" s="5">
        <f t="shared" si="79"/>
        <v>-3.3572448913121646E-2</v>
      </c>
      <c r="AY133" s="5">
        <f t="shared" si="80"/>
        <v>-4.5272163887136514E-2</v>
      </c>
      <c r="AZ133" s="5">
        <f t="shared" si="80"/>
        <v>-2.1710708595267181E-2</v>
      </c>
      <c r="BC133">
        <f t="shared" si="74"/>
        <v>-0.2638685653810573</v>
      </c>
      <c r="BD133">
        <f t="shared" si="81"/>
        <v>0.29009371296535535</v>
      </c>
      <c r="BE133">
        <f t="shared" si="82"/>
        <v>0.24427673805485908</v>
      </c>
      <c r="BF133">
        <f t="shared" si="83"/>
        <v>0.61509121526178046</v>
      </c>
      <c r="BG133">
        <f t="shared" si="84"/>
        <v>0.99947856501744248</v>
      </c>
      <c r="BH133">
        <f t="shared" si="85"/>
        <v>0.55171015372736709</v>
      </c>
      <c r="BI133">
        <f t="shared" si="86"/>
        <v>1.8065065239245122</v>
      </c>
      <c r="BJ133">
        <f t="shared" si="87"/>
        <v>0.73467749678194294</v>
      </c>
      <c r="BL133" vm="1469">
        <v>45483</v>
      </c>
      <c r="BM133">
        <v>5.34</v>
      </c>
      <c r="BN133" s="4">
        <f t="shared" si="89"/>
        <v>2.0646189789252922E-4</v>
      </c>
      <c r="BO133" s="4">
        <f t="shared" ref="BO133:BO196" si="100">M133-$BN133</f>
        <v>-9.8156867537541048E-3</v>
      </c>
      <c r="BP133" s="4">
        <f t="shared" si="58"/>
        <v>1.7217900528845975E-2</v>
      </c>
      <c r="BQ133" s="4">
        <f t="shared" si="59"/>
        <v>1.8115051104471425E-2</v>
      </c>
      <c r="BR133" s="4">
        <f t="shared" si="60"/>
        <v>2.4761527858829568E-2</v>
      </c>
      <c r="BS133" s="4">
        <f t="shared" si="61"/>
        <v>5.3101557824148937E-3</v>
      </c>
      <c r="BT133" s="4">
        <f t="shared" si="62"/>
        <v>2.1946401686683048E-2</v>
      </c>
      <c r="BU133" s="4">
        <f t="shared" si="63"/>
        <v>-1.5579306935586956E-4</v>
      </c>
      <c r="BV133" s="4">
        <f t="shared" si="64"/>
        <v>7.5048097452676821E-3</v>
      </c>
    </row>
    <row r="134" spans="2:74" x14ac:dyDescent="0.35">
      <c r="B134" vm="1480">
        <v>45484</v>
      </c>
      <c r="C134" vm="1219">
        <v>16.309999999999999</v>
      </c>
      <c r="D134" vm="1481">
        <v>64.25</v>
      </c>
      <c r="E134" vm="1482">
        <v>17.46</v>
      </c>
      <c r="F134" vm="1483">
        <v>145.30000000000001</v>
      </c>
      <c r="G134" vm="1484">
        <v>443.5</v>
      </c>
      <c r="H134" vm="1485">
        <v>13.055</v>
      </c>
      <c r="I134" vm="1486">
        <v>195.92</v>
      </c>
      <c r="J134" vm="1487">
        <v>361.6</v>
      </c>
      <c r="K134" vm="1490">
        <v>511.39</v>
      </c>
      <c r="M134" s="4">
        <f>C134/C133-1</f>
        <v>5.4980595084087813E-2</v>
      </c>
      <c r="N134" s="4">
        <f>D134/D133-1</f>
        <v>3.1138097462246606E-4</v>
      </c>
      <c r="O134" s="4">
        <f>E134/E133-1</f>
        <v>1.3348810214741658E-2</v>
      </c>
      <c r="P134" s="4">
        <f>F134/F133-1</f>
        <v>8.3975293219515912E-3</v>
      </c>
      <c r="Q134" s="4">
        <f>G134/G133-1</f>
        <v>-2.7881458829878136E-3</v>
      </c>
      <c r="R134" s="4">
        <f>H134/H133-1</f>
        <v>2.4765493151222673E-2</v>
      </c>
      <c r="S134" s="4">
        <f>I134/I133-1</f>
        <v>-7.3466078938035917E-3</v>
      </c>
      <c r="T134" s="4">
        <f>J134/J133-1</f>
        <v>2.8646203737945797E-2</v>
      </c>
      <c r="U134" s="4">
        <f t="shared" si="90"/>
        <v>-8.5690467420173055E-3</v>
      </c>
      <c r="W134">
        <f t="shared" si="91"/>
        <v>0.52328767123287667</v>
      </c>
      <c r="X134">
        <f t="shared" si="88"/>
        <v>-8.744539671024798E-2</v>
      </c>
      <c r="Y134">
        <f t="shared" si="92"/>
        <v>-0.2115595325641475</v>
      </c>
      <c r="Z134">
        <f t="shared" si="93"/>
        <v>0.40756295160507339</v>
      </c>
      <c r="AA134">
        <f t="shared" si="94"/>
        <v>0.13825669323982348</v>
      </c>
      <c r="AB134">
        <f t="shared" si="95"/>
        <v>0.74933064014059902</v>
      </c>
      <c r="AC134">
        <f t="shared" si="96"/>
        <v>0.18399734428601611</v>
      </c>
      <c r="AD134">
        <f t="shared" si="97"/>
        <v>-0.14278912001042743</v>
      </c>
      <c r="AE134">
        <f t="shared" si="98"/>
        <v>-0.17898301150193863</v>
      </c>
      <c r="AH134">
        <f t="shared" si="99"/>
        <v>132</v>
      </c>
      <c r="AI134">
        <f t="shared" si="65"/>
        <v>1.9578586664329701E-2</v>
      </c>
      <c r="AJ134">
        <f t="shared" si="66"/>
        <v>1.4907848586045045E-2</v>
      </c>
      <c r="AK134">
        <f t="shared" si="67"/>
        <v>2.1182214030940678E-2</v>
      </c>
      <c r="AL134">
        <f t="shared" si="68"/>
        <v>9.3867932684782596E-3</v>
      </c>
      <c r="AM134">
        <f t="shared" si="69"/>
        <v>1.1159666734795683E-2</v>
      </c>
      <c r="AN134">
        <f t="shared" si="70"/>
        <v>2.052312000251871E-2</v>
      </c>
      <c r="AO134">
        <f t="shared" si="71"/>
        <v>2.6073780570180338E-2</v>
      </c>
      <c r="AP134">
        <f t="shared" si="72"/>
        <v>1.4092709196698939E-2</v>
      </c>
      <c r="AQ134" s="3" t="s">
        <v>24</v>
      </c>
      <c r="AS134" s="5">
        <f t="shared" si="73"/>
        <v>-3.2203909285406444E-2</v>
      </c>
      <c r="AT134" s="5">
        <f t="shared" si="75"/>
        <v>-2.4521228816799575E-2</v>
      </c>
      <c r="AU134" s="5">
        <f t="shared" si="76"/>
        <v>-3.4841641575655148E-2</v>
      </c>
      <c r="AV134" s="5">
        <f t="shared" si="77"/>
        <v>-1.5439900953100133E-2</v>
      </c>
      <c r="AW134" s="5">
        <f t="shared" si="78"/>
        <v>-1.8356018304298376E-2</v>
      </c>
      <c r="AX134" s="5">
        <f t="shared" si="79"/>
        <v>-3.3757528372503218E-2</v>
      </c>
      <c r="AY134" s="5">
        <f t="shared" si="80"/>
        <v>-4.2887552539197966E-2</v>
      </c>
      <c r="AZ134" s="5">
        <f t="shared" si="80"/>
        <v>-2.3180443835762624E-2</v>
      </c>
      <c r="BC134">
        <f t="shared" si="74"/>
        <v>-0.92174160299698471</v>
      </c>
      <c r="BD134">
        <f t="shared" si="81"/>
        <v>0.27863597288728159</v>
      </c>
      <c r="BE134">
        <f t="shared" si="82"/>
        <v>4.9815330692345085E-3</v>
      </c>
      <c r="BF134">
        <f t="shared" si="83"/>
        <v>0.42019687267140332</v>
      </c>
      <c r="BG134">
        <f t="shared" si="84"/>
        <v>0.92655637580792172</v>
      </c>
      <c r="BH134">
        <f t="shared" si="85"/>
        <v>0.15008384520822748</v>
      </c>
      <c r="BI134">
        <f t="shared" si="86"/>
        <v>1.6673359485935824</v>
      </c>
      <c r="BJ134">
        <f t="shared" si="87"/>
        <v>0.20813244622515323</v>
      </c>
      <c r="BL134" vm="1480">
        <v>45484</v>
      </c>
      <c r="BM134">
        <v>5.34</v>
      </c>
      <c r="BN134" s="4">
        <f t="shared" si="89"/>
        <v>2.0646189789252922E-4</v>
      </c>
      <c r="BO134" s="4">
        <f t="shared" si="100"/>
        <v>5.4774133186195284E-2</v>
      </c>
      <c r="BP134" s="4">
        <f t="shared" si="58"/>
        <v>1.0491907672993683E-4</v>
      </c>
      <c r="BQ134" s="4">
        <f t="shared" si="59"/>
        <v>1.3142348316849128E-2</v>
      </c>
      <c r="BR134" s="4">
        <f t="shared" si="60"/>
        <v>8.191067424059062E-3</v>
      </c>
      <c r="BS134" s="4">
        <f t="shared" si="61"/>
        <v>-2.9946077808803429E-3</v>
      </c>
      <c r="BT134" s="4">
        <f t="shared" si="62"/>
        <v>2.4559031253330144E-2</v>
      </c>
      <c r="BU134" s="4">
        <f t="shared" si="63"/>
        <v>-7.5530697916961209E-3</v>
      </c>
      <c r="BV134" s="4">
        <f t="shared" si="64"/>
        <v>2.8439741840053268E-2</v>
      </c>
    </row>
    <row r="135" spans="2:74" x14ac:dyDescent="0.35">
      <c r="B135" vm="1491">
        <v>45485</v>
      </c>
      <c r="C135" vm="1492">
        <v>16.579999999999998</v>
      </c>
      <c r="D135" vm="1493">
        <v>64.28</v>
      </c>
      <c r="E135" vm="619">
        <v>17.7</v>
      </c>
      <c r="F135" vm="1494">
        <v>145.68</v>
      </c>
      <c r="G135" vm="1495">
        <v>444.16</v>
      </c>
      <c r="H135" vm="370">
        <v>13.1241</v>
      </c>
      <c r="I135" vm="1496">
        <v>201.9</v>
      </c>
      <c r="J135" vm="1497">
        <v>365.33</v>
      </c>
      <c r="K135" vm="1500">
        <v>514.54999999999995</v>
      </c>
      <c r="M135" s="4">
        <f>C135/C134-1</f>
        <v>1.6554261189454245E-2</v>
      </c>
      <c r="N135" s="4">
        <f>D135/D134-1</f>
        <v>4.6692607003895326E-4</v>
      </c>
      <c r="O135" s="4">
        <f>E135/E134-1</f>
        <v>1.3745704467353903E-2</v>
      </c>
      <c r="P135" s="4">
        <f>F135/F134-1</f>
        <v>2.6152787336544137E-3</v>
      </c>
      <c r="Q135" s="4">
        <f>G135/G134-1</f>
        <v>1.4881623449831682E-3</v>
      </c>
      <c r="R135" s="4">
        <f>H135/H134-1</f>
        <v>5.2929911911145933E-3</v>
      </c>
      <c r="S135" s="4">
        <f>I135/I134-1</f>
        <v>3.0522662311147419E-2</v>
      </c>
      <c r="T135" s="4">
        <f>J135/J134-1</f>
        <v>1.0315265486725567E-2</v>
      </c>
      <c r="U135" s="4">
        <f t="shared" si="90"/>
        <v>6.1792369815600878E-3</v>
      </c>
      <c r="W135">
        <f t="shared" si="91"/>
        <v>0.52602739726027392</v>
      </c>
      <c r="X135">
        <f t="shared" si="88"/>
        <v>-5.806410580513266E-2</v>
      </c>
      <c r="Y135">
        <f t="shared" si="92"/>
        <v>-0.2098819587175369</v>
      </c>
      <c r="Z135">
        <f t="shared" si="93"/>
        <v>0.44200207290844995</v>
      </c>
      <c r="AA135">
        <f t="shared" si="94"/>
        <v>0.14315121345437398</v>
      </c>
      <c r="AB135">
        <f t="shared" si="95"/>
        <v>0.74918069853264302</v>
      </c>
      <c r="AC135">
        <f t="shared" si="96"/>
        <v>0.19488779561696146</v>
      </c>
      <c r="AD135">
        <f t="shared" si="97"/>
        <v>-9.163766737005552E-2</v>
      </c>
      <c r="AE135">
        <f t="shared" si="98"/>
        <v>-0.161947921620748</v>
      </c>
      <c r="AH135">
        <f t="shared" si="99"/>
        <v>133</v>
      </c>
      <c r="AI135">
        <f t="shared" si="65"/>
        <v>1.8178542081664494E-2</v>
      </c>
      <c r="AJ135">
        <f t="shared" si="66"/>
        <v>1.4601965652575722E-2</v>
      </c>
      <c r="AK135">
        <f t="shared" si="67"/>
        <v>2.1266736511466305E-2</v>
      </c>
      <c r="AL135">
        <f t="shared" si="68"/>
        <v>9.3597321006160146E-3</v>
      </c>
      <c r="AM135">
        <f t="shared" si="69"/>
        <v>1.1007216562400371E-2</v>
      </c>
      <c r="AN135">
        <f t="shared" si="70"/>
        <v>1.9162106072508251E-2</v>
      </c>
      <c r="AO135">
        <f t="shared" si="71"/>
        <v>2.6426325680841835E-2</v>
      </c>
      <c r="AP135">
        <f t="shared" si="72"/>
        <v>1.4070502443005705E-2</v>
      </c>
      <c r="AQ135" s="3" t="s">
        <v>24</v>
      </c>
      <c r="AS135" s="5">
        <f t="shared" si="73"/>
        <v>-2.9901040875715816E-2</v>
      </c>
      <c r="AT135" s="5">
        <f t="shared" si="75"/>
        <v>-2.4018096164260004E-2</v>
      </c>
      <c r="AU135" s="5">
        <f t="shared" si="76"/>
        <v>-3.4980668684306659E-2</v>
      </c>
      <c r="AV135" s="5">
        <f t="shared" si="77"/>
        <v>-1.5395389292992378E-2</v>
      </c>
      <c r="AW135" s="5">
        <f t="shared" si="78"/>
        <v>-1.810526008530457E-2</v>
      </c>
      <c r="AX135" s="5">
        <f t="shared" si="79"/>
        <v>-3.1518859673394038E-2</v>
      </c>
      <c r="AY135" s="5">
        <f t="shared" si="80"/>
        <v>-4.3467437643133537E-2</v>
      </c>
      <c r="AZ135" s="5">
        <f t="shared" si="80"/>
        <v>-2.314391697640749E-2</v>
      </c>
      <c r="BC135">
        <f t="shared" si="74"/>
        <v>-1.4373490200832413</v>
      </c>
      <c r="BD135">
        <f t="shared" si="81"/>
        <v>8.667147888028974E-2</v>
      </c>
      <c r="BE135">
        <f t="shared" si="82"/>
        <v>-5.995773190739629E-2</v>
      </c>
      <c r="BF135">
        <f t="shared" si="83"/>
        <v>0.40292737085828084</v>
      </c>
      <c r="BG135">
        <f t="shared" si="84"/>
        <v>0.86560781291693223</v>
      </c>
      <c r="BH135">
        <f t="shared" si="85"/>
        <v>-0.32946365634258523</v>
      </c>
      <c r="BI135">
        <f t="shared" si="86"/>
        <v>1.887937702750921</v>
      </c>
      <c r="BJ135">
        <f t="shared" si="87"/>
        <v>0.14699840109458492</v>
      </c>
      <c r="BL135" vm="1491">
        <v>45485</v>
      </c>
      <c r="BM135">
        <v>5.34</v>
      </c>
      <c r="BN135" s="4">
        <f t="shared" si="89"/>
        <v>2.0646189789252922E-4</v>
      </c>
      <c r="BO135" s="4">
        <f t="shared" si="100"/>
        <v>1.6347799291561715E-2</v>
      </c>
      <c r="BP135" s="4">
        <f t="shared" si="58"/>
        <v>2.6046417214642403E-4</v>
      </c>
      <c r="BQ135" s="4">
        <f t="shared" si="59"/>
        <v>1.3539242569461374E-2</v>
      </c>
      <c r="BR135" s="4">
        <f t="shared" si="60"/>
        <v>2.4088168357618844E-3</v>
      </c>
      <c r="BS135" s="4">
        <f t="shared" si="61"/>
        <v>1.281700447090639E-3</v>
      </c>
      <c r="BT135" s="4">
        <f t="shared" si="62"/>
        <v>5.086529293222064E-3</v>
      </c>
      <c r="BU135" s="4">
        <f t="shared" si="63"/>
        <v>3.031620041325489E-2</v>
      </c>
      <c r="BV135" s="4">
        <f t="shared" si="64"/>
        <v>1.0108803588833037E-2</v>
      </c>
    </row>
    <row r="136" spans="2:74" x14ac:dyDescent="0.35">
      <c r="B136" vm="1501">
        <v>45488</v>
      </c>
      <c r="C136" vm="1502">
        <v>16.75</v>
      </c>
      <c r="D136" vm="1503">
        <v>63.4</v>
      </c>
      <c r="E136" vm="402">
        <v>17.809999999999999</v>
      </c>
      <c r="F136" vm="1504">
        <v>145</v>
      </c>
      <c r="G136" vm="1505">
        <v>437.25</v>
      </c>
      <c r="H136" vm="206">
        <v>13.133900000000001</v>
      </c>
      <c r="I136" vm="1506">
        <v>204.47</v>
      </c>
      <c r="J136" vm="1507">
        <v>371.67</v>
      </c>
      <c r="K136" vm="1510">
        <v>516.11</v>
      </c>
      <c r="M136" s="4">
        <f>C136/C135-1</f>
        <v>1.0253317249698579E-2</v>
      </c>
      <c r="N136" s="4">
        <f>D136/D135-1</f>
        <v>-1.3690105787181106E-2</v>
      </c>
      <c r="O136" s="4">
        <f>E136/E135-1</f>
        <v>6.2146892655365882E-3</v>
      </c>
      <c r="P136" s="4">
        <f>F136/F135-1</f>
        <v>-4.667764964305321E-3</v>
      </c>
      <c r="Q136" s="4">
        <f>G136/G135-1</f>
        <v>-1.5557456772334333E-2</v>
      </c>
      <c r="R136" s="4">
        <f>H136/H135-1</f>
        <v>7.4671787017788205E-4</v>
      </c>
      <c r="S136" s="4">
        <f>I136/I135-1</f>
        <v>1.2729073798910306E-2</v>
      </c>
      <c r="T136" s="4">
        <f>J136/J135-1</f>
        <v>1.7354172939534118E-2</v>
      </c>
      <c r="U136" s="4">
        <f t="shared" si="90"/>
        <v>3.0317753376738477E-3</v>
      </c>
      <c r="W136">
        <f t="shared" si="91"/>
        <v>0.53424657534246578</v>
      </c>
      <c r="X136">
        <f t="shared" si="88"/>
        <v>-3.902165016821757E-2</v>
      </c>
      <c r="Y136">
        <f t="shared" si="92"/>
        <v>-0.22721222765655136</v>
      </c>
      <c r="Z136">
        <f t="shared" si="93"/>
        <v>0.45062983851402394</v>
      </c>
      <c r="AA136">
        <f t="shared" si="94"/>
        <v>0.13085369578426631</v>
      </c>
      <c r="AB136">
        <f t="shared" si="95"/>
        <v>0.68404051167613744</v>
      </c>
      <c r="AC136">
        <f t="shared" si="96"/>
        <v>0.19328523044477364</v>
      </c>
      <c r="AD136">
        <f t="shared" si="97"/>
        <v>-6.849846694715922E-2</v>
      </c>
      <c r="AE136">
        <f t="shared" si="98"/>
        <v>-0.13216367487644287</v>
      </c>
      <c r="AH136">
        <f t="shared" si="99"/>
        <v>134</v>
      </c>
      <c r="AI136">
        <f t="shared" si="65"/>
        <v>1.8091334079801982E-2</v>
      </c>
      <c r="AJ136">
        <f t="shared" si="66"/>
        <v>1.4894318187486277E-2</v>
      </c>
      <c r="AK136">
        <f t="shared" si="67"/>
        <v>2.1266373251939467E-2</v>
      </c>
      <c r="AL136">
        <f t="shared" si="68"/>
        <v>9.3302791529906275E-3</v>
      </c>
      <c r="AM136">
        <f t="shared" si="69"/>
        <v>1.1416360841946332E-2</v>
      </c>
      <c r="AN136">
        <f t="shared" si="70"/>
        <v>1.8001840498918432E-2</v>
      </c>
      <c r="AO136">
        <f t="shared" si="71"/>
        <v>2.437391703064758E-2</v>
      </c>
      <c r="AP136">
        <f t="shared" si="72"/>
        <v>1.4327485924376215E-2</v>
      </c>
      <c r="AQ136" s="3" t="s">
        <v>24</v>
      </c>
      <c r="AS136" s="5">
        <f t="shared" si="73"/>
        <v>-2.9757596477553071E-2</v>
      </c>
      <c r="AT136" s="5">
        <f t="shared" si="75"/>
        <v>-2.4498973291656085E-2</v>
      </c>
      <c r="AU136" s="5">
        <f t="shared" si="76"/>
        <v>-3.4980071175556418E-2</v>
      </c>
      <c r="AV136" s="5">
        <f t="shared" si="77"/>
        <v>-1.5346943505266348E-2</v>
      </c>
      <c r="AW136" s="5">
        <f t="shared" si="78"/>
        <v>-1.8778242537462193E-2</v>
      </c>
      <c r="AX136" s="5">
        <f t="shared" si="79"/>
        <v>-2.961039263644789E-2</v>
      </c>
      <c r="AY136" s="5">
        <f t="shared" si="80"/>
        <v>-4.0091525830874941E-2</v>
      </c>
      <c r="AZ136" s="5">
        <f t="shared" si="80"/>
        <v>-2.356661718780639E-2</v>
      </c>
      <c r="BC136">
        <f t="shared" si="74"/>
        <v>-1.4236195020828144</v>
      </c>
      <c r="BD136">
        <f t="shared" si="81"/>
        <v>7.3391617725616393E-2</v>
      </c>
      <c r="BE136">
        <f t="shared" si="82"/>
        <v>6.9480324003262581E-2</v>
      </c>
      <c r="BF136">
        <f t="shared" si="83"/>
        <v>0.31545979654482592</v>
      </c>
      <c r="BG136">
        <f t="shared" si="84"/>
        <v>1.0856199533013984</v>
      </c>
      <c r="BH136">
        <f t="shared" si="85"/>
        <v>0.13395506341049138</v>
      </c>
      <c r="BI136">
        <f t="shared" si="86"/>
        <v>1.342737448705063</v>
      </c>
      <c r="BJ136">
        <f t="shared" si="87"/>
        <v>0.31619410942525827</v>
      </c>
      <c r="BL136" vm="1501">
        <v>45488</v>
      </c>
      <c r="BM136">
        <v>5.34</v>
      </c>
      <c r="BN136" s="4">
        <f t="shared" si="89"/>
        <v>2.0646189789252922E-4</v>
      </c>
      <c r="BO136" s="4">
        <f t="shared" si="100"/>
        <v>1.004685535180605E-2</v>
      </c>
      <c r="BP136" s="4">
        <f t="shared" si="58"/>
        <v>-1.3896567685073635E-2</v>
      </c>
      <c r="BQ136" s="4">
        <f t="shared" si="59"/>
        <v>6.008227367644059E-3</v>
      </c>
      <c r="BR136" s="4">
        <f t="shared" si="60"/>
        <v>-4.8742268621978502E-3</v>
      </c>
      <c r="BS136" s="4">
        <f t="shared" si="61"/>
        <v>-1.5763918670226862E-2</v>
      </c>
      <c r="BT136" s="4">
        <f t="shared" si="62"/>
        <v>5.4025597228535283E-4</v>
      </c>
      <c r="BU136" s="4">
        <f t="shared" si="63"/>
        <v>1.2522611901017777E-2</v>
      </c>
      <c r="BV136" s="4">
        <f t="shared" si="64"/>
        <v>1.7147711041641589E-2</v>
      </c>
    </row>
    <row r="137" spans="2:74" x14ac:dyDescent="0.35">
      <c r="B137" vm="1511">
        <v>45489</v>
      </c>
      <c r="C137" vm="1512">
        <v>16.989999999999998</v>
      </c>
      <c r="D137" vm="1513">
        <v>64.56</v>
      </c>
      <c r="E137" vm="861">
        <v>18.37</v>
      </c>
      <c r="F137" vm="1514">
        <v>146.66999999999999</v>
      </c>
      <c r="G137" vm="1515">
        <v>438.01</v>
      </c>
      <c r="H137" vm="1516">
        <v>13.449400000000001</v>
      </c>
      <c r="I137" vm="1517">
        <v>203.12</v>
      </c>
      <c r="J137" vm="1518">
        <v>377.51</v>
      </c>
      <c r="K137" vm="1521">
        <v>519.04</v>
      </c>
      <c r="M137" s="4">
        <f>C137/C136-1</f>
        <v>1.4328358208955061E-2</v>
      </c>
      <c r="N137" s="4">
        <f>D137/D136-1</f>
        <v>1.8296529968454323E-2</v>
      </c>
      <c r="O137" s="4">
        <f>E137/E136-1</f>
        <v>3.1443009545199407E-2</v>
      </c>
      <c r="P137" s="4">
        <f>F137/F136-1</f>
        <v>1.1517241379310317E-2</v>
      </c>
      <c r="Q137" s="4">
        <f>G137/G136-1</f>
        <v>1.7381360777586341E-3</v>
      </c>
      <c r="R137" s="4">
        <f>H137/H136-1</f>
        <v>2.4021806165723802E-2</v>
      </c>
      <c r="S137" s="4">
        <f>I137/I136-1</f>
        <v>-6.6024355651195243E-3</v>
      </c>
      <c r="T137" s="4">
        <f>J137/J136-1</f>
        <v>1.5712863561761603E-2</v>
      </c>
      <c r="U137" s="4">
        <f t="shared" si="90"/>
        <v>5.6770843424849282E-3</v>
      </c>
      <c r="W137">
        <f t="shared" si="91"/>
        <v>0.53698630136986303</v>
      </c>
      <c r="X137">
        <f t="shared" si="88"/>
        <v>-1.3021243480278999E-2</v>
      </c>
      <c r="Y137">
        <f t="shared" si="92"/>
        <v>-0.199621948573242</v>
      </c>
      <c r="Z137">
        <f t="shared" si="93"/>
        <v>0.53380681003094299</v>
      </c>
      <c r="AA137">
        <f t="shared" si="94"/>
        <v>0.15450395073728163</v>
      </c>
      <c r="AB137">
        <f t="shared" si="95"/>
        <v>0.68500888112814118</v>
      </c>
      <c r="AC137">
        <f t="shared" si="96"/>
        <v>0.2460944941840395</v>
      </c>
      <c r="AD137">
        <f t="shared" si="97"/>
        <v>-7.9585840171921052E-2</v>
      </c>
      <c r="AE137">
        <f t="shared" si="98"/>
        <v>-0.10595147869824972</v>
      </c>
      <c r="AH137">
        <f t="shared" si="99"/>
        <v>135</v>
      </c>
      <c r="AI137">
        <f t="shared" si="65"/>
        <v>1.8240154008942855E-2</v>
      </c>
      <c r="AJ137">
        <f t="shared" si="66"/>
        <v>1.3603729058515673E-2</v>
      </c>
      <c r="AK137">
        <f t="shared" si="67"/>
        <v>1.7942122875412612E-2</v>
      </c>
      <c r="AL137">
        <f t="shared" si="68"/>
        <v>9.2963009221620034E-3</v>
      </c>
      <c r="AM137">
        <f t="shared" si="69"/>
        <v>1.1364001227042749E-2</v>
      </c>
      <c r="AN137">
        <f t="shared" si="70"/>
        <v>1.8325233809374755E-2</v>
      </c>
      <c r="AO137">
        <f t="shared" si="71"/>
        <v>1.9877536373458824E-2</v>
      </c>
      <c r="AP137">
        <f t="shared" si="72"/>
        <v>1.4261531447339963E-2</v>
      </c>
      <c r="AQ137" s="3" t="s">
        <v>24</v>
      </c>
      <c r="AS137" s="5">
        <f t="shared" si="73"/>
        <v>-3.0002383477763097E-2</v>
      </c>
      <c r="AT137" s="5">
        <f t="shared" si="75"/>
        <v>-2.2376143081964648E-2</v>
      </c>
      <c r="AU137" s="5">
        <f t="shared" si="76"/>
        <v>-2.9512165886831421E-2</v>
      </c>
      <c r="AV137" s="5">
        <f t="shared" si="77"/>
        <v>-1.529105428905049E-2</v>
      </c>
      <c r="AW137" s="5">
        <f t="shared" si="78"/>
        <v>-1.8692118634982251E-2</v>
      </c>
      <c r="AX137" s="5">
        <f t="shared" si="79"/>
        <v>-3.0142327296083817E-2</v>
      </c>
      <c r="AY137" s="5">
        <f t="shared" si="80"/>
        <v>-3.2695637798743571E-2</v>
      </c>
      <c r="AZ137" s="5">
        <f t="shared" si="80"/>
        <v>-2.3458131727039623E-2</v>
      </c>
      <c r="BC137">
        <f t="shared" si="74"/>
        <v>-1.4449561638637465</v>
      </c>
      <c r="BD137">
        <f t="shared" si="81"/>
        <v>-0.22107972825212965</v>
      </c>
      <c r="BE137">
        <f t="shared" si="82"/>
        <v>0.99461589953876783</v>
      </c>
      <c r="BF137">
        <f t="shared" si="83"/>
        <v>0.27822796302489311</v>
      </c>
      <c r="BG137">
        <f t="shared" si="84"/>
        <v>1.1967301889268576</v>
      </c>
      <c r="BH137">
        <f t="shared" si="85"/>
        <v>0.16063174928249163</v>
      </c>
      <c r="BI137">
        <f t="shared" si="86"/>
        <v>0.50396305061589519</v>
      </c>
      <c r="BJ137">
        <f t="shared" si="87"/>
        <v>0.2357526736214052</v>
      </c>
      <c r="BL137" vm="1511">
        <v>45489</v>
      </c>
      <c r="BM137">
        <v>5.35</v>
      </c>
      <c r="BN137" s="4">
        <f t="shared" si="89"/>
        <v>2.068386669857869E-4</v>
      </c>
      <c r="BO137" s="4">
        <f t="shared" si="100"/>
        <v>1.4121519541969274E-2</v>
      </c>
      <c r="BP137" s="4">
        <f t="shared" si="58"/>
        <v>1.8089691301468536E-2</v>
      </c>
      <c r="BQ137" s="4">
        <f t="shared" si="59"/>
        <v>3.123617087821362E-2</v>
      </c>
      <c r="BR137" s="4">
        <f t="shared" si="60"/>
        <v>1.131040271232453E-2</v>
      </c>
      <c r="BS137" s="4">
        <f t="shared" si="61"/>
        <v>1.5312974107728472E-3</v>
      </c>
      <c r="BT137" s="4">
        <f t="shared" si="62"/>
        <v>2.3814967498738016E-2</v>
      </c>
      <c r="BU137" s="4">
        <f t="shared" si="63"/>
        <v>-6.8092742321053112E-3</v>
      </c>
      <c r="BV137" s="4">
        <f t="shared" si="64"/>
        <v>1.5506024894775816E-2</v>
      </c>
    </row>
    <row r="138" spans="2:74" x14ac:dyDescent="0.35">
      <c r="B138" vm="1522">
        <v>45490</v>
      </c>
      <c r="C138" vm="1449">
        <v>16.899999999999999</v>
      </c>
      <c r="D138" vm="1523">
        <v>65.72</v>
      </c>
      <c r="E138" vm="686">
        <v>18.78</v>
      </c>
      <c r="F138" vm="1524">
        <v>147</v>
      </c>
      <c r="G138" vm="1525">
        <v>426.23</v>
      </c>
      <c r="H138" vm="1526">
        <v>13.183199999999999</v>
      </c>
      <c r="I138" vm="1527">
        <v>194.93</v>
      </c>
      <c r="J138" vm="1528">
        <v>385.13</v>
      </c>
      <c r="K138" vm="1531">
        <v>511.79</v>
      </c>
      <c r="M138" s="4">
        <f>C138/C137-1</f>
        <v>-5.297233666862855E-3</v>
      </c>
      <c r="N138" s="4">
        <f>D138/D137-1</f>
        <v>1.7967781908302394E-2</v>
      </c>
      <c r="O138" s="4">
        <f>E138/E137-1</f>
        <v>2.2318998366902543E-2</v>
      </c>
      <c r="P138" s="4">
        <f>F138/F137-1</f>
        <v>2.2499488647986787E-3</v>
      </c>
      <c r="Q138" s="4">
        <f>G138/G137-1</f>
        <v>-2.6894363142393907E-2</v>
      </c>
      <c r="R138" s="4">
        <f>H138/H137-1</f>
        <v>-1.9792704507264336E-2</v>
      </c>
      <c r="S138" s="4">
        <f>I138/I137-1</f>
        <v>-4.0320992516738818E-2</v>
      </c>
      <c r="T138" s="4">
        <f>J138/J137-1</f>
        <v>2.0184895764350674E-2</v>
      </c>
      <c r="U138" s="4">
        <f t="shared" si="90"/>
        <v>-1.3968094944512788E-2</v>
      </c>
      <c r="W138">
        <f t="shared" si="91"/>
        <v>0.53972602739726028</v>
      </c>
      <c r="X138">
        <f t="shared" si="88"/>
        <v>-2.2621205550125922E-2</v>
      </c>
      <c r="Y138">
        <f t="shared" si="92"/>
        <v>-0.17183740405155978</v>
      </c>
      <c r="Z138">
        <f t="shared" si="93"/>
        <v>0.59437077852128217</v>
      </c>
      <c r="AA138">
        <f t="shared" si="94"/>
        <v>0.15847615603379839</v>
      </c>
      <c r="AB138">
        <f t="shared" si="95"/>
        <v>0.59777216775917141</v>
      </c>
      <c r="AC138">
        <f t="shared" si="96"/>
        <v>0.19944373132189441</v>
      </c>
      <c r="AD138">
        <f t="shared" si="97"/>
        <v>-0.14680302731394368</v>
      </c>
      <c r="AE138">
        <f t="shared" si="98"/>
        <v>-7.1700400819978527E-2</v>
      </c>
      <c r="AH138">
        <f t="shared" si="99"/>
        <v>136</v>
      </c>
      <c r="AI138">
        <f t="shared" si="65"/>
        <v>1.8285396797609814E-2</v>
      </c>
      <c r="AJ138">
        <f t="shared" si="66"/>
        <v>1.3841464369575705E-2</v>
      </c>
      <c r="AK138">
        <f t="shared" si="67"/>
        <v>1.8180637835509932E-2</v>
      </c>
      <c r="AL138">
        <f t="shared" si="68"/>
        <v>9.2866794166623877E-3</v>
      </c>
      <c r="AM138">
        <f t="shared" si="69"/>
        <v>1.2593422537551722E-2</v>
      </c>
      <c r="AN138">
        <f t="shared" si="70"/>
        <v>1.8823061052103979E-2</v>
      </c>
      <c r="AO138">
        <f t="shared" si="71"/>
        <v>2.152868984071617E-2</v>
      </c>
      <c r="AP138">
        <f t="shared" si="72"/>
        <v>1.4285288922495259E-2</v>
      </c>
      <c r="AQ138" s="3" t="s">
        <v>24</v>
      </c>
      <c r="AS138" s="5">
        <f t="shared" si="73"/>
        <v>-3.0076801242795347E-2</v>
      </c>
      <c r="AT138" s="5">
        <f t="shared" si="75"/>
        <v>-2.2767182870616177E-2</v>
      </c>
      <c r="AU138" s="5">
        <f t="shared" si="76"/>
        <v>-2.9904488084029682E-2</v>
      </c>
      <c r="AV138" s="5">
        <f t="shared" si="77"/>
        <v>-1.5275228320832715E-2</v>
      </c>
      <c r="AW138" s="5">
        <f t="shared" si="78"/>
        <v>-2.0714336736624369E-2</v>
      </c>
      <c r="AX138" s="5">
        <f t="shared" si="79"/>
        <v>-3.0961180241882234E-2</v>
      </c>
      <c r="AY138" s="5">
        <f t="shared" si="80"/>
        <v>-3.5411543568015312E-2</v>
      </c>
      <c r="AZ138" s="5">
        <f t="shared" si="80"/>
        <v>-2.3497209296216022E-2</v>
      </c>
      <c r="BC138">
        <f t="shared" si="74"/>
        <v>-0.87996344692079909</v>
      </c>
      <c r="BD138">
        <f t="shared" si="81"/>
        <v>-0.47234147916360925</v>
      </c>
      <c r="BE138">
        <f t="shared" si="82"/>
        <v>0.28700339933373786</v>
      </c>
      <c r="BF138">
        <f t="shared" si="83"/>
        <v>0.21270525721474348</v>
      </c>
      <c r="BG138">
        <f t="shared" si="84"/>
        <v>1.3907826811483659</v>
      </c>
      <c r="BH138">
        <f t="shared" si="85"/>
        <v>0.54832367082903533</v>
      </c>
      <c r="BI138">
        <f t="shared" si="86"/>
        <v>1.2041632876116743</v>
      </c>
      <c r="BJ138">
        <f t="shared" si="87"/>
        <v>-0.21783213767311022</v>
      </c>
      <c r="BL138" vm="1522">
        <v>45490</v>
      </c>
      <c r="BM138">
        <v>5.35</v>
      </c>
      <c r="BN138" s="4">
        <f t="shared" si="89"/>
        <v>2.068386669857869E-4</v>
      </c>
      <c r="BO138" s="4">
        <f t="shared" si="100"/>
        <v>-5.5040723338486419E-3</v>
      </c>
      <c r="BP138" s="4">
        <f t="shared" si="58"/>
        <v>1.7760943241316607E-2</v>
      </c>
      <c r="BQ138" s="4">
        <f t="shared" si="59"/>
        <v>2.2112159699916756E-2</v>
      </c>
      <c r="BR138" s="4">
        <f t="shared" si="60"/>
        <v>2.0431101978128918E-3</v>
      </c>
      <c r="BS138" s="4">
        <f t="shared" si="61"/>
        <v>-2.7101201809379694E-2</v>
      </c>
      <c r="BT138" s="4">
        <f t="shared" si="62"/>
        <v>-1.9999543174250123E-2</v>
      </c>
      <c r="BU138" s="4">
        <f t="shared" si="63"/>
        <v>-4.0527831183724605E-2</v>
      </c>
      <c r="BV138" s="4">
        <f t="shared" si="64"/>
        <v>1.9978057097364887E-2</v>
      </c>
    </row>
    <row r="139" spans="2:74" x14ac:dyDescent="0.35">
      <c r="B139" vm="1532">
        <v>45491</v>
      </c>
      <c r="C139" vm="1533">
        <v>16.72</v>
      </c>
      <c r="D139" vm="1534">
        <v>64.790000000000006</v>
      </c>
      <c r="E139" vm="1535">
        <v>19.02</v>
      </c>
      <c r="F139" vm="1536">
        <v>146.52000000000001</v>
      </c>
      <c r="G139" vm="1537">
        <v>416.14</v>
      </c>
      <c r="H139" vm="137">
        <v>12.5817</v>
      </c>
      <c r="I139" vm="1538">
        <v>190.37</v>
      </c>
      <c r="J139" vm="1539">
        <v>380.64</v>
      </c>
      <c r="K139" vm="1542">
        <v>507.94</v>
      </c>
      <c r="M139" s="4">
        <f>C139/C138-1</f>
        <v>-1.0650887573964485E-2</v>
      </c>
      <c r="N139" s="4">
        <f>D139/D138-1</f>
        <v>-1.4150943396226356E-2</v>
      </c>
      <c r="O139" s="4">
        <f>E139/E138-1</f>
        <v>1.2779552715654896E-2</v>
      </c>
      <c r="P139" s="4">
        <f>F139/F138-1</f>
        <v>-3.2653061224489077E-3</v>
      </c>
      <c r="Q139" s="4">
        <f>G139/G138-1</f>
        <v>-2.3672664993078962E-2</v>
      </c>
      <c r="R139" s="4">
        <f>H139/H138-1</f>
        <v>-4.5626251592936429E-2</v>
      </c>
      <c r="S139" s="4">
        <f>I139/I138-1</f>
        <v>-2.3393012876417152E-2</v>
      </c>
      <c r="T139" s="4">
        <f>J139/J138-1</f>
        <v>-1.1658401059382539E-2</v>
      </c>
      <c r="U139" s="4">
        <f t="shared" si="90"/>
        <v>-7.5226166982551579E-3</v>
      </c>
      <c r="W139">
        <f t="shared" si="91"/>
        <v>0.54246575342465753</v>
      </c>
      <c r="X139">
        <f t="shared" si="88"/>
        <v>-4.1614279421494871E-2</v>
      </c>
      <c r="Y139">
        <f t="shared" si="92"/>
        <v>-0.19254357541631195</v>
      </c>
      <c r="Z139">
        <f t="shared" si="93"/>
        <v>0.6282929749783468</v>
      </c>
      <c r="AA139">
        <f t="shared" si="94"/>
        <v>0.15065724842321582</v>
      </c>
      <c r="AB139">
        <f t="shared" si="95"/>
        <v>0.52513009814986633</v>
      </c>
      <c r="AC139">
        <f t="shared" si="96"/>
        <v>9.9495229019049614E-2</v>
      </c>
      <c r="AD139">
        <f t="shared" si="97"/>
        <v>-0.182577255017218</v>
      </c>
      <c r="AE139">
        <f t="shared" si="98"/>
        <v>-9.1211377551766115E-2</v>
      </c>
      <c r="AH139">
        <f t="shared" si="99"/>
        <v>137</v>
      </c>
      <c r="AI139">
        <f t="shared" si="65"/>
        <v>1.8327669447131198E-2</v>
      </c>
      <c r="AJ139">
        <f t="shared" si="66"/>
        <v>1.4131133930194731E-2</v>
      </c>
      <c r="AK139">
        <f t="shared" si="67"/>
        <v>1.7524761934926029E-2</v>
      </c>
      <c r="AL139">
        <f t="shared" si="68"/>
        <v>8.2766899017881427E-3</v>
      </c>
      <c r="AM139">
        <f t="shared" si="69"/>
        <v>1.338630504899376E-2</v>
      </c>
      <c r="AN139">
        <f t="shared" si="70"/>
        <v>1.9698522486825677E-2</v>
      </c>
      <c r="AO139">
        <f t="shared" si="71"/>
        <v>2.213509549680184E-2</v>
      </c>
      <c r="AP139">
        <f t="shared" si="72"/>
        <v>1.4483276439890017E-2</v>
      </c>
      <c r="AQ139" s="3" t="s">
        <v>24</v>
      </c>
      <c r="AS139" s="5">
        <f t="shared" si="73"/>
        <v>-3.0146333563681443E-2</v>
      </c>
      <c r="AT139" s="5">
        <f t="shared" si="75"/>
        <v>-2.324364689801782E-2</v>
      </c>
      <c r="AU139" s="5">
        <f t="shared" si="76"/>
        <v>-2.8825668230124186E-2</v>
      </c>
      <c r="AV139" s="5">
        <f t="shared" si="77"/>
        <v>-1.3613943404108854E-2</v>
      </c>
      <c r="AW139" s="5">
        <f t="shared" si="78"/>
        <v>-2.2018512411316197E-2</v>
      </c>
      <c r="AX139" s="5">
        <f t="shared" si="79"/>
        <v>-3.2401186158040357E-2</v>
      </c>
      <c r="AY139" s="5">
        <f t="shared" si="80"/>
        <v>-3.6408992110831713E-2</v>
      </c>
      <c r="AZ139" s="5">
        <f t="shared" si="80"/>
        <v>-2.3822869782293907E-2</v>
      </c>
      <c r="BC139">
        <f t="shared" si="74"/>
        <v>-0.68559659865518241</v>
      </c>
      <c r="BD139">
        <f t="shared" si="81"/>
        <v>-0.27493965684350691</v>
      </c>
      <c r="BE139">
        <f t="shared" si="82"/>
        <v>0.14862774374669907</v>
      </c>
      <c r="BF139">
        <f t="shared" si="83"/>
        <v>0.26499109813615235</v>
      </c>
      <c r="BG139">
        <f t="shared" si="84"/>
        <v>1.5141536911989786</v>
      </c>
      <c r="BH139">
        <f t="shared" si="85"/>
        <v>0.9571171514788297</v>
      </c>
      <c r="BI139">
        <f t="shared" si="86"/>
        <v>1.3688252608835727</v>
      </c>
      <c r="BJ139">
        <f t="shared" si="87"/>
        <v>-6.9554995104893574E-2</v>
      </c>
      <c r="BL139" vm="1532">
        <v>45491</v>
      </c>
      <c r="BM139">
        <v>5.34</v>
      </c>
      <c r="BN139" s="4">
        <f t="shared" si="89"/>
        <v>2.0646189789252922E-4</v>
      </c>
      <c r="BO139" s="4">
        <f t="shared" si="100"/>
        <v>-1.0857349471857014E-2</v>
      </c>
      <c r="BP139" s="4">
        <f t="shared" si="58"/>
        <v>-1.4357405294118886E-2</v>
      </c>
      <c r="BQ139" s="4">
        <f t="shared" si="59"/>
        <v>1.2573090817762367E-2</v>
      </c>
      <c r="BR139" s="4">
        <f t="shared" si="60"/>
        <v>-3.4717680203414369E-3</v>
      </c>
      <c r="BS139" s="4">
        <f t="shared" si="61"/>
        <v>-2.3879126890971492E-2</v>
      </c>
      <c r="BT139" s="4">
        <f t="shared" si="62"/>
        <v>-4.5832713490828958E-2</v>
      </c>
      <c r="BU139" s="4">
        <f t="shared" si="63"/>
        <v>-2.3599474774309681E-2</v>
      </c>
      <c r="BV139" s="4">
        <f t="shared" si="64"/>
        <v>-1.1864862957275069E-2</v>
      </c>
    </row>
    <row r="140" spans="2:74" x14ac:dyDescent="0.35">
      <c r="B140" vm="1543">
        <v>45492</v>
      </c>
      <c r="C140" vm="1544">
        <v>16.940000000000001</v>
      </c>
      <c r="D140" vm="1545">
        <v>64.19</v>
      </c>
      <c r="E140" vm="1142">
        <v>19.27</v>
      </c>
      <c r="F140" vm="1546">
        <v>140.19999999999999</v>
      </c>
      <c r="G140" vm="1547">
        <v>455.01</v>
      </c>
      <c r="H140" vm="1548">
        <v>12.7789</v>
      </c>
      <c r="I140" vm="1549">
        <v>188.54</v>
      </c>
      <c r="J140" vm="1550">
        <v>378.06</v>
      </c>
      <c r="K140" vm="1553">
        <v>504.55</v>
      </c>
      <c r="M140" s="4">
        <f>C140/C139-1</f>
        <v>1.3157894736842257E-2</v>
      </c>
      <c r="N140" s="4">
        <f>D140/D139-1</f>
        <v>-9.2606883778362237E-3</v>
      </c>
      <c r="O140" s="4">
        <f>E140/E139-1</f>
        <v>1.3144058885383725E-2</v>
      </c>
      <c r="P140" s="4">
        <f>F140/F139-1</f>
        <v>-4.3134043134043232E-2</v>
      </c>
      <c r="Q140" s="4">
        <f>G140/G139-1</f>
        <v>9.3406065266496974E-2</v>
      </c>
      <c r="R140" s="4">
        <f>H140/H139-1</f>
        <v>1.5673557627347678E-2</v>
      </c>
      <c r="S140" s="4">
        <f>I140/I139-1</f>
        <v>-9.6128591689867982E-3</v>
      </c>
      <c r="T140" s="4">
        <f>J140/J139-1</f>
        <v>-6.7780580075661456E-3</v>
      </c>
      <c r="U140" s="4">
        <f t="shared" si="90"/>
        <v>-6.6740166161357584E-3</v>
      </c>
      <c r="W140">
        <f t="shared" si="91"/>
        <v>0.54520547945205478</v>
      </c>
      <c r="X140">
        <f t="shared" si="88"/>
        <v>-1.8148228192729543E-2</v>
      </c>
      <c r="Y140">
        <f t="shared" si="92"/>
        <v>-0.20535222076034143</v>
      </c>
      <c r="Z140">
        <f t="shared" si="93"/>
        <v>0.66368277457282066</v>
      </c>
      <c r="AA140">
        <f t="shared" si="94"/>
        <v>6.0516350908938588E-2</v>
      </c>
      <c r="AB140">
        <f t="shared" si="95"/>
        <v>0.79274124202320784</v>
      </c>
      <c r="AC140">
        <f t="shared" si="96"/>
        <v>0.1307708523499409</v>
      </c>
      <c r="AD140">
        <f t="shared" si="97"/>
        <v>-0.19611796310020413</v>
      </c>
      <c r="AE140">
        <f t="shared" si="98"/>
        <v>-0.10204612323727502</v>
      </c>
      <c r="AH140">
        <f t="shared" si="99"/>
        <v>138</v>
      </c>
      <c r="AI140">
        <f t="shared" si="65"/>
        <v>1.823401140316042E-2</v>
      </c>
      <c r="AJ140">
        <f t="shared" si="66"/>
        <v>1.4043942543320235E-2</v>
      </c>
      <c r="AK140">
        <f t="shared" si="67"/>
        <v>1.7588552373786821E-2</v>
      </c>
      <c r="AL140">
        <f t="shared" si="68"/>
        <v>1.1588066323396247E-2</v>
      </c>
      <c r="AM140">
        <f t="shared" si="69"/>
        <v>2.1149282622102545E-2</v>
      </c>
      <c r="AN140">
        <f t="shared" si="70"/>
        <v>1.9838486574275359E-2</v>
      </c>
      <c r="AO140">
        <f t="shared" si="71"/>
        <v>2.1625239999429193E-2</v>
      </c>
      <c r="AP140">
        <f t="shared" si="72"/>
        <v>1.4539356171941709E-2</v>
      </c>
      <c r="AQ140" s="3" t="s">
        <v>24</v>
      </c>
      <c r="AS140" s="5">
        <f t="shared" si="73"/>
        <v>-2.9992279790362928E-2</v>
      </c>
      <c r="AT140" s="5">
        <f t="shared" si="75"/>
        <v>-2.3100229829078375E-2</v>
      </c>
      <c r="AU140" s="5">
        <f t="shared" si="76"/>
        <v>-2.8930594164849187E-2</v>
      </c>
      <c r="AV140" s="5">
        <f t="shared" si="77"/>
        <v>-1.9060672921392532E-2</v>
      </c>
      <c r="AW140" s="5">
        <f t="shared" si="78"/>
        <v>-3.4787474228387121E-2</v>
      </c>
      <c r="AX140" s="5">
        <f t="shared" si="79"/>
        <v>-3.2631406594924917E-2</v>
      </c>
      <c r="AY140" s="5">
        <f t="shared" si="80"/>
        <v>-3.5570354446757171E-2</v>
      </c>
      <c r="AZ140" s="5">
        <f t="shared" si="80"/>
        <v>-2.39151127329576E-2</v>
      </c>
      <c r="BC140">
        <f t="shared" si="74"/>
        <v>-1.0195574924853739</v>
      </c>
      <c r="BD140">
        <f t="shared" si="81"/>
        <v>-2.4537692488787011E-2</v>
      </c>
      <c r="BE140">
        <f t="shared" si="82"/>
        <v>0.13599094897488478</v>
      </c>
      <c r="BF140">
        <f t="shared" si="83"/>
        <v>0.56768793050604838</v>
      </c>
      <c r="BG140">
        <f t="shared" si="84"/>
        <v>0.49449227389189893</v>
      </c>
      <c r="BH140">
        <f t="shared" si="85"/>
        <v>0.925706561311744</v>
      </c>
      <c r="BI140">
        <f t="shared" si="86"/>
        <v>1.220004242764809</v>
      </c>
      <c r="BJ140">
        <f t="shared" si="87"/>
        <v>-4.7436491238318459E-2</v>
      </c>
      <c r="BL140" vm="1543">
        <v>45492</v>
      </c>
      <c r="BM140">
        <v>5.34</v>
      </c>
      <c r="BN140" s="4">
        <f t="shared" si="89"/>
        <v>2.0646189789252922E-4</v>
      </c>
      <c r="BO140" s="4">
        <f t="shared" si="100"/>
        <v>1.2951432838949728E-2</v>
      </c>
      <c r="BP140" s="4">
        <f t="shared" si="58"/>
        <v>-9.4671502757287529E-3</v>
      </c>
      <c r="BQ140" s="4">
        <f t="shared" si="59"/>
        <v>1.2937596987491196E-2</v>
      </c>
      <c r="BR140" s="4">
        <f t="shared" si="60"/>
        <v>-4.3340505031935761E-2</v>
      </c>
      <c r="BS140" s="4">
        <f t="shared" si="61"/>
        <v>9.3199603368604444E-2</v>
      </c>
      <c r="BT140" s="4">
        <f t="shared" si="62"/>
        <v>1.5467095729455149E-2</v>
      </c>
      <c r="BU140" s="4">
        <f t="shared" si="63"/>
        <v>-9.8193210668793274E-3</v>
      </c>
      <c r="BV140" s="4">
        <f t="shared" si="64"/>
        <v>-6.9845199054586748E-3</v>
      </c>
    </row>
    <row r="141" spans="2:74" x14ac:dyDescent="0.35">
      <c r="B141" vm="1554">
        <v>45495</v>
      </c>
      <c r="C141" vm="1555">
        <v>17</v>
      </c>
      <c r="D141" vm="1556">
        <v>64.150000000000006</v>
      </c>
      <c r="E141" vm="1557">
        <v>19.829999999999998</v>
      </c>
      <c r="F141" vm="1558">
        <v>143.25</v>
      </c>
      <c r="G141" vm="1559">
        <v>461.12</v>
      </c>
      <c r="H141" vm="1560">
        <v>13.2128</v>
      </c>
      <c r="I141" vm="1561">
        <v>188.41</v>
      </c>
      <c r="J141" vm="1562">
        <v>379.25</v>
      </c>
      <c r="K141" vm="1565">
        <v>509.79</v>
      </c>
      <c r="M141" s="4">
        <f>C141/C140-1</f>
        <v>3.5419126328215533E-3</v>
      </c>
      <c r="N141" s="4">
        <f>D141/D140-1</f>
        <v>-6.2315002336799097E-4</v>
      </c>
      <c r="O141" s="4">
        <f>E141/E140-1</f>
        <v>2.9060716139076126E-2</v>
      </c>
      <c r="P141" s="4">
        <f>F141/F140-1</f>
        <v>2.1754636233951574E-2</v>
      </c>
      <c r="Q141" s="4">
        <f>G141/G140-1</f>
        <v>1.3428276301619801E-2</v>
      </c>
      <c r="R141" s="4">
        <f>H141/H140-1</f>
        <v>3.3954409221450987E-2</v>
      </c>
      <c r="S141" s="4">
        <f>I141/I140-1</f>
        <v>-6.8950885753682467E-4</v>
      </c>
      <c r="T141" s="4">
        <f>J141/J140-1</f>
        <v>3.1476485213988159E-3</v>
      </c>
      <c r="U141" s="4">
        <f t="shared" si="90"/>
        <v>1.0385492022594311E-2</v>
      </c>
      <c r="W141">
        <f t="shared" si="91"/>
        <v>0.55342465753424652</v>
      </c>
      <c r="X141">
        <f t="shared" si="88"/>
        <v>-1.1586592513623151E-2</v>
      </c>
      <c r="Y141">
        <f t="shared" si="92"/>
        <v>-0.20353248872636143</v>
      </c>
      <c r="Z141">
        <f t="shared" si="93"/>
        <v>0.73887081516167208</v>
      </c>
      <c r="AA141">
        <f t="shared" si="94"/>
        <v>0.10160801515059581</v>
      </c>
      <c r="AB141">
        <f t="shared" si="95"/>
        <v>0.82062322233771368</v>
      </c>
      <c r="AC141">
        <f t="shared" si="96"/>
        <v>0.19890540739849927</v>
      </c>
      <c r="AD141">
        <f t="shared" si="97"/>
        <v>-0.19451197689531086</v>
      </c>
      <c r="AE141">
        <f t="shared" si="98"/>
        <v>-9.5487686813845896E-2</v>
      </c>
      <c r="AH141">
        <f t="shared" si="99"/>
        <v>139</v>
      </c>
      <c r="AI141">
        <f t="shared" si="65"/>
        <v>1.6983687092710045E-2</v>
      </c>
      <c r="AJ141">
        <f t="shared" si="66"/>
        <v>1.4050671253560163E-2</v>
      </c>
      <c r="AK141">
        <f t="shared" si="67"/>
        <v>1.6792425276667487E-2</v>
      </c>
      <c r="AL141">
        <f t="shared" si="68"/>
        <v>1.2173569795797897E-2</v>
      </c>
      <c r="AM141">
        <f t="shared" si="69"/>
        <v>2.1231937635330423E-2</v>
      </c>
      <c r="AN141">
        <f t="shared" si="70"/>
        <v>2.0501045485529262E-2</v>
      </c>
      <c r="AO141">
        <f t="shared" si="71"/>
        <v>2.1221395517878588E-2</v>
      </c>
      <c r="AP141">
        <f t="shared" si="72"/>
        <v>1.4546048748503116E-2</v>
      </c>
      <c r="AQ141" s="3" t="s">
        <v>24</v>
      </c>
      <c r="AS141" s="5">
        <f t="shared" si="73"/>
        <v>-2.7935679313453029E-2</v>
      </c>
      <c r="AT141" s="5">
        <f t="shared" si="75"/>
        <v>-2.3111297572521228E-2</v>
      </c>
      <c r="AU141" s="5">
        <f t="shared" si="76"/>
        <v>-2.7621081621638104E-2</v>
      </c>
      <c r="AV141" s="5">
        <f t="shared" si="77"/>
        <v>-2.002374043156507E-2</v>
      </c>
      <c r="AW141" s="5">
        <f t="shared" si="78"/>
        <v>-3.492342962668072E-2</v>
      </c>
      <c r="AX141" s="5">
        <f t="shared" si="79"/>
        <v>-3.3721219023169921E-2</v>
      </c>
      <c r="AY141" s="5">
        <f t="shared" si="80"/>
        <v>-3.4906089386554318E-2</v>
      </c>
      <c r="AZ141" s="5">
        <f t="shared" si="80"/>
        <v>-2.3926121041788279E-2</v>
      </c>
      <c r="BC141">
        <f t="shared" si="74"/>
        <v>-0.96270279590018359</v>
      </c>
      <c r="BD141">
        <f t="shared" si="81"/>
        <v>-4.5095844626945478E-2</v>
      </c>
      <c r="BE141">
        <f t="shared" si="82"/>
        <v>0.30871935217968022</v>
      </c>
      <c r="BF141">
        <f t="shared" si="83"/>
        <v>0.71081338344690614</v>
      </c>
      <c r="BG141">
        <f t="shared" si="84"/>
        <v>0.54723793054832048</v>
      </c>
      <c r="BH141">
        <f t="shared" si="85"/>
        <v>1.1557554338295404</v>
      </c>
      <c r="BI141">
        <f t="shared" si="86"/>
        <v>1.1128858189952582</v>
      </c>
      <c r="BJ141">
        <f t="shared" si="87"/>
        <v>-2.0336140618748676E-2</v>
      </c>
      <c r="BL141" vm="1554">
        <v>45495</v>
      </c>
      <c r="BM141">
        <v>5.33</v>
      </c>
      <c r="BN141" s="4">
        <f t="shared" si="89"/>
        <v>2.0608509317265877E-4</v>
      </c>
      <c r="BO141" s="4">
        <f t="shared" si="100"/>
        <v>3.3358275396488946E-3</v>
      </c>
      <c r="BP141" s="4">
        <f t="shared" si="58"/>
        <v>-8.2923511654064974E-4</v>
      </c>
      <c r="BQ141" s="4">
        <f t="shared" si="59"/>
        <v>2.8854631045903467E-2</v>
      </c>
      <c r="BR141" s="4">
        <f t="shared" si="60"/>
        <v>2.1548551140778915E-2</v>
      </c>
      <c r="BS141" s="4">
        <f t="shared" si="61"/>
        <v>1.3222191208447143E-2</v>
      </c>
      <c r="BT141" s="4">
        <f t="shared" si="62"/>
        <v>3.3748324128278329E-2</v>
      </c>
      <c r="BU141" s="4">
        <f t="shared" si="63"/>
        <v>-8.9559395070948344E-4</v>
      </c>
      <c r="BV141" s="4">
        <f t="shared" si="64"/>
        <v>2.9415634282261571E-3</v>
      </c>
    </row>
    <row r="142" spans="2:74" x14ac:dyDescent="0.35">
      <c r="B142" vm="1566">
        <v>45496</v>
      </c>
      <c r="C142" vm="1567">
        <v>17.559999999999999</v>
      </c>
      <c r="D142" vm="1568">
        <v>62.22</v>
      </c>
      <c r="E142" vm="1569">
        <v>19.78</v>
      </c>
      <c r="F142" vm="1570">
        <v>141.99</v>
      </c>
      <c r="G142" vm="1571">
        <v>455.06</v>
      </c>
      <c r="H142" vm="1572">
        <v>13.3508</v>
      </c>
      <c r="I142" vm="1573">
        <v>191.07</v>
      </c>
      <c r="J142" vm="1574">
        <v>371.52</v>
      </c>
      <c r="K142" vm="1577">
        <v>508.94</v>
      </c>
      <c r="M142" s="4">
        <f>C142/C141-1</f>
        <v>3.2941176470588251E-2</v>
      </c>
      <c r="N142" s="4">
        <f>D142/D141-1</f>
        <v>-3.0085736554949394E-2</v>
      </c>
      <c r="O142" s="4">
        <f>E142/E141-1</f>
        <v>-2.5214321734743361E-3</v>
      </c>
      <c r="P142" s="4">
        <f>F142/F141-1</f>
        <v>-8.7958115183245367E-3</v>
      </c>
      <c r="Q142" s="4">
        <f>G142/G141-1</f>
        <v>-1.314191533657183E-2</v>
      </c>
      <c r="R142" s="4">
        <f>H142/H141-1</f>
        <v>1.0444417534511974E-2</v>
      </c>
      <c r="S142" s="4">
        <f>I142/I141-1</f>
        <v>1.4118146595191394E-2</v>
      </c>
      <c r="T142" s="4">
        <f>J142/J141-1</f>
        <v>-2.038233355306529E-2</v>
      </c>
      <c r="U142" s="4">
        <f t="shared" si="90"/>
        <v>-1.6673532238765665E-3</v>
      </c>
      <c r="W142">
        <f t="shared" si="91"/>
        <v>0.55616438356164388</v>
      </c>
      <c r="X142">
        <f t="shared" si="88"/>
        <v>4.7784302876996199E-2</v>
      </c>
      <c r="Y142">
        <f t="shared" si="92"/>
        <v>-0.24525353759654756</v>
      </c>
      <c r="Z142">
        <f t="shared" si="93"/>
        <v>0.72628432682087163</v>
      </c>
      <c r="AA142">
        <f t="shared" si="94"/>
        <v>8.3730382088608613E-2</v>
      </c>
      <c r="AB142">
        <f t="shared" si="95"/>
        <v>0.77258876538358434</v>
      </c>
      <c r="AC142">
        <f t="shared" si="96"/>
        <v>0.22042275462620031</v>
      </c>
      <c r="AD142">
        <f t="shared" si="97"/>
        <v>-0.1730690430563484</v>
      </c>
      <c r="AE142">
        <f t="shared" si="98"/>
        <v>-0.12793529793661673</v>
      </c>
      <c r="AH142">
        <f t="shared" si="99"/>
        <v>140</v>
      </c>
      <c r="AI142">
        <f t="shared" si="65"/>
        <v>1.7704328325912993E-2</v>
      </c>
      <c r="AJ142">
        <f t="shared" si="66"/>
        <v>1.5200803056243816E-2</v>
      </c>
      <c r="AK142">
        <f t="shared" si="67"/>
        <v>1.6794642403778908E-2</v>
      </c>
      <c r="AL142">
        <f t="shared" si="68"/>
        <v>1.2275450795827952E-2</v>
      </c>
      <c r="AM142">
        <f t="shared" si="69"/>
        <v>2.1432979593483652E-2</v>
      </c>
      <c r="AN142">
        <f t="shared" si="70"/>
        <v>2.0524839641893146E-2</v>
      </c>
      <c r="AO142">
        <f t="shared" si="71"/>
        <v>2.1267203938904845E-2</v>
      </c>
      <c r="AP142">
        <f t="shared" si="72"/>
        <v>1.4987985877614208E-2</v>
      </c>
      <c r="AQ142" s="3" t="s">
        <v>24</v>
      </c>
      <c r="AS142" s="5">
        <f t="shared" si="73"/>
        <v>-2.912102865961768E-2</v>
      </c>
      <c r="AT142" s="5">
        <f t="shared" si="75"/>
        <v>-2.5003096039637671E-2</v>
      </c>
      <c r="AU142" s="5">
        <f t="shared" si="76"/>
        <v>-2.7624728471208736E-2</v>
      </c>
      <c r="AV142" s="5">
        <f t="shared" si="77"/>
        <v>-2.019131976398195E-2</v>
      </c>
      <c r="AW142" s="5">
        <f t="shared" si="78"/>
        <v>-3.5254114220718488E-2</v>
      </c>
      <c r="AX142" s="5">
        <f t="shared" si="79"/>
        <v>-3.3760356927565308E-2</v>
      </c>
      <c r="AY142" s="5">
        <f t="shared" si="80"/>
        <v>-3.498143753402428E-2</v>
      </c>
      <c r="AZ142" s="5">
        <f t="shared" si="80"/>
        <v>-2.4653042931491179E-2</v>
      </c>
      <c r="BC142">
        <f t="shared" si="74"/>
        <v>-1.0814323911147281</v>
      </c>
      <c r="BD142">
        <f t="shared" si="81"/>
        <v>4.9861863322836888E-2</v>
      </c>
      <c r="BE142">
        <f t="shared" si="82"/>
        <v>0.31157331485266659</v>
      </c>
      <c r="BF142">
        <f t="shared" si="83"/>
        <v>0.72517858878856933</v>
      </c>
      <c r="BG142">
        <f t="shared" si="84"/>
        <v>0.58334842034675838</v>
      </c>
      <c r="BH142">
        <f t="shared" si="85"/>
        <v>1.1235491766486863</v>
      </c>
      <c r="BI142">
        <f t="shared" si="86"/>
        <v>1.0992035173511145</v>
      </c>
      <c r="BJ142">
        <f t="shared" si="87"/>
        <v>2.2025146440920216E-2</v>
      </c>
      <c r="BL142" vm="1566">
        <v>45496</v>
      </c>
      <c r="BM142">
        <v>5.34</v>
      </c>
      <c r="BN142" s="4">
        <f t="shared" si="89"/>
        <v>2.0646189789252922E-4</v>
      </c>
      <c r="BO142" s="4">
        <f t="shared" si="100"/>
        <v>3.2734714572695722E-2</v>
      </c>
      <c r="BP142" s="4">
        <f t="shared" si="58"/>
        <v>-3.0292198452841923E-2</v>
      </c>
      <c r="BQ142" s="4">
        <f t="shared" si="59"/>
        <v>-2.7278940713668653E-3</v>
      </c>
      <c r="BR142" s="4">
        <f t="shared" si="60"/>
        <v>-9.0022734162170659E-3</v>
      </c>
      <c r="BS142" s="4">
        <f t="shared" si="61"/>
        <v>-1.3348377234464359E-2</v>
      </c>
      <c r="BT142" s="4">
        <f t="shared" si="62"/>
        <v>1.0237955636619445E-2</v>
      </c>
      <c r="BU142" s="4">
        <f t="shared" si="63"/>
        <v>1.3911684697298865E-2</v>
      </c>
      <c r="BV142" s="4">
        <f t="shared" si="64"/>
        <v>-2.058879545095782E-2</v>
      </c>
    </row>
    <row r="143" spans="2:74" x14ac:dyDescent="0.35">
      <c r="B143" vm="1578">
        <v>45497</v>
      </c>
      <c r="C143" vm="574">
        <v>17.510000000000002</v>
      </c>
      <c r="D143" vm="733">
        <v>62.65</v>
      </c>
      <c r="E143" vm="1177">
        <v>19.350000000000001</v>
      </c>
      <c r="F143" vm="1579">
        <v>141.18</v>
      </c>
      <c r="G143" vm="1580">
        <v>454.02</v>
      </c>
      <c r="H143" vm="1581">
        <v>13.0748</v>
      </c>
      <c r="I143" vm="1582">
        <v>181.82</v>
      </c>
      <c r="J143" vm="1583">
        <v>369.39</v>
      </c>
      <c r="K143" vm="1586">
        <v>497.29</v>
      </c>
      <c r="M143" s="4">
        <f>C143/C142-1</f>
        <v>-2.8473804100226374E-3</v>
      </c>
      <c r="N143" s="4">
        <f>D143/D142-1</f>
        <v>6.9109611057538434E-3</v>
      </c>
      <c r="O143" s="4">
        <f>E143/E142-1</f>
        <v>-2.1739130434782594E-2</v>
      </c>
      <c r="P143" s="4">
        <f>F143/F142-1</f>
        <v>-5.7046270864145043E-3</v>
      </c>
      <c r="Q143" s="4">
        <f>G143/G142-1</f>
        <v>-2.2854129125829958E-3</v>
      </c>
      <c r="R143" s="4">
        <f>H143/H142-1</f>
        <v>-2.0672918476795421E-2</v>
      </c>
      <c r="S143" s="4">
        <f>I143/I142-1</f>
        <v>-4.8411576908986231E-2</v>
      </c>
      <c r="T143" s="4">
        <f>J143/J142-1</f>
        <v>-5.7332041343669538E-3</v>
      </c>
      <c r="U143" s="4">
        <f t="shared" si="90"/>
        <v>-2.2890714033088289E-2</v>
      </c>
      <c r="W143">
        <f t="shared" si="91"/>
        <v>0.55890410958904113</v>
      </c>
      <c r="X143">
        <f t="shared" si="88"/>
        <v>4.2213784520164666E-2</v>
      </c>
      <c r="Y143">
        <f t="shared" si="92"/>
        <v>-0.23484086562815243</v>
      </c>
      <c r="Z143">
        <f t="shared" si="93"/>
        <v>0.6552796644886516</v>
      </c>
      <c r="AA143">
        <f t="shared" si="94"/>
        <v>7.2271131778075093E-2</v>
      </c>
      <c r="AB143">
        <f t="shared" si="95"/>
        <v>0.76040024892115587</v>
      </c>
      <c r="AC143">
        <f t="shared" si="96"/>
        <v>0.17450275522384051</v>
      </c>
      <c r="AD143">
        <f t="shared" si="97"/>
        <v>-0.24261849817619963</v>
      </c>
      <c r="AE143">
        <f t="shared" si="98"/>
        <v>-0.13628124459495172</v>
      </c>
      <c r="AH143">
        <f t="shared" si="99"/>
        <v>141</v>
      </c>
      <c r="AI143">
        <f t="shared" si="65"/>
        <v>1.7738972521708689E-2</v>
      </c>
      <c r="AJ143">
        <f t="shared" si="66"/>
        <v>1.5120323826423915E-2</v>
      </c>
      <c r="AK143">
        <f t="shared" si="67"/>
        <v>1.6128904129150849E-2</v>
      </c>
      <c r="AL143">
        <f t="shared" si="68"/>
        <v>1.2297734921035213E-2</v>
      </c>
      <c r="AM143">
        <f t="shared" si="69"/>
        <v>2.1454446582707339E-2</v>
      </c>
      <c r="AN143">
        <f t="shared" si="70"/>
        <v>2.0783332602341904E-2</v>
      </c>
      <c r="AO143">
        <f t="shared" si="71"/>
        <v>2.2986220322517563E-2</v>
      </c>
      <c r="AP143">
        <f t="shared" si="72"/>
        <v>1.5028405930736542E-2</v>
      </c>
      <c r="AQ143" s="3" t="s">
        <v>24</v>
      </c>
      <c r="AS143" s="5">
        <f t="shared" si="73"/>
        <v>-2.9178013290725047E-2</v>
      </c>
      <c r="AT143" s="5">
        <f t="shared" si="75"/>
        <v>-2.4870719486574145E-2</v>
      </c>
      <c r="AU143" s="5">
        <f t="shared" si="76"/>
        <v>-2.6529686455586357E-2</v>
      </c>
      <c r="AV143" s="5">
        <f t="shared" si="77"/>
        <v>-2.0227973888152551E-2</v>
      </c>
      <c r="AW143" s="5">
        <f t="shared" si="78"/>
        <v>-3.5289424275802797E-2</v>
      </c>
      <c r="AX143" s="5">
        <f t="shared" si="79"/>
        <v>-3.4185540011100871E-2</v>
      </c>
      <c r="AY143" s="5">
        <f t="shared" si="80"/>
        <v>-3.7808967867398666E-2</v>
      </c>
      <c r="AZ143" s="5">
        <f t="shared" si="80"/>
        <v>-2.4719528002471021E-2</v>
      </c>
      <c r="BC143">
        <f t="shared" si="74"/>
        <v>-0.57546300328731859</v>
      </c>
      <c r="BD143">
        <f t="shared" si="81"/>
        <v>-8.4410294385633133E-2</v>
      </c>
      <c r="BE143">
        <f t="shared" si="82"/>
        <v>0.55048357147928262</v>
      </c>
      <c r="BF143">
        <f t="shared" si="83"/>
        <v>0.57920907341434436</v>
      </c>
      <c r="BG143">
        <f t="shared" si="84"/>
        <v>0.45515986458864832</v>
      </c>
      <c r="BH143">
        <f t="shared" si="85"/>
        <v>1.1248480710502671</v>
      </c>
      <c r="BI143">
        <f t="shared" si="86"/>
        <v>1.4417610090482693</v>
      </c>
      <c r="BJ143">
        <f t="shared" si="87"/>
        <v>0.10941928151550984</v>
      </c>
      <c r="BL143" vm="1578">
        <v>45497</v>
      </c>
      <c r="BM143">
        <v>5.34</v>
      </c>
      <c r="BN143" s="4">
        <f t="shared" si="89"/>
        <v>2.0646189789252922E-4</v>
      </c>
      <c r="BO143" s="4">
        <f t="shared" si="100"/>
        <v>-3.0538423079151666E-3</v>
      </c>
      <c r="BP143" s="4">
        <f t="shared" si="58"/>
        <v>6.7044992078613141E-3</v>
      </c>
      <c r="BQ143" s="4">
        <f t="shared" si="59"/>
        <v>-2.1945592332675123E-2</v>
      </c>
      <c r="BR143" s="4">
        <f t="shared" si="60"/>
        <v>-5.9110889843070336E-3</v>
      </c>
      <c r="BS143" s="4">
        <f t="shared" si="61"/>
        <v>-2.4918748104755251E-3</v>
      </c>
      <c r="BT143" s="4">
        <f t="shared" si="62"/>
        <v>-2.087938037468795E-2</v>
      </c>
      <c r="BU143" s="4">
        <f t="shared" si="63"/>
        <v>-4.8618038806878761E-2</v>
      </c>
      <c r="BV143" s="4">
        <f t="shared" si="64"/>
        <v>-5.939666032259483E-3</v>
      </c>
    </row>
    <row r="144" spans="2:74" x14ac:dyDescent="0.35">
      <c r="B144" vm="1587">
        <v>45498</v>
      </c>
      <c r="C144" vm="1588">
        <v>17.37</v>
      </c>
      <c r="D144" vm="1589">
        <v>63.32</v>
      </c>
      <c r="E144" vm="1590">
        <v>19.59</v>
      </c>
      <c r="F144" vm="1591">
        <v>141.80000000000001</v>
      </c>
      <c r="G144" vm="1592">
        <v>436.74</v>
      </c>
      <c r="H144" vm="1593">
        <v>13.015599999999999</v>
      </c>
      <c r="I144" vm="1594">
        <v>182</v>
      </c>
      <c r="J144" vm="1595">
        <v>381.69</v>
      </c>
      <c r="K144" vm="1597">
        <v>494.78</v>
      </c>
      <c r="M144" s="4">
        <f>C144/C143-1</f>
        <v>-7.9954311821816004E-3</v>
      </c>
      <c r="N144" s="4">
        <f>D144/D143-1</f>
        <v>1.069433359936145E-2</v>
      </c>
      <c r="O144" s="4">
        <f>E144/E143-1</f>
        <v>1.2403100775193687E-2</v>
      </c>
      <c r="P144" s="4">
        <f>F144/F143-1</f>
        <v>4.3915568777448399E-3</v>
      </c>
      <c r="Q144" s="4">
        <f>G144/G143-1</f>
        <v>-3.8059997356944542E-2</v>
      </c>
      <c r="R144" s="4">
        <f>H144/H143-1</f>
        <v>-4.5277939241901155E-3</v>
      </c>
      <c r="S144" s="4">
        <f>I144/I143-1</f>
        <v>9.8999010009914734E-4</v>
      </c>
      <c r="T144" s="4">
        <f>J144/J143-1</f>
        <v>3.3298140177048685E-2</v>
      </c>
      <c r="U144" s="4">
        <f t="shared" si="90"/>
        <v>-5.0473566731686903E-3</v>
      </c>
      <c r="W144">
        <f t="shared" si="91"/>
        <v>0.56164383561643838</v>
      </c>
      <c r="X144">
        <f t="shared" si="88"/>
        <v>2.7216188032276989E-2</v>
      </c>
      <c r="Y144">
        <f t="shared" si="92"/>
        <v>-0.21919176654048289</v>
      </c>
      <c r="Z144">
        <f t="shared" si="93"/>
        <v>0.68785640644736068</v>
      </c>
      <c r="AA144">
        <f t="shared" si="94"/>
        <v>8.0301924185107731E-2</v>
      </c>
      <c r="AB144">
        <f t="shared" si="95"/>
        <v>0.63835688421860626</v>
      </c>
      <c r="AC144">
        <f t="shared" si="96"/>
        <v>0.16413727231321928</v>
      </c>
      <c r="AD144">
        <f t="shared" si="97"/>
        <v>-0.24025379447770567</v>
      </c>
      <c r="AE144">
        <f t="shared" si="98"/>
        <v>-8.3755625255032884E-2</v>
      </c>
      <c r="AH144">
        <f t="shared" si="99"/>
        <v>142</v>
      </c>
      <c r="AI144">
        <f t="shared" si="65"/>
        <v>1.7808035108621365E-2</v>
      </c>
      <c r="AJ144">
        <f t="shared" si="66"/>
        <v>1.5155300946364933E-2</v>
      </c>
      <c r="AK144">
        <f t="shared" si="67"/>
        <v>1.6201211488024878E-2</v>
      </c>
      <c r="AL144">
        <f t="shared" si="68"/>
        <v>1.2304238823737096E-2</v>
      </c>
      <c r="AM144">
        <f t="shared" si="69"/>
        <v>2.2724047323205047E-2</v>
      </c>
      <c r="AN144">
        <f t="shared" si="70"/>
        <v>2.0243796243102147E-2</v>
      </c>
      <c r="AO144">
        <f t="shared" si="71"/>
        <v>2.2661473790729431E-2</v>
      </c>
      <c r="AP144">
        <f t="shared" si="72"/>
        <v>1.6090760265869312E-2</v>
      </c>
      <c r="AQ144" s="3" t="s">
        <v>24</v>
      </c>
      <c r="AS144" s="5">
        <f t="shared" si="73"/>
        <v>-2.9291611137295014E-2</v>
      </c>
      <c r="AT144" s="5">
        <f t="shared" si="75"/>
        <v>-2.4928251729169446E-2</v>
      </c>
      <c r="AU144" s="5">
        <f t="shared" si="76"/>
        <v>-2.6648621477085584E-2</v>
      </c>
      <c r="AV144" s="5">
        <f t="shared" si="77"/>
        <v>-2.0238671856101086E-2</v>
      </c>
      <c r="AW144" s="5">
        <f t="shared" si="78"/>
        <v>-3.7377731658590721E-2</v>
      </c>
      <c r="AX144" s="5">
        <f t="shared" si="79"/>
        <v>-3.329808167373316E-2</v>
      </c>
      <c r="AY144" s="5">
        <f t="shared" si="80"/>
        <v>-3.7274807356747042E-2</v>
      </c>
      <c r="AZ144" s="5">
        <f t="shared" si="80"/>
        <v>-2.6466945383721779E-2</v>
      </c>
      <c r="BC144">
        <f t="shared" si="74"/>
        <v>-0.51502730935351559</v>
      </c>
      <c r="BD144">
        <f t="shared" si="81"/>
        <v>-0.10609858158429818</v>
      </c>
      <c r="BE144">
        <f t="shared" si="82"/>
        <v>0.51583268826214523</v>
      </c>
      <c r="BF144">
        <f t="shared" si="83"/>
        <v>0.55675742283223595</v>
      </c>
      <c r="BG144">
        <f t="shared" si="84"/>
        <v>0.58773930258773099</v>
      </c>
      <c r="BH144">
        <f t="shared" si="85"/>
        <v>1.1724027254440519</v>
      </c>
      <c r="BI144">
        <f t="shared" si="86"/>
        <v>1.3872970232134358</v>
      </c>
      <c r="BJ144">
        <f t="shared" si="87"/>
        <v>9.7009729475074236E-3</v>
      </c>
      <c r="BL144" vm="1587">
        <v>45498</v>
      </c>
      <c r="BM144">
        <v>5.35</v>
      </c>
      <c r="BN144" s="4">
        <f t="shared" si="89"/>
        <v>2.068386669857869E-4</v>
      </c>
      <c r="BO144" s="4">
        <f t="shared" si="100"/>
        <v>-8.2022698491673873E-3</v>
      </c>
      <c r="BP144" s="4">
        <f t="shared" si="58"/>
        <v>1.0487494932375663E-2</v>
      </c>
      <c r="BQ144" s="4">
        <f t="shared" si="59"/>
        <v>1.21962621082079E-2</v>
      </c>
      <c r="BR144" s="4">
        <f t="shared" si="60"/>
        <v>4.184718210759053E-3</v>
      </c>
      <c r="BS144" s="4">
        <f t="shared" si="61"/>
        <v>-3.8266836023930328E-2</v>
      </c>
      <c r="BT144" s="4">
        <f t="shared" si="62"/>
        <v>-4.7346325911759024E-3</v>
      </c>
      <c r="BU144" s="4">
        <f t="shared" si="63"/>
        <v>7.8315143311336044E-4</v>
      </c>
      <c r="BV144" s="4">
        <f t="shared" si="64"/>
        <v>3.3091301510062898E-2</v>
      </c>
    </row>
    <row r="145" spans="2:74" x14ac:dyDescent="0.35">
      <c r="B145" vm="1598">
        <v>45499</v>
      </c>
      <c r="C145" vm="528">
        <v>17.59</v>
      </c>
      <c r="D145" vm="1599">
        <v>63.98</v>
      </c>
      <c r="E145" vm="1600">
        <v>19.739999999999998</v>
      </c>
      <c r="F145" vm="1601">
        <v>145.18</v>
      </c>
      <c r="G145" vm="1602">
        <v>441.3</v>
      </c>
      <c r="H145" vm="439">
        <v>13.163500000000001</v>
      </c>
      <c r="I145" vm="1603">
        <v>181.36</v>
      </c>
      <c r="J145" vm="1604">
        <v>386.55</v>
      </c>
      <c r="K145" vm="1607">
        <v>500.33</v>
      </c>
      <c r="M145" s="4">
        <f>C145/C144-1</f>
        <v>1.2665515256188753E-2</v>
      </c>
      <c r="N145" s="4">
        <f>D145/D144-1</f>
        <v>1.0423246999368141E-2</v>
      </c>
      <c r="O145" s="4">
        <f>E145/E144-1</f>
        <v>7.6569678407349961E-3</v>
      </c>
      <c r="P145" s="4">
        <f>F145/F144-1</f>
        <v>2.3836389280676995E-2</v>
      </c>
      <c r="Q145" s="4">
        <f>G145/G144-1</f>
        <v>1.0440994642121115E-2</v>
      </c>
      <c r="R145" s="4">
        <f>H145/H144-1</f>
        <v>1.1363287132364341E-2</v>
      </c>
      <c r="S145" s="4">
        <f>I145/I144-1</f>
        <v>-3.5164835164834818E-3</v>
      </c>
      <c r="T145" s="4">
        <f>J145/J144-1</f>
        <v>1.2732846026880518E-2</v>
      </c>
      <c r="U145" s="4">
        <f t="shared" si="90"/>
        <v>1.1217106592829262E-2</v>
      </c>
      <c r="W145">
        <f t="shared" si="91"/>
        <v>0.56438356164383563</v>
      </c>
      <c r="X145">
        <f t="shared" si="88"/>
        <v>5.0243939456476649E-2</v>
      </c>
      <c r="Y145">
        <f t="shared" si="92"/>
        <v>-0.20375775810500285</v>
      </c>
      <c r="Z145">
        <f t="shared" si="93"/>
        <v>0.70648131659570157</v>
      </c>
      <c r="AA145">
        <f t="shared" si="94"/>
        <v>0.12592451279603512</v>
      </c>
      <c r="AB145">
        <f t="shared" si="95"/>
        <v>0.66479364208336622</v>
      </c>
      <c r="AC145">
        <f t="shared" si="96"/>
        <v>0.18680277824297864</v>
      </c>
      <c r="AD145">
        <f t="shared" si="97"/>
        <v>-0.24397334526643155</v>
      </c>
      <c r="AE145">
        <f t="shared" si="98"/>
        <v>-6.2585139400810119E-2</v>
      </c>
      <c r="AH145">
        <f t="shared" si="99"/>
        <v>143</v>
      </c>
      <c r="AI145">
        <f t="shared" si="65"/>
        <v>1.7756100775983153E-2</v>
      </c>
      <c r="AJ145">
        <f t="shared" si="66"/>
        <v>1.4868546185547081E-2</v>
      </c>
      <c r="AK145">
        <f t="shared" si="67"/>
        <v>1.612468447168627E-2</v>
      </c>
      <c r="AL145">
        <f t="shared" si="68"/>
        <v>1.2842809131377838E-2</v>
      </c>
      <c r="AM145">
        <f t="shared" si="69"/>
        <v>2.2455300783823434E-2</v>
      </c>
      <c r="AN145">
        <f t="shared" si="70"/>
        <v>2.0283642601930808E-2</v>
      </c>
      <c r="AO145">
        <f t="shared" si="71"/>
        <v>2.2626843404570444E-2</v>
      </c>
      <c r="AP145">
        <f t="shared" si="72"/>
        <v>1.6069640898705346E-2</v>
      </c>
      <c r="AQ145" s="3" t="s">
        <v>24</v>
      </c>
      <c r="AS145" s="5">
        <f t="shared" si="73"/>
        <v>-2.9206186761891746E-2</v>
      </c>
      <c r="AT145" s="5">
        <f t="shared" si="75"/>
        <v>-2.4456582120792599E-2</v>
      </c>
      <c r="AU145" s="5">
        <f t="shared" si="76"/>
        <v>-2.6522745736701252E-2</v>
      </c>
      <c r="AV145" s="5">
        <f t="shared" si="77"/>
        <v>-2.1124541179992327E-2</v>
      </c>
      <c r="AW145" s="5">
        <f t="shared" si="78"/>
        <v>-3.6935682938558222E-2</v>
      </c>
      <c r="AX145" s="5">
        <f t="shared" si="79"/>
        <v>-3.3363623101573293E-2</v>
      </c>
      <c r="AY145" s="5">
        <f t="shared" si="80"/>
        <v>-3.7217845440470701E-2</v>
      </c>
      <c r="AZ145" s="5">
        <f t="shared" si="80"/>
        <v>-2.6432207116043209E-2</v>
      </c>
      <c r="BC145">
        <f t="shared" si="74"/>
        <v>-0.38115658873744179</v>
      </c>
      <c r="BD145">
        <f t="shared" si="81"/>
        <v>5.1374273474259151E-2</v>
      </c>
      <c r="BE145">
        <f t="shared" si="82"/>
        <v>0.47625579418759828</v>
      </c>
      <c r="BF145">
        <f t="shared" si="83"/>
        <v>0.73827900679231595</v>
      </c>
      <c r="BG145">
        <f t="shared" si="84"/>
        <v>0.52332337383220495</v>
      </c>
      <c r="BH145">
        <f t="shared" si="85"/>
        <v>1.1801372368983738</v>
      </c>
      <c r="BI145">
        <f t="shared" si="86"/>
        <v>1.284510811745653</v>
      </c>
      <c r="BJ145">
        <f t="shared" si="87"/>
        <v>2.5121844341910188E-2</v>
      </c>
      <c r="BL145" vm="1598">
        <v>45499</v>
      </c>
      <c r="BM145">
        <v>5.35</v>
      </c>
      <c r="BN145" s="4">
        <f t="shared" si="89"/>
        <v>2.068386669857869E-4</v>
      </c>
      <c r="BO145" s="4">
        <f t="shared" si="100"/>
        <v>1.2458676589202966E-2</v>
      </c>
      <c r="BP145" s="4">
        <f t="shared" si="58"/>
        <v>1.0216408332382354E-2</v>
      </c>
      <c r="BQ145" s="4">
        <f t="shared" si="59"/>
        <v>7.4501291737492092E-3</v>
      </c>
      <c r="BR145" s="4">
        <f t="shared" si="60"/>
        <v>2.3629550613691208E-2</v>
      </c>
      <c r="BS145" s="4">
        <f t="shared" si="61"/>
        <v>1.0234155975135328E-2</v>
      </c>
      <c r="BT145" s="4">
        <f t="shared" si="62"/>
        <v>1.1156448465378555E-2</v>
      </c>
      <c r="BU145" s="4">
        <f t="shared" si="63"/>
        <v>-3.7233221834692687E-3</v>
      </c>
      <c r="BV145" s="4">
        <f t="shared" si="64"/>
        <v>1.2526007359894731E-2</v>
      </c>
    </row>
    <row r="146" spans="2:74" x14ac:dyDescent="0.35">
      <c r="B146" vm="1608">
        <v>45502</v>
      </c>
      <c r="C146" vm="1609">
        <v>17.48</v>
      </c>
      <c r="D146" vm="1610">
        <v>63.3</v>
      </c>
      <c r="E146" vm="1177">
        <v>19.350000000000001</v>
      </c>
      <c r="F146" vm="1611">
        <v>147.85</v>
      </c>
      <c r="G146" vm="1612">
        <v>443.66</v>
      </c>
      <c r="H146" vm="1613">
        <v>12.8874</v>
      </c>
      <c r="I146" vm="1614">
        <v>181.15</v>
      </c>
      <c r="J146" vm="1615">
        <v>376.77</v>
      </c>
      <c r="K146" vm="1617">
        <v>500.7</v>
      </c>
      <c r="M146" s="4">
        <f>C146/C145-1</f>
        <v>-6.2535531552018186E-3</v>
      </c>
      <c r="N146" s="4">
        <f>D146/D145-1</f>
        <v>-1.0628321350422021E-2</v>
      </c>
      <c r="O146" s="4">
        <f>E146/E145-1</f>
        <v>-1.9756838905774954E-2</v>
      </c>
      <c r="P146" s="4">
        <f>F146/F145-1</f>
        <v>1.8390962942554046E-2</v>
      </c>
      <c r="Q146" s="4">
        <f>G146/G145-1</f>
        <v>5.3478359392704622E-3</v>
      </c>
      <c r="R146" s="4">
        <f>H146/H145-1</f>
        <v>-2.0974664792798414E-2</v>
      </c>
      <c r="S146" s="4">
        <f>I146/I145-1</f>
        <v>-1.1579179532421602E-3</v>
      </c>
      <c r="T146" s="4">
        <f>J146/J145-1</f>
        <v>-2.5300737291424236E-2</v>
      </c>
      <c r="U146" s="4">
        <f t="shared" si="90"/>
        <v>7.3951192213139727E-4</v>
      </c>
      <c r="W146">
        <f t="shared" si="91"/>
        <v>0.57260273972602738</v>
      </c>
      <c r="X146">
        <f t="shared" si="88"/>
        <v>3.8070000494000222E-2</v>
      </c>
      <c r="Y146">
        <f t="shared" si="92"/>
        <v>-0.21591824174923857</v>
      </c>
      <c r="Z146">
        <f t="shared" si="93"/>
        <v>0.63544228443249118</v>
      </c>
      <c r="AA146">
        <f t="shared" si="94"/>
        <v>0.16035785019445181</v>
      </c>
      <c r="AB146">
        <f t="shared" si="95"/>
        <v>0.66812381347301408</v>
      </c>
      <c r="AC146">
        <f t="shared" si="96"/>
        <v>0.14086257645786482</v>
      </c>
      <c r="AD146">
        <f t="shared" si="97"/>
        <v>-0.24246648072492094</v>
      </c>
      <c r="AE146">
        <f t="shared" si="98"/>
        <v>-0.10278137581889202</v>
      </c>
      <c r="AH146">
        <f t="shared" si="99"/>
        <v>144</v>
      </c>
      <c r="AI146">
        <f t="shared" si="65"/>
        <v>1.7722211052868069E-2</v>
      </c>
      <c r="AJ146">
        <f t="shared" si="66"/>
        <v>1.5037400975350324E-2</v>
      </c>
      <c r="AK146">
        <f t="shared" si="67"/>
        <v>1.6254826689370699E-2</v>
      </c>
      <c r="AL146">
        <f t="shared" si="68"/>
        <v>1.3171189663540606E-2</v>
      </c>
      <c r="AM146">
        <f t="shared" si="69"/>
        <v>2.232219355700853E-2</v>
      </c>
      <c r="AN146">
        <f t="shared" si="70"/>
        <v>2.0577796571327894E-2</v>
      </c>
      <c r="AO146">
        <f t="shared" si="71"/>
        <v>2.1323013707333031E-2</v>
      </c>
      <c r="AP146">
        <f t="shared" si="72"/>
        <v>1.6350011975394225E-2</v>
      </c>
      <c r="AQ146" s="3" t="s">
        <v>24</v>
      </c>
      <c r="AS146" s="5">
        <f t="shared" si="73"/>
        <v>-2.9150443127909521E-2</v>
      </c>
      <c r="AT146" s="5">
        <f t="shared" si="75"/>
        <v>-2.4734323534228594E-2</v>
      </c>
      <c r="AU146" s="5">
        <f t="shared" si="76"/>
        <v>-2.6736810635478992E-2</v>
      </c>
      <c r="AV146" s="5">
        <f t="shared" si="77"/>
        <v>-2.1664679089340513E-2</v>
      </c>
      <c r="AW146" s="5">
        <f t="shared" si="78"/>
        <v>-3.6716741033758278E-2</v>
      </c>
      <c r="AX146" s="5">
        <f t="shared" si="79"/>
        <v>-3.3847463325018264E-2</v>
      </c>
      <c r="AY146" s="5">
        <f t="shared" si="80"/>
        <v>-3.5073236434042705E-2</v>
      </c>
      <c r="AZ146" s="5">
        <f t="shared" si="80"/>
        <v>-2.6893376498427202E-2</v>
      </c>
      <c r="BC146">
        <f t="shared" si="74"/>
        <v>-0.37242774062030731</v>
      </c>
      <c r="BD146">
        <f t="shared" si="81"/>
        <v>4.4464115006250846E-2</v>
      </c>
      <c r="BE146">
        <f t="shared" si="82"/>
        <v>0.49105944991041434</v>
      </c>
      <c r="BF146">
        <f t="shared" si="83"/>
        <v>0.74583073504891817</v>
      </c>
      <c r="BG146">
        <f t="shared" si="84"/>
        <v>0.54004919135432372</v>
      </c>
      <c r="BH146">
        <f t="shared" si="85"/>
        <v>1.1916930578003</v>
      </c>
      <c r="BI146">
        <f t="shared" si="86"/>
        <v>1.3297220549184126</v>
      </c>
      <c r="BJ146">
        <f t="shared" si="87"/>
        <v>-5.5952186333498377E-3</v>
      </c>
      <c r="BL146" vm="1608">
        <v>45502</v>
      </c>
      <c r="BM146">
        <v>5.33</v>
      </c>
      <c r="BN146" s="4">
        <f t="shared" si="89"/>
        <v>2.0608509317265877E-4</v>
      </c>
      <c r="BO146" s="4">
        <f t="shared" si="100"/>
        <v>-6.4596382483744774E-3</v>
      </c>
      <c r="BP146" s="4">
        <f t="shared" si="58"/>
        <v>-1.083440644359468E-2</v>
      </c>
      <c r="BQ146" s="4">
        <f t="shared" si="59"/>
        <v>-1.9962923998947613E-2</v>
      </c>
      <c r="BR146" s="4">
        <f t="shared" si="60"/>
        <v>1.8184877849381387E-2</v>
      </c>
      <c r="BS146" s="4">
        <f t="shared" si="61"/>
        <v>5.1417508460978034E-3</v>
      </c>
      <c r="BT146" s="4">
        <f t="shared" si="62"/>
        <v>-2.1180749885971073E-2</v>
      </c>
      <c r="BU146" s="4">
        <f t="shared" si="63"/>
        <v>-1.364003046414819E-3</v>
      </c>
      <c r="BV146" s="4">
        <f t="shared" si="64"/>
        <v>-2.5506822384596894E-2</v>
      </c>
    </row>
    <row r="147" spans="2:74" x14ac:dyDescent="0.35">
      <c r="B147" vm="1618">
        <v>45503</v>
      </c>
      <c r="C147" vm="1619">
        <v>17.170000000000002</v>
      </c>
      <c r="D147" vm="883">
        <v>62.5</v>
      </c>
      <c r="E147" vm="1620">
        <v>19.059999999999999</v>
      </c>
      <c r="F147" vm="1621">
        <v>149.12</v>
      </c>
      <c r="G147" vm="1622">
        <v>432.69</v>
      </c>
      <c r="H147" vm="1623">
        <v>12.522600000000001</v>
      </c>
      <c r="I147" vm="1624">
        <v>176.75</v>
      </c>
      <c r="J147" vm="1625">
        <v>371.77</v>
      </c>
      <c r="K147" vm="1627">
        <v>498.08</v>
      </c>
      <c r="M147" s="4">
        <f>C147/C146-1</f>
        <v>-1.7734553775743622E-2</v>
      </c>
      <c r="N147" s="4">
        <f>D147/D146-1</f>
        <v>-1.2638230647709303E-2</v>
      </c>
      <c r="O147" s="4">
        <f>E147/E146-1</f>
        <v>-1.4987080103359363E-2</v>
      </c>
      <c r="P147" s="4">
        <f>F147/F146-1</f>
        <v>8.5897869462292498E-3</v>
      </c>
      <c r="Q147" s="4">
        <f>G147/G146-1</f>
        <v>-2.4726141639994648E-2</v>
      </c>
      <c r="R147" s="4">
        <f>H147/H146-1</f>
        <v>-2.8306718189859748E-2</v>
      </c>
      <c r="S147" s="4">
        <f>I147/I146-1</f>
        <v>-2.4289263041678222E-2</v>
      </c>
      <c r="T147" s="4">
        <f>J147/J146-1</f>
        <v>-1.3270695649865938E-2</v>
      </c>
      <c r="U147" s="4">
        <f t="shared" si="90"/>
        <v>-5.2326742560415695E-3</v>
      </c>
      <c r="W147">
        <f t="shared" si="91"/>
        <v>0.57534246575342463</v>
      </c>
      <c r="X147">
        <f t="shared" si="88"/>
        <v>6.1029008807931273E-3</v>
      </c>
      <c r="Y147">
        <f t="shared" si="92"/>
        <v>-0.23217245604844317</v>
      </c>
      <c r="Z147">
        <f t="shared" si="93"/>
        <v>0.58934930425988674</v>
      </c>
      <c r="AA147">
        <f t="shared" si="94"/>
        <v>0.17690290214913595</v>
      </c>
      <c r="AB147">
        <f t="shared" si="95"/>
        <v>0.59320264457932659</v>
      </c>
      <c r="AC147">
        <f t="shared" si="96"/>
        <v>8.4639350771211763E-2</v>
      </c>
      <c r="AD147">
        <f t="shared" si="97"/>
        <v>-0.27319959903357494</v>
      </c>
      <c r="AE147">
        <f t="shared" si="98"/>
        <v>-0.12292205383446231</v>
      </c>
      <c r="AH147">
        <f t="shared" si="99"/>
        <v>145</v>
      </c>
      <c r="AI147">
        <f t="shared" si="65"/>
        <v>1.7727482789168969E-2</v>
      </c>
      <c r="AJ147">
        <f t="shared" si="66"/>
        <v>1.4718556903620722E-2</v>
      </c>
      <c r="AK147">
        <f t="shared" si="67"/>
        <v>1.632007680054318E-2</v>
      </c>
      <c r="AL147">
        <f t="shared" si="68"/>
        <v>1.3205059177737113E-2</v>
      </c>
      <c r="AM147">
        <f t="shared" si="69"/>
        <v>2.2816766963766003E-2</v>
      </c>
      <c r="AN147">
        <f t="shared" si="70"/>
        <v>2.1338306983081382E-2</v>
      </c>
      <c r="AO147">
        <f t="shared" si="71"/>
        <v>2.152024718708789E-2</v>
      </c>
      <c r="AP147">
        <f t="shared" si="72"/>
        <v>1.6529118150630837E-2</v>
      </c>
      <c r="AQ147" s="3" t="s">
        <v>24</v>
      </c>
      <c r="AS147" s="5">
        <f t="shared" si="73"/>
        <v>-2.9159114362484386E-2</v>
      </c>
      <c r="AT147" s="5">
        <f t="shared" si="75"/>
        <v>-2.4209871706412183E-2</v>
      </c>
      <c r="AU147" s="5">
        <f t="shared" si="76"/>
        <v>-2.6844137517500033E-2</v>
      </c>
      <c r="AV147" s="5">
        <f t="shared" si="77"/>
        <v>-2.1720389482609723E-2</v>
      </c>
      <c r="AW147" s="5">
        <f t="shared" si="78"/>
        <v>-3.7530241895657047E-2</v>
      </c>
      <c r="AX147" s="5">
        <f t="shared" si="79"/>
        <v>-3.5098391634125349E-2</v>
      </c>
      <c r="AY147" s="5">
        <f t="shared" si="80"/>
        <v>-3.5397656638573742E-2</v>
      </c>
      <c r="AZ147" s="5">
        <f t="shared" si="80"/>
        <v>-2.718797994037455E-2</v>
      </c>
      <c r="BC147">
        <f t="shared" si="74"/>
        <v>-0.28356492043932219</v>
      </c>
      <c r="BD147">
        <f t="shared" si="81"/>
        <v>0.10004296709851893</v>
      </c>
      <c r="BE147">
        <f t="shared" si="82"/>
        <v>0.55152287596376359</v>
      </c>
      <c r="BF147">
        <f t="shared" si="83"/>
        <v>0.71610210804461172</v>
      </c>
      <c r="BG147">
        <f t="shared" si="84"/>
        <v>0.61323960015401724</v>
      </c>
      <c r="BH147">
        <f t="shared" si="85"/>
        <v>1.2817360401289997</v>
      </c>
      <c r="BI147">
        <f t="shared" si="86"/>
        <v>1.376732187408392</v>
      </c>
      <c r="BJ147">
        <f t="shared" si="87"/>
        <v>3.6944454168707723E-2</v>
      </c>
      <c r="BL147" vm="1618">
        <v>45503</v>
      </c>
      <c r="BM147">
        <v>5.33</v>
      </c>
      <c r="BN147" s="4">
        <f t="shared" si="89"/>
        <v>2.0608509317265877E-4</v>
      </c>
      <c r="BO147" s="4">
        <f t="shared" si="100"/>
        <v>-1.7940638868916281E-2</v>
      </c>
      <c r="BP147" s="4">
        <f t="shared" si="58"/>
        <v>-1.2844315740881962E-2</v>
      </c>
      <c r="BQ147" s="4">
        <f t="shared" si="59"/>
        <v>-1.5193165196532021E-2</v>
      </c>
      <c r="BR147" s="4">
        <f t="shared" si="60"/>
        <v>8.383701853056591E-3</v>
      </c>
      <c r="BS147" s="4">
        <f t="shared" si="61"/>
        <v>-2.4932226733167306E-2</v>
      </c>
      <c r="BT147" s="4">
        <f t="shared" si="62"/>
        <v>-2.8512803283032406E-2</v>
      </c>
      <c r="BU147" s="4">
        <f t="shared" si="63"/>
        <v>-2.4495348134850881E-2</v>
      </c>
      <c r="BV147" s="4">
        <f t="shared" si="64"/>
        <v>-1.3476780743038597E-2</v>
      </c>
    </row>
    <row r="148" spans="2:74" x14ac:dyDescent="0.35">
      <c r="B148" vm="1628">
        <v>45504</v>
      </c>
      <c r="C148" vm="1629">
        <v>17.239999999999998</v>
      </c>
      <c r="D148" vm="1630">
        <v>62.01</v>
      </c>
      <c r="E148" vm="1631">
        <v>19.07</v>
      </c>
      <c r="F148" vm="1632">
        <v>150.94</v>
      </c>
      <c r="G148" vm="1633">
        <v>444.61</v>
      </c>
      <c r="H148" vm="1079">
        <v>12.6015</v>
      </c>
      <c r="I148" vm="1634">
        <v>179.35</v>
      </c>
      <c r="J148" vm="1635">
        <v>371.98</v>
      </c>
      <c r="K148" vm="1638">
        <v>505.93</v>
      </c>
      <c r="M148" s="4">
        <f>C148/C147-1</f>
        <v>4.0768782760627342E-3</v>
      </c>
      <c r="N148" s="4">
        <f>D148/D147-1</f>
        <v>-7.8400000000000691E-3</v>
      </c>
      <c r="O148" s="4">
        <f>E148/E147-1</f>
        <v>5.2465897166853459E-4</v>
      </c>
      <c r="P148" s="4">
        <f>F148/F147-1</f>
        <v>1.2204935622317503E-2</v>
      </c>
      <c r="Q148" s="4">
        <f>G148/G147-1</f>
        <v>2.7548591370265108E-2</v>
      </c>
      <c r="R148" s="4">
        <f>H148/H147-1</f>
        <v>6.300608499832272E-3</v>
      </c>
      <c r="S148" s="4">
        <f>I148/I147-1</f>
        <v>1.4710042432814596E-2</v>
      </c>
      <c r="T148" s="4">
        <f>J148/J147-1</f>
        <v>5.6486537375266543E-4</v>
      </c>
      <c r="U148" s="4">
        <f t="shared" si="90"/>
        <v>1.5760520398329536E-2</v>
      </c>
      <c r="W148">
        <f t="shared" si="91"/>
        <v>0.57808219178082187</v>
      </c>
      <c r="X148">
        <f t="shared" si="88"/>
        <v>1.3179697146248559E-2</v>
      </c>
      <c r="Y148">
        <f t="shared" si="92"/>
        <v>-0.24160700565511306</v>
      </c>
      <c r="Z148">
        <f t="shared" si="93"/>
        <v>0.58730273981016512</v>
      </c>
      <c r="AA148">
        <f t="shared" si="94"/>
        <v>0.2009337241043252</v>
      </c>
      <c r="AB148">
        <f t="shared" si="95"/>
        <v>0.66620643411298031</v>
      </c>
      <c r="AC148">
        <f t="shared" si="96"/>
        <v>9.6066039238436485E-2</v>
      </c>
      <c r="AD148">
        <f t="shared" si="97"/>
        <v>-0.25347794138132707</v>
      </c>
      <c r="AE148">
        <f t="shared" si="98"/>
        <v>-0.12151895037638749</v>
      </c>
      <c r="AH148">
        <f t="shared" si="99"/>
        <v>146</v>
      </c>
      <c r="AI148">
        <f t="shared" si="65"/>
        <v>1.7654919413367016E-2</v>
      </c>
      <c r="AJ148">
        <f t="shared" si="66"/>
        <v>1.4709858143084904E-2</v>
      </c>
      <c r="AK148">
        <f t="shared" si="67"/>
        <v>1.6212245769971163E-2</v>
      </c>
      <c r="AL148">
        <f t="shared" si="68"/>
        <v>1.3223202394304143E-2</v>
      </c>
      <c r="AM148">
        <f t="shared" si="69"/>
        <v>2.3282609088513141E-2</v>
      </c>
      <c r="AN148">
        <f t="shared" si="70"/>
        <v>2.1276458537477991E-2</v>
      </c>
      <c r="AO148">
        <f t="shared" si="71"/>
        <v>2.1712652990159127E-2</v>
      </c>
      <c r="AP148">
        <f t="shared" si="72"/>
        <v>1.6515990886616191E-2</v>
      </c>
      <c r="AQ148" s="3" t="s">
        <v>24</v>
      </c>
      <c r="AS148" s="5">
        <f t="shared" si="73"/>
        <v>-2.9039758230612701E-2</v>
      </c>
      <c r="AT148" s="5">
        <f t="shared" si="75"/>
        <v>-2.4195563518594858E-2</v>
      </c>
      <c r="AU148" s="5">
        <f t="shared" si="76"/>
        <v>-2.6666771255765737E-2</v>
      </c>
      <c r="AV148" s="5">
        <f t="shared" si="77"/>
        <v>-2.1750232418184568E-2</v>
      </c>
      <c r="AW148" s="5">
        <f t="shared" si="78"/>
        <v>-3.8296484004134157E-2</v>
      </c>
      <c r="AX148" s="5">
        <f t="shared" si="79"/>
        <v>-3.4996659994053297E-2</v>
      </c>
      <c r="AY148" s="5">
        <f t="shared" si="80"/>
        <v>-3.5714136021601978E-2</v>
      </c>
      <c r="AZ148" s="5">
        <f t="shared" si="80"/>
        <v>-2.7166387512548112E-2</v>
      </c>
      <c r="BC148">
        <f t="shared" si="74"/>
        <v>-0.22240699699576338</v>
      </c>
      <c r="BD148">
        <f t="shared" si="81"/>
        <v>-3.2144282513456642E-2</v>
      </c>
      <c r="BE148">
        <f t="shared" si="82"/>
        <v>0.42415790644296969</v>
      </c>
      <c r="BF148">
        <f t="shared" si="83"/>
        <v>0.68587396897737829</v>
      </c>
      <c r="BG148">
        <f t="shared" si="84"/>
        <v>0.74172202461709258</v>
      </c>
      <c r="BH148">
        <f t="shared" si="85"/>
        <v>1.2121421540936608</v>
      </c>
      <c r="BI148">
        <f t="shared" si="86"/>
        <v>1.36439907977708</v>
      </c>
      <c r="BJ148">
        <f t="shared" si="87"/>
        <v>2.6119969849747449E-2</v>
      </c>
      <c r="BL148" vm="1628">
        <v>45504</v>
      </c>
      <c r="BM148">
        <v>5.38</v>
      </c>
      <c r="BN148" s="4">
        <f t="shared" si="89"/>
        <v>2.0796876057249669E-4</v>
      </c>
      <c r="BO148" s="4">
        <f t="shared" si="100"/>
        <v>3.8689095154902375E-3</v>
      </c>
      <c r="BP148" s="4">
        <f t="shared" ref="BP148:BP211" si="101">N148-$BN148</f>
        <v>-8.0479687605725658E-3</v>
      </c>
      <c r="BQ148" s="4">
        <f t="shared" ref="BQ148:BQ211" si="102">O148-$BN148</f>
        <v>3.166902110960379E-4</v>
      </c>
      <c r="BR148" s="4">
        <f t="shared" ref="BR148:BR211" si="103">P148-$BN148</f>
        <v>1.1996966861745006E-2</v>
      </c>
      <c r="BS148" s="4">
        <f t="shared" ref="BS148:BS211" si="104">Q148-$BN148</f>
        <v>2.7340622609692611E-2</v>
      </c>
      <c r="BT148" s="4">
        <f t="shared" ref="BT148:BT211" si="105">R148-$BN148</f>
        <v>6.0926397392597753E-3</v>
      </c>
      <c r="BU148" s="4">
        <f t="shared" ref="BU148:BU211" si="106">S148-$BN148</f>
        <v>1.45020736722421E-2</v>
      </c>
      <c r="BV148" s="4">
        <f t="shared" ref="BV148:BV211" si="107">T148-$BN148</f>
        <v>3.5689661318016874E-4</v>
      </c>
    </row>
    <row r="149" spans="2:74" x14ac:dyDescent="0.35">
      <c r="B149" vm="1639">
        <v>45505</v>
      </c>
      <c r="C149" vm="1640">
        <v>16.93</v>
      </c>
      <c r="D149" vm="1641">
        <v>60.48</v>
      </c>
      <c r="E149" vm="1642">
        <v>17.18</v>
      </c>
      <c r="F149" vm="1643">
        <v>148.4</v>
      </c>
      <c r="G149" vm="1644">
        <v>450.94</v>
      </c>
      <c r="H149" vm="1645">
        <v>12.216900000000001</v>
      </c>
      <c r="I149" vm="1646">
        <v>174.44</v>
      </c>
      <c r="J149" vm="1647">
        <v>357.91</v>
      </c>
      <c r="K149" vm="1650">
        <v>499.03</v>
      </c>
      <c r="M149" s="4">
        <f>C149/C148-1</f>
        <v>-1.7981438515081161E-2</v>
      </c>
      <c r="N149" s="4">
        <f>D149/D148-1</f>
        <v>-2.4673439767779359E-2</v>
      </c>
      <c r="O149" s="4">
        <f>E149/E148-1</f>
        <v>-9.9108547456738361E-2</v>
      </c>
      <c r="P149" s="4">
        <f>F149/F148-1</f>
        <v>-1.6827878627269088E-2</v>
      </c>
      <c r="Q149" s="4">
        <f>G149/G148-1</f>
        <v>1.423719664425005E-2</v>
      </c>
      <c r="R149" s="4">
        <f>H149/H148-1</f>
        <v>-3.0520176169503532E-2</v>
      </c>
      <c r="S149" s="4">
        <f>I149/I148-1</f>
        <v>-2.7376637858935071E-2</v>
      </c>
      <c r="T149" s="4">
        <f>J149/J148-1</f>
        <v>-3.7824614226571351E-2</v>
      </c>
      <c r="U149" s="4">
        <f t="shared" si="90"/>
        <v>-1.3638250350839098E-2</v>
      </c>
      <c r="W149">
        <f t="shared" si="91"/>
        <v>0.58082191780821912</v>
      </c>
      <c r="X149">
        <f t="shared" si="88"/>
        <v>-1.8043719885456277E-2</v>
      </c>
      <c r="Y149">
        <f t="shared" si="92"/>
        <v>-0.27258791444438069</v>
      </c>
      <c r="Z149">
        <f t="shared" si="93"/>
        <v>0.32334453604469071</v>
      </c>
      <c r="AA149">
        <f t="shared" si="94"/>
        <v>0.16534433712378793</v>
      </c>
      <c r="AB149">
        <f t="shared" si="95"/>
        <v>0.70315173287622112</v>
      </c>
      <c r="AC149">
        <f t="shared" si="96"/>
        <v>3.8658183865051488E-2</v>
      </c>
      <c r="AD149">
        <f t="shared" si="97"/>
        <v>-0.28733421641497858</v>
      </c>
      <c r="AE149">
        <f t="shared" si="98"/>
        <v>-0.17744173244206618</v>
      </c>
      <c r="AH149">
        <f t="shared" si="99"/>
        <v>147</v>
      </c>
      <c r="AI149">
        <f t="shared" si="65"/>
        <v>1.8102582296194165E-2</v>
      </c>
      <c r="AJ149">
        <f t="shared" si="66"/>
        <v>1.5423039263601583E-2</v>
      </c>
      <c r="AK149">
        <f t="shared" si="67"/>
        <v>2.4422576795071683E-2</v>
      </c>
      <c r="AL149">
        <f t="shared" si="68"/>
        <v>1.3715290158500149E-2</v>
      </c>
      <c r="AM149">
        <f t="shared" si="69"/>
        <v>2.3327086396491524E-2</v>
      </c>
      <c r="AN149">
        <f t="shared" si="70"/>
        <v>2.1691727753110453E-2</v>
      </c>
      <c r="AO149">
        <f t="shared" si="71"/>
        <v>2.1730358742534026E-2</v>
      </c>
      <c r="AP149">
        <f t="shared" si="72"/>
        <v>1.7745166954672108E-2</v>
      </c>
      <c r="AQ149" s="3" t="s">
        <v>24</v>
      </c>
      <c r="AS149" s="5">
        <f t="shared" si="73"/>
        <v>-2.9776098147082489E-2</v>
      </c>
      <c r="AT149" s="5">
        <f t="shared" si="75"/>
        <v>-2.5368642071350034E-2</v>
      </c>
      <c r="AU149" s="5">
        <f t="shared" si="76"/>
        <v>-4.0171564020874531E-2</v>
      </c>
      <c r="AV149" s="5">
        <f t="shared" si="77"/>
        <v>-2.2559644761900807E-2</v>
      </c>
      <c r="AW149" s="5">
        <f t="shared" si="78"/>
        <v>-3.8369642665479438E-2</v>
      </c>
      <c r="AX149" s="5">
        <f t="shared" si="79"/>
        <v>-3.5679717069547645E-2</v>
      </c>
      <c r="AY149" s="5">
        <f t="shared" si="80"/>
        <v>-3.5743259392613733E-2</v>
      </c>
      <c r="AZ149" s="5">
        <f t="shared" si="80"/>
        <v>-2.9188202226251837E-2</v>
      </c>
      <c r="BC149">
        <f t="shared" si="74"/>
        <v>-3.97001600662438E-2</v>
      </c>
      <c r="BD149">
        <f t="shared" si="81"/>
        <v>0.15144058746892722</v>
      </c>
      <c r="BE149">
        <f t="shared" si="82"/>
        <v>1.0454192012124803</v>
      </c>
      <c r="BF149">
        <f t="shared" si="83"/>
        <v>0.75704622999743587</v>
      </c>
      <c r="BG149">
        <f t="shared" si="84"/>
        <v>0.57389519176355963</v>
      </c>
      <c r="BH149">
        <f t="shared" si="85"/>
        <v>1.3744187319474681</v>
      </c>
      <c r="BI149">
        <f t="shared" si="86"/>
        <v>1.4607720546374452</v>
      </c>
      <c r="BJ149">
        <f t="shared" si="87"/>
        <v>0.25908751464701757</v>
      </c>
      <c r="BL149" vm="1639">
        <v>45505</v>
      </c>
      <c r="BM149">
        <v>5.35</v>
      </c>
      <c r="BN149" s="4">
        <f t="shared" si="89"/>
        <v>2.068386669857869E-4</v>
      </c>
      <c r="BO149" s="4">
        <f t="shared" si="100"/>
        <v>-1.8188277182066948E-2</v>
      </c>
      <c r="BP149" s="4">
        <f t="shared" si="101"/>
        <v>-2.4880278434765146E-2</v>
      </c>
      <c r="BQ149" s="4">
        <f t="shared" si="102"/>
        <v>-9.9315386123724148E-2</v>
      </c>
      <c r="BR149" s="4">
        <f t="shared" si="103"/>
        <v>-1.7034717294254875E-2</v>
      </c>
      <c r="BS149" s="4">
        <f t="shared" si="104"/>
        <v>1.4030357977264263E-2</v>
      </c>
      <c r="BT149" s="4">
        <f t="shared" si="105"/>
        <v>-3.0727014836489319E-2</v>
      </c>
      <c r="BU149" s="4">
        <f t="shared" si="106"/>
        <v>-2.7583476525920858E-2</v>
      </c>
      <c r="BV149" s="4">
        <f t="shared" si="107"/>
        <v>-3.8031452893557138E-2</v>
      </c>
    </row>
    <row r="150" spans="2:74" x14ac:dyDescent="0.35">
      <c r="B150" vm="1651">
        <v>45506</v>
      </c>
      <c r="C150" vm="1652">
        <v>16.47</v>
      </c>
      <c r="D150" vm="1653">
        <v>58.91</v>
      </c>
      <c r="E150" vm="1654">
        <v>16.260000000000002</v>
      </c>
      <c r="F150" vm="1655">
        <v>148.83000000000001</v>
      </c>
      <c r="G150" vm="1656">
        <v>449.73</v>
      </c>
      <c r="H150" vm="1657">
        <v>11.8718</v>
      </c>
      <c r="I150" vm="1658">
        <v>169.52</v>
      </c>
      <c r="J150" vm="1659">
        <v>353.75</v>
      </c>
      <c r="K150" vm="1662">
        <v>489.91</v>
      </c>
      <c r="M150" s="4">
        <f>C150/C149-1</f>
        <v>-2.7170702894270593E-2</v>
      </c>
      <c r="N150" s="4">
        <f>D150/D149-1</f>
        <v>-2.5958994708994765E-2</v>
      </c>
      <c r="O150" s="4">
        <f>E150/E149-1</f>
        <v>-5.355064027939449E-2</v>
      </c>
      <c r="P150" s="4">
        <f>F150/F149-1</f>
        <v>2.8975741239891661E-3</v>
      </c>
      <c r="Q150" s="4">
        <f>G150/G149-1</f>
        <v>-2.6832838071583209E-3</v>
      </c>
      <c r="R150" s="4">
        <f>H150/H149-1</f>
        <v>-2.8247755158837373E-2</v>
      </c>
      <c r="S150" s="4">
        <f>I150/I149-1</f>
        <v>-2.8204540243063403E-2</v>
      </c>
      <c r="T150" s="4">
        <f>J150/J149-1</f>
        <v>-1.1623033723561882E-2</v>
      </c>
      <c r="U150" s="4">
        <f t="shared" si="90"/>
        <v>-1.8275454381500023E-2</v>
      </c>
      <c r="W150">
        <f t="shared" si="91"/>
        <v>0.58356164383561648</v>
      </c>
      <c r="X150">
        <f t="shared" si="88"/>
        <v>-6.3239248234643219E-2</v>
      </c>
      <c r="Y150">
        <f t="shared" si="92"/>
        <v>-0.30360568453206005</v>
      </c>
      <c r="Z150">
        <f t="shared" si="93"/>
        <v>0.20265706931535687</v>
      </c>
      <c r="AA150">
        <f t="shared" si="94"/>
        <v>0.17029560478431871</v>
      </c>
      <c r="AB150">
        <f t="shared" si="95"/>
        <v>0.69109507279523053</v>
      </c>
      <c r="AC150">
        <f t="shared" si="96"/>
        <v>-1.128683050440793E-2</v>
      </c>
      <c r="AD150">
        <f t="shared" si="97"/>
        <v>-0.32035099146051527</v>
      </c>
      <c r="AE150">
        <f t="shared" si="98"/>
        <v>-0.19301721817221018</v>
      </c>
      <c r="AH150">
        <f t="shared" si="99"/>
        <v>148</v>
      </c>
      <c r="AI150">
        <f t="shared" si="65"/>
        <v>1.8882416672707555E-2</v>
      </c>
      <c r="AJ150">
        <f t="shared" si="66"/>
        <v>1.5765176650693147E-2</v>
      </c>
      <c r="AK150">
        <f t="shared" si="67"/>
        <v>2.6244589733082437E-2</v>
      </c>
      <c r="AL150">
        <f t="shared" si="68"/>
        <v>1.3688870293706912E-2</v>
      </c>
      <c r="AM150">
        <f t="shared" si="69"/>
        <v>2.3302388732715729E-2</v>
      </c>
      <c r="AN150">
        <f t="shared" si="70"/>
        <v>2.2401874846341308E-2</v>
      </c>
      <c r="AO150">
        <f t="shared" si="71"/>
        <v>2.2295986339735559E-2</v>
      </c>
      <c r="AP150">
        <f t="shared" si="72"/>
        <v>1.7829869572567946E-2</v>
      </c>
      <c r="AQ150" s="3" t="s">
        <v>24</v>
      </c>
      <c r="AS150" s="5">
        <f t="shared" si="73"/>
        <v>-3.1058811549711979E-2</v>
      </c>
      <c r="AT150" s="5">
        <f t="shared" si="75"/>
        <v>-2.5931407993423292E-2</v>
      </c>
      <c r="AU150" s="5">
        <f t="shared" si="76"/>
        <v>-4.316850861031403E-2</v>
      </c>
      <c r="AV150" s="5">
        <f t="shared" si="77"/>
        <v>-2.2516187951472085E-2</v>
      </c>
      <c r="AW150" s="5">
        <f t="shared" si="78"/>
        <v>-3.8329018623640597E-2</v>
      </c>
      <c r="AX150" s="5">
        <f t="shared" si="79"/>
        <v>-3.6847805091517465E-2</v>
      </c>
      <c r="AY150" s="5">
        <f t="shared" si="80"/>
        <v>-3.667363399737452E-2</v>
      </c>
      <c r="AZ150" s="5">
        <f t="shared" si="80"/>
        <v>-2.932752563451009E-2</v>
      </c>
      <c r="BC150">
        <f t="shared" si="74"/>
        <v>0.21267452288634864</v>
      </c>
      <c r="BD150">
        <f t="shared" si="81"/>
        <v>0.34671674815145292</v>
      </c>
      <c r="BE150">
        <f t="shared" si="82"/>
        <v>1.3087056856844625</v>
      </c>
      <c r="BF150">
        <f t="shared" si="83"/>
        <v>0.6483983361501956</v>
      </c>
      <c r="BG150">
        <f t="shared" si="84"/>
        <v>0.52224192176599482</v>
      </c>
      <c r="BH150">
        <f t="shared" si="85"/>
        <v>1.4395164271933709</v>
      </c>
      <c r="BI150">
        <f t="shared" si="86"/>
        <v>1.4700769484612957</v>
      </c>
      <c r="BJ150">
        <f t="shared" si="87"/>
        <v>0.2957914421712694</v>
      </c>
      <c r="BL150" vm="1651">
        <v>45506</v>
      </c>
      <c r="BM150">
        <v>5.35</v>
      </c>
      <c r="BN150" s="4">
        <f t="shared" si="89"/>
        <v>2.068386669857869E-4</v>
      </c>
      <c r="BO150" s="4">
        <f t="shared" si="100"/>
        <v>-2.737754156125638E-2</v>
      </c>
      <c r="BP150" s="4">
        <f t="shared" si="101"/>
        <v>-2.6165833375980552E-2</v>
      </c>
      <c r="BQ150" s="4">
        <f t="shared" si="102"/>
        <v>-5.3757478946380277E-2</v>
      </c>
      <c r="BR150" s="4">
        <f t="shared" si="103"/>
        <v>2.6907354570033792E-3</v>
      </c>
      <c r="BS150" s="4">
        <f t="shared" si="104"/>
        <v>-2.8901224741441078E-3</v>
      </c>
      <c r="BT150" s="4">
        <f t="shared" si="105"/>
        <v>-2.845459382582316E-2</v>
      </c>
      <c r="BU150" s="4">
        <f t="shared" si="106"/>
        <v>-2.841137891004919E-2</v>
      </c>
      <c r="BV150" s="4">
        <f t="shared" si="107"/>
        <v>-1.1829872390547669E-2</v>
      </c>
    </row>
    <row r="151" spans="2:74" x14ac:dyDescent="0.35">
      <c r="B151" vm="1663">
        <v>45509</v>
      </c>
      <c r="C151" vm="732">
        <v>15.49</v>
      </c>
      <c r="D151" vm="1664">
        <v>58.18</v>
      </c>
      <c r="E151" vm="803">
        <v>15.81</v>
      </c>
      <c r="F151" vm="1665">
        <v>145.5</v>
      </c>
      <c r="G151" vm="1666">
        <v>438</v>
      </c>
      <c r="H151" vm="30">
        <v>11.585900000000001</v>
      </c>
      <c r="I151" vm="1667">
        <v>165.23</v>
      </c>
      <c r="J151" vm="1668">
        <v>344.84</v>
      </c>
      <c r="K151" vm="1671">
        <v>475.2</v>
      </c>
      <c r="M151" s="4">
        <f>C151/C150-1</f>
        <v>-5.9502125075895473E-2</v>
      </c>
      <c r="N151" s="4">
        <f>D151/D150-1</f>
        <v>-1.2391784077406154E-2</v>
      </c>
      <c r="O151" s="4">
        <f>E151/E150-1</f>
        <v>-2.7675276752767597E-2</v>
      </c>
      <c r="P151" s="4">
        <f>F151/F150-1</f>
        <v>-2.2374521265873915E-2</v>
      </c>
      <c r="Q151" s="4">
        <f>G151/G150-1</f>
        <v>-2.6082316056300514E-2</v>
      </c>
      <c r="R151" s="4">
        <f>H151/H150-1</f>
        <v>-2.4082279014134289E-2</v>
      </c>
      <c r="S151" s="4">
        <f>I151/I150-1</f>
        <v>-2.53067484662578E-2</v>
      </c>
      <c r="T151" s="4">
        <f>J151/J150-1</f>
        <v>-2.518727915194352E-2</v>
      </c>
      <c r="U151" s="4">
        <f t="shared" si="90"/>
        <v>-3.0025923128737975E-2</v>
      </c>
      <c r="W151">
        <f t="shared" si="91"/>
        <v>0.59178082191780823</v>
      </c>
      <c r="X151">
        <f t="shared" si="88"/>
        <v>-0.15471652329441521</v>
      </c>
      <c r="Y151">
        <f t="shared" si="92"/>
        <v>-0.31469023551089004</v>
      </c>
      <c r="Z151">
        <f t="shared" si="93"/>
        <v>0.14401608409762279</v>
      </c>
      <c r="AA151">
        <f t="shared" si="94"/>
        <v>0.12393291198533762</v>
      </c>
      <c r="AB151">
        <f t="shared" si="95"/>
        <v>0.60547576649471679</v>
      </c>
      <c r="AC151">
        <f t="shared" si="96"/>
        <v>-5.1037475163061785E-2</v>
      </c>
      <c r="AD151">
        <f t="shared" si="97"/>
        <v>-0.34566073851640433</v>
      </c>
      <c r="AE151">
        <f t="shared" si="98"/>
        <v>-0.22475909566385222</v>
      </c>
      <c r="AH151">
        <f t="shared" si="99"/>
        <v>149</v>
      </c>
      <c r="AI151">
        <f t="shared" si="65"/>
        <v>2.1497335299133197E-2</v>
      </c>
      <c r="AJ151">
        <f t="shared" si="66"/>
        <v>1.5846048198178281E-2</v>
      </c>
      <c r="AK151">
        <f t="shared" si="67"/>
        <v>2.6565279596995804E-2</v>
      </c>
      <c r="AL151">
        <f t="shared" si="68"/>
        <v>1.4372439296324473E-2</v>
      </c>
      <c r="AM151">
        <f t="shared" si="69"/>
        <v>2.3842696216298268E-2</v>
      </c>
      <c r="AN151">
        <f t="shared" si="70"/>
        <v>2.2766742370437423E-2</v>
      </c>
      <c r="AO151">
        <f t="shared" si="71"/>
        <v>2.2669898892722324E-2</v>
      </c>
      <c r="AP151">
        <f t="shared" si="72"/>
        <v>1.8121617488733012E-2</v>
      </c>
      <c r="AQ151" s="3" t="s">
        <v>24</v>
      </c>
      <c r="AS151" s="5">
        <f t="shared" si="73"/>
        <v>-3.5359969936571159E-2</v>
      </c>
      <c r="AT151" s="5">
        <f t="shared" si="75"/>
        <v>-2.6064429851621392E-2</v>
      </c>
      <c r="AU151" s="5">
        <f t="shared" si="76"/>
        <v>-4.3695996496098503E-2</v>
      </c>
      <c r="AV151" s="5">
        <f t="shared" si="77"/>
        <v>-2.3640558904699179E-2</v>
      </c>
      <c r="AW151" s="5">
        <f t="shared" si="78"/>
        <v>-3.9217745347680362E-2</v>
      </c>
      <c r="AX151" s="5">
        <f t="shared" si="79"/>
        <v>-3.7447958761883761E-2</v>
      </c>
      <c r="AY151" s="5">
        <f t="shared" si="80"/>
        <v>-3.7288665416317486E-2</v>
      </c>
      <c r="AZ151" s="5">
        <f t="shared" si="80"/>
        <v>-2.9807408252569733E-2</v>
      </c>
      <c r="BC151">
        <f t="shared" si="74"/>
        <v>0.72485134497686965</v>
      </c>
      <c r="BD151">
        <f t="shared" si="81"/>
        <v>0.35876467037216325</v>
      </c>
      <c r="BE151">
        <f t="shared" si="82"/>
        <v>1.1885409830361575</v>
      </c>
      <c r="BF151">
        <f t="shared" si="83"/>
        <v>0.70455008716671996</v>
      </c>
      <c r="BG151">
        <f t="shared" si="84"/>
        <v>0.63433779125572176</v>
      </c>
      <c r="BH151">
        <f t="shared" si="85"/>
        <v>1.2971628677141656</v>
      </c>
      <c r="BI151">
        <f t="shared" si="86"/>
        <v>1.2982853598822026</v>
      </c>
      <c r="BJ151">
        <f t="shared" si="87"/>
        <v>0.4223416314482929</v>
      </c>
      <c r="BL151" vm="1663">
        <v>45509</v>
      </c>
      <c r="BM151">
        <v>5.32</v>
      </c>
      <c r="BN151" s="4">
        <f t="shared" si="89"/>
        <v>2.0570825281929217E-4</v>
      </c>
      <c r="BO151" s="4">
        <f t="shared" si="100"/>
        <v>-5.9707833328714766E-2</v>
      </c>
      <c r="BP151" s="4">
        <f t="shared" si="101"/>
        <v>-1.2597492330225446E-2</v>
      </c>
      <c r="BQ151" s="4">
        <f t="shared" si="102"/>
        <v>-2.7880985005586889E-2</v>
      </c>
      <c r="BR151" s="4">
        <f t="shared" si="103"/>
        <v>-2.2580229518693207E-2</v>
      </c>
      <c r="BS151" s="4">
        <f t="shared" si="104"/>
        <v>-2.6288024309119806E-2</v>
      </c>
      <c r="BT151" s="4">
        <f t="shared" si="105"/>
        <v>-2.4287987266953581E-2</v>
      </c>
      <c r="BU151" s="4">
        <f t="shared" si="106"/>
        <v>-2.5512456719077092E-2</v>
      </c>
      <c r="BV151" s="4">
        <f t="shared" si="107"/>
        <v>-2.5392987404762812E-2</v>
      </c>
    </row>
    <row r="152" spans="2:74" x14ac:dyDescent="0.35">
      <c r="B152" vm="1672">
        <v>45510</v>
      </c>
      <c r="C152" vm="583">
        <v>16.190000000000001</v>
      </c>
      <c r="D152" vm="1673">
        <v>57.96</v>
      </c>
      <c r="E152" vm="1674">
        <v>16.38</v>
      </c>
      <c r="F152" vm="1675">
        <v>145.72999999999999</v>
      </c>
      <c r="G152" vm="1676">
        <v>447.66</v>
      </c>
      <c r="H152" vm="1677">
        <v>11.5366</v>
      </c>
      <c r="I152" vm="1678">
        <v>165.75</v>
      </c>
      <c r="J152" vm="1679">
        <v>346.06</v>
      </c>
      <c r="K152" vm="1681">
        <v>479.94</v>
      </c>
      <c r="M152" s="4">
        <f>C152/C151-1</f>
        <v>4.5190445448676675E-2</v>
      </c>
      <c r="N152" s="4">
        <f>D152/D151-1</f>
        <v>-3.7813681677552058E-3</v>
      </c>
      <c r="O152" s="4">
        <f>E152/E151-1</f>
        <v>3.6053130929791122E-2</v>
      </c>
      <c r="P152" s="4">
        <f>F152/F151-1</f>
        <v>1.5807560137457433E-3</v>
      </c>
      <c r="Q152" s="4">
        <f>G152/G151-1</f>
        <v>2.2054794520548038E-2</v>
      </c>
      <c r="R152" s="4">
        <f>H152/H151-1</f>
        <v>-4.2551722352169863E-3</v>
      </c>
      <c r="S152" s="4">
        <f>I152/I151-1</f>
        <v>3.1471282454760274E-3</v>
      </c>
      <c r="T152" s="4">
        <f>J152/J151-1</f>
        <v>3.5378726365851154E-3</v>
      </c>
      <c r="U152" s="4">
        <f t="shared" si="90"/>
        <v>9.9747474747475806E-3</v>
      </c>
      <c r="W152">
        <f t="shared" si="91"/>
        <v>0.59452054794520548</v>
      </c>
      <c r="X152">
        <f t="shared" si="88"/>
        <v>-8.8774174345027435E-2</v>
      </c>
      <c r="Y152">
        <f t="shared" si="92"/>
        <v>-0.31785658082921719</v>
      </c>
      <c r="Z152">
        <f t="shared" si="93"/>
        <v>0.21348902666740233</v>
      </c>
      <c r="AA152">
        <f t="shared" si="94"/>
        <v>0.12631634157306726</v>
      </c>
      <c r="AB152">
        <f t="shared" si="95"/>
        <v>0.66185108261079262</v>
      </c>
      <c r="AC152">
        <f t="shared" si="96"/>
        <v>-5.7592161718408752E-2</v>
      </c>
      <c r="AD152">
        <f t="shared" si="97"/>
        <v>-0.34090629126570648</v>
      </c>
      <c r="AE152">
        <f t="shared" si="98"/>
        <v>-0.21922477091492443</v>
      </c>
      <c r="AH152">
        <f t="shared" si="99"/>
        <v>150</v>
      </c>
      <c r="AI152">
        <f t="shared" si="65"/>
        <v>2.2868612819833118E-2</v>
      </c>
      <c r="AJ152">
        <f t="shared" si="66"/>
        <v>1.5615112132558761E-2</v>
      </c>
      <c r="AK152">
        <f t="shared" si="67"/>
        <v>2.7439170473859527E-2</v>
      </c>
      <c r="AL152">
        <f t="shared" si="68"/>
        <v>1.4127564123152293E-2</v>
      </c>
      <c r="AM152">
        <f t="shared" si="69"/>
        <v>2.4093394680084038E-2</v>
      </c>
      <c r="AN152">
        <f t="shared" si="70"/>
        <v>2.2779685951059437E-2</v>
      </c>
      <c r="AO152">
        <f t="shared" si="71"/>
        <v>2.2602677458441703E-2</v>
      </c>
      <c r="AP152">
        <f t="shared" si="72"/>
        <v>1.8042240233932447E-2</v>
      </c>
      <c r="AQ152" s="3" t="s">
        <v>24</v>
      </c>
      <c r="AS152" s="5">
        <f t="shared" si="73"/>
        <v>-3.761552074005145E-2</v>
      </c>
      <c r="AT152" s="5">
        <f t="shared" si="75"/>
        <v>-2.5684573826493223E-2</v>
      </c>
      <c r="AU152" s="5">
        <f t="shared" si="76"/>
        <v>-4.51334190744676E-2</v>
      </c>
      <c r="AV152" s="5">
        <f t="shared" si="77"/>
        <v>-2.323777508795655E-2</v>
      </c>
      <c r="AW152" s="5">
        <f t="shared" si="78"/>
        <v>-3.9630107625109545E-2</v>
      </c>
      <c r="AX152" s="5">
        <f t="shared" si="79"/>
        <v>-3.7469249057415624E-2</v>
      </c>
      <c r="AY152" s="5">
        <f t="shared" si="80"/>
        <v>-3.7178095996332129E-2</v>
      </c>
      <c r="AZ152" s="5">
        <f t="shared" si="80"/>
        <v>-2.9676844287113573E-2</v>
      </c>
      <c r="BC152">
        <f t="shared" si="74"/>
        <v>0.84734925607451894</v>
      </c>
      <c r="BD152">
        <f t="shared" si="81"/>
        <v>0.34280286535280341</v>
      </c>
      <c r="BE152">
        <f t="shared" si="82"/>
        <v>1.2813012552024192</v>
      </c>
      <c r="BF152">
        <f t="shared" si="83"/>
        <v>0.68178187758017039</v>
      </c>
      <c r="BG152">
        <f t="shared" si="84"/>
        <v>0.67935313818357901</v>
      </c>
      <c r="BH152">
        <f t="shared" si="85"/>
        <v>1.2209012966341191</v>
      </c>
      <c r="BI152">
        <f t="shared" si="86"/>
        <v>1.2700490541503524</v>
      </c>
      <c r="BJ152">
        <f t="shared" si="87"/>
        <v>0.4313040718734315</v>
      </c>
      <c r="BL152" vm="1672">
        <v>45510</v>
      </c>
      <c r="BM152">
        <v>5.33</v>
      </c>
      <c r="BN152" s="4">
        <f t="shared" si="89"/>
        <v>2.0608509317265877E-4</v>
      </c>
      <c r="BO152" s="4">
        <f t="shared" si="100"/>
        <v>4.4984360355504016E-2</v>
      </c>
      <c r="BP152" s="4">
        <f t="shared" si="101"/>
        <v>-3.9874532609278646E-3</v>
      </c>
      <c r="BQ152" s="4">
        <f t="shared" si="102"/>
        <v>3.5847045836618463E-2</v>
      </c>
      <c r="BR152" s="4">
        <f t="shared" si="103"/>
        <v>1.3746709205730845E-3</v>
      </c>
      <c r="BS152" s="4">
        <f t="shared" si="104"/>
        <v>2.1848709427375379E-2</v>
      </c>
      <c r="BT152" s="4">
        <f t="shared" si="105"/>
        <v>-4.4612573283896451E-3</v>
      </c>
      <c r="BU152" s="4">
        <f t="shared" si="106"/>
        <v>2.9410431523033687E-3</v>
      </c>
      <c r="BV152" s="4">
        <f t="shared" si="107"/>
        <v>3.3317875434124566E-3</v>
      </c>
    </row>
    <row r="153" spans="2:74" x14ac:dyDescent="0.35">
      <c r="B153" vm="1682">
        <v>45511</v>
      </c>
      <c r="C153" vm="1683">
        <v>16.23</v>
      </c>
      <c r="D153" vm="1664">
        <v>58.18</v>
      </c>
      <c r="E153" vm="1684">
        <v>16.28</v>
      </c>
      <c r="F153" vm="1685">
        <v>144.41</v>
      </c>
      <c r="G153" vm="1686">
        <v>449.26</v>
      </c>
      <c r="H153" vm="1687">
        <v>11.457700000000001</v>
      </c>
      <c r="I153" vm="1688">
        <v>166.2</v>
      </c>
      <c r="J153" vm="1689">
        <v>345.98</v>
      </c>
      <c r="K153" vm="1692">
        <v>476.61</v>
      </c>
      <c r="M153" s="4">
        <f>C153/C152-1</f>
        <v>2.4706609017912662E-3</v>
      </c>
      <c r="N153" s="4">
        <f>D153/D152-1</f>
        <v>3.7957211870254248E-3</v>
      </c>
      <c r="O153" s="4">
        <f>E153/E152-1</f>
        <v>-6.1050061050059723E-3</v>
      </c>
      <c r="P153" s="4">
        <f>F153/F152-1</f>
        <v>-9.0578467028065157E-3</v>
      </c>
      <c r="Q153" s="4">
        <f>G153/G152-1</f>
        <v>3.5741410892193848E-3</v>
      </c>
      <c r="R153" s="4">
        <f>H153/H152-1</f>
        <v>-6.8391033753444352E-3</v>
      </c>
      <c r="S153" s="4">
        <f>I153/I152-1</f>
        <v>2.7149321266968229E-3</v>
      </c>
      <c r="T153" s="4">
        <f>J153/J152-1</f>
        <v>-2.3117378489279083E-4</v>
      </c>
      <c r="U153" s="4">
        <f t="shared" si="90"/>
        <v>-6.9383672959119069E-3</v>
      </c>
      <c r="W153">
        <f t="shared" si="91"/>
        <v>0.59726027397260273</v>
      </c>
      <c r="X153">
        <f t="shared" si="88"/>
        <v>-8.4611328893334559E-2</v>
      </c>
      <c r="Y153">
        <f t="shared" si="92"/>
        <v>-0.31231026082910096</v>
      </c>
      <c r="Z153">
        <f t="shared" si="93"/>
        <v>0.20004502422732973</v>
      </c>
      <c r="AA153">
        <f t="shared" si="94"/>
        <v>0.10868210507620191</v>
      </c>
      <c r="AB153">
        <f t="shared" si="95"/>
        <v>0.6679172386875678</v>
      </c>
      <c r="AC153">
        <f t="shared" si="96"/>
        <v>-6.8105045228545436E-2</v>
      </c>
      <c r="AD153">
        <f t="shared" si="97"/>
        <v>-0.33664018920918537</v>
      </c>
      <c r="AE153">
        <f t="shared" si="98"/>
        <v>-0.2186404759945173</v>
      </c>
      <c r="AH153">
        <f t="shared" si="99"/>
        <v>151</v>
      </c>
      <c r="AI153">
        <f t="shared" si="65"/>
        <v>2.2627456379440455E-2</v>
      </c>
      <c r="AJ153">
        <f t="shared" si="66"/>
        <v>1.5101858735834094E-2</v>
      </c>
      <c r="AK153">
        <f t="shared" si="67"/>
        <v>2.74454797431871E-2</v>
      </c>
      <c r="AL153">
        <f t="shared" si="68"/>
        <v>1.4217855771505741E-2</v>
      </c>
      <c r="AM153">
        <f t="shared" si="69"/>
        <v>2.3457911399450929E-2</v>
      </c>
      <c r="AN153">
        <f t="shared" si="70"/>
        <v>2.2825798037751449E-2</v>
      </c>
      <c r="AO153">
        <f t="shared" si="71"/>
        <v>2.2535891520010582E-2</v>
      </c>
      <c r="AP153">
        <f t="shared" si="72"/>
        <v>1.763714489478857E-2</v>
      </c>
      <c r="AQ153" s="3" t="s">
        <v>24</v>
      </c>
      <c r="AS153" s="5">
        <f t="shared" si="73"/>
        <v>-3.7218853694408874E-2</v>
      </c>
      <c r="AT153" s="5">
        <f t="shared" si="75"/>
        <v>-2.4840347115345492E-2</v>
      </c>
      <c r="AU153" s="5">
        <f t="shared" si="76"/>
        <v>-4.5143796899004475E-2</v>
      </c>
      <c r="AV153" s="5">
        <f t="shared" si="77"/>
        <v>-2.3386291633234146E-2</v>
      </c>
      <c r="AW153" s="5">
        <f t="shared" si="78"/>
        <v>-3.8584830646093152E-2</v>
      </c>
      <c r="AX153" s="5">
        <f t="shared" si="79"/>
        <v>-3.7545096690457275E-2</v>
      </c>
      <c r="AY153" s="5">
        <f t="shared" si="80"/>
        <v>-3.7068242903274339E-2</v>
      </c>
      <c r="AZ153" s="5">
        <f t="shared" si="80"/>
        <v>-2.9010521749261629E-2</v>
      </c>
      <c r="BC153">
        <f t="shared" si="74"/>
        <v>0.87891133132310839</v>
      </c>
      <c r="BD153">
        <f t="shared" si="81"/>
        <v>0.3724929672692659</v>
      </c>
      <c r="BE153">
        <f t="shared" si="82"/>
        <v>1.2850153759565217</v>
      </c>
      <c r="BF153">
        <f t="shared" si="83"/>
        <v>0.70854433327969657</v>
      </c>
      <c r="BG153">
        <f t="shared" si="84"/>
        <v>0.62417008119244832</v>
      </c>
      <c r="BH153">
        <f t="shared" si="85"/>
        <v>1.230007125567288</v>
      </c>
      <c r="BI153">
        <f t="shared" si="86"/>
        <v>1.2430743990696056</v>
      </c>
      <c r="BJ153">
        <f t="shared" si="87"/>
        <v>0.46403425751245947</v>
      </c>
      <c r="BL153" vm="1682">
        <v>45511</v>
      </c>
      <c r="BM153">
        <v>5.33</v>
      </c>
      <c r="BN153" s="4">
        <f t="shared" si="89"/>
        <v>2.0608509317265877E-4</v>
      </c>
      <c r="BO153" s="4">
        <f t="shared" si="100"/>
        <v>2.2645758086186074E-3</v>
      </c>
      <c r="BP153" s="4">
        <f t="shared" si="101"/>
        <v>3.5896360938527661E-3</v>
      </c>
      <c r="BQ153" s="4">
        <f t="shared" si="102"/>
        <v>-6.3110911981786311E-3</v>
      </c>
      <c r="BR153" s="4">
        <f t="shared" si="103"/>
        <v>-9.2639317959791745E-3</v>
      </c>
      <c r="BS153" s="4">
        <f t="shared" si="104"/>
        <v>3.368055996046726E-3</v>
      </c>
      <c r="BT153" s="4">
        <f t="shared" si="105"/>
        <v>-7.045188468517094E-3</v>
      </c>
      <c r="BU153" s="4">
        <f t="shared" si="106"/>
        <v>2.5088470335241642E-3</v>
      </c>
      <c r="BV153" s="4">
        <f t="shared" si="107"/>
        <v>-4.3725887806544961E-4</v>
      </c>
    </row>
    <row r="154" spans="2:74" x14ac:dyDescent="0.35">
      <c r="B154" vm="1693">
        <v>45512</v>
      </c>
      <c r="C154" vm="1694">
        <v>18.3</v>
      </c>
      <c r="D154" vm="1695">
        <v>58.48</v>
      </c>
      <c r="E154" vm="1696">
        <v>16.89</v>
      </c>
      <c r="F154" vm="1697">
        <v>147.02000000000001</v>
      </c>
      <c r="G154" vm="835">
        <v>463.61</v>
      </c>
      <c r="H154" vm="1698">
        <v>12.039400000000001</v>
      </c>
      <c r="I154" vm="1699">
        <v>171.71</v>
      </c>
      <c r="J154" vm="1700">
        <v>349.14</v>
      </c>
      <c r="K154" vm="1703">
        <v>487.73</v>
      </c>
      <c r="M154" s="4">
        <f>C154/C153-1</f>
        <v>0.12754158964879858</v>
      </c>
      <c r="N154" s="4">
        <f>D154/D153-1</f>
        <v>5.1564111378479272E-3</v>
      </c>
      <c r="O154" s="4">
        <f>E154/E153-1</f>
        <v>3.746928746928746E-2</v>
      </c>
      <c r="P154" s="4">
        <f>F154/F153-1</f>
        <v>1.8073540613531058E-2</v>
      </c>
      <c r="Q154" s="4">
        <f>G154/G153-1</f>
        <v>3.1941414770956689E-2</v>
      </c>
      <c r="R154" s="4">
        <f>H154/H153-1</f>
        <v>5.0769351615071123E-2</v>
      </c>
      <c r="S154" s="4">
        <f>I154/I153-1</f>
        <v>3.315282791817098E-2</v>
      </c>
      <c r="T154" s="4">
        <f>J154/J153-1</f>
        <v>9.1334759234635854E-3</v>
      </c>
      <c r="U154" s="4">
        <f t="shared" si="90"/>
        <v>2.3331444996957718E-2</v>
      </c>
      <c r="W154">
        <f t="shared" si="91"/>
        <v>0.6</v>
      </c>
      <c r="X154">
        <f t="shared" si="88"/>
        <v>0.11858364972984536</v>
      </c>
      <c r="Y154">
        <f t="shared" si="92"/>
        <v>-0.30520323247917414</v>
      </c>
      <c r="Z154">
        <f t="shared" si="93"/>
        <v>0.27485655981503343</v>
      </c>
      <c r="AA154">
        <f t="shared" si="94"/>
        <v>0.14174124513768227</v>
      </c>
      <c r="AB154">
        <f t="shared" si="95"/>
        <v>0.75355101766310173</v>
      </c>
      <c r="AC154">
        <f t="shared" si="96"/>
        <v>1.2400845136341099E-2</v>
      </c>
      <c r="AD154">
        <f t="shared" si="97"/>
        <v>-0.29826893633305918</v>
      </c>
      <c r="AE154">
        <f t="shared" si="98"/>
        <v>-0.20581588271080054</v>
      </c>
      <c r="AH154">
        <f t="shared" si="99"/>
        <v>152</v>
      </c>
      <c r="AI154">
        <f t="shared" si="65"/>
        <v>3.2076678965607383E-2</v>
      </c>
      <c r="AJ154">
        <f t="shared" si="66"/>
        <v>1.5145190153205059E-2</v>
      </c>
      <c r="AK154">
        <f t="shared" si="67"/>
        <v>2.8320618925516454E-2</v>
      </c>
      <c r="AL154">
        <f t="shared" si="68"/>
        <v>1.455189247607311E-2</v>
      </c>
      <c r="AM154">
        <f t="shared" si="69"/>
        <v>2.4137679917484441E-2</v>
      </c>
      <c r="AN154">
        <f t="shared" si="70"/>
        <v>2.4425655731517979E-2</v>
      </c>
      <c r="AO154">
        <f t="shared" si="71"/>
        <v>2.3229563230264472E-2</v>
      </c>
      <c r="AP154">
        <f t="shared" si="72"/>
        <v>1.7347662313753301E-2</v>
      </c>
      <c r="AQ154" s="3" t="s">
        <v>24</v>
      </c>
      <c r="AS154" s="5">
        <f t="shared" si="73"/>
        <v>-5.2761441737137316E-2</v>
      </c>
      <c r="AT154" s="5">
        <f t="shared" si="75"/>
        <v>-2.4911620954369072E-2</v>
      </c>
      <c r="AU154" s="5">
        <f t="shared" si="76"/>
        <v>-4.6583272757146257E-2</v>
      </c>
      <c r="AV154" s="5">
        <f t="shared" si="77"/>
        <v>-2.3935733118276702E-2</v>
      </c>
      <c r="AW154" s="5">
        <f t="shared" si="78"/>
        <v>-3.9702950358468006E-2</v>
      </c>
      <c r="AX154" s="5">
        <f t="shared" si="79"/>
        <v>-4.0176628420655371E-2</v>
      </c>
      <c r="AY154" s="5">
        <f t="shared" si="80"/>
        <v>-3.8209231331799084E-2</v>
      </c>
      <c r="AZ154" s="5">
        <f t="shared" si="80"/>
        <v>-2.8534365275906491E-2</v>
      </c>
      <c r="BC154">
        <f t="shared" si="74"/>
        <v>1.5337389425575696</v>
      </c>
      <c r="BD154">
        <f t="shared" si="81"/>
        <v>0.35392849503178753</v>
      </c>
      <c r="BE154">
        <f t="shared" si="82"/>
        <v>1.32861083032798</v>
      </c>
      <c r="BF154">
        <f t="shared" si="83"/>
        <v>0.70628173227613078</v>
      </c>
      <c r="BG154">
        <f t="shared" si="84"/>
        <v>0.72322094744963383</v>
      </c>
      <c r="BH154">
        <f t="shared" si="85"/>
        <v>1.3405803325118564</v>
      </c>
      <c r="BI154">
        <f t="shared" si="86"/>
        <v>1.2849804886746499</v>
      </c>
      <c r="BJ154">
        <f t="shared" si="87"/>
        <v>0.45089265889140173</v>
      </c>
      <c r="BL154" vm="1693">
        <v>45512</v>
      </c>
      <c r="BM154">
        <v>5.34</v>
      </c>
      <c r="BN154" s="4">
        <f t="shared" si="89"/>
        <v>2.0646189789252922E-4</v>
      </c>
      <c r="BO154" s="4">
        <f t="shared" si="100"/>
        <v>0.12733512775090605</v>
      </c>
      <c r="BP154" s="4">
        <f t="shared" si="101"/>
        <v>4.9499492399553979E-3</v>
      </c>
      <c r="BQ154" s="4">
        <f t="shared" si="102"/>
        <v>3.7262825571394931E-2</v>
      </c>
      <c r="BR154" s="4">
        <f t="shared" si="103"/>
        <v>1.7867078715638529E-2</v>
      </c>
      <c r="BS154" s="4">
        <f t="shared" si="104"/>
        <v>3.1734952873064159E-2</v>
      </c>
      <c r="BT154" s="4">
        <f t="shared" si="105"/>
        <v>5.0562889717178594E-2</v>
      </c>
      <c r="BU154" s="4">
        <f t="shared" si="106"/>
        <v>3.294636602027845E-2</v>
      </c>
      <c r="BV154" s="4">
        <f t="shared" si="107"/>
        <v>8.9270140255710562E-3</v>
      </c>
    </row>
    <row r="155" spans="2:74" x14ac:dyDescent="0.35">
      <c r="B155" vm="1704">
        <v>45513</v>
      </c>
      <c r="C155" vm="1705">
        <v>18.48</v>
      </c>
      <c r="D155" vm="1706">
        <v>58.44</v>
      </c>
      <c r="E155" vm="1707">
        <v>17.09</v>
      </c>
      <c r="F155" vm="1708">
        <v>146.6</v>
      </c>
      <c r="G155" vm="1709">
        <v>463.42500000000001</v>
      </c>
      <c r="H155" vm="1710">
        <v>12.3451</v>
      </c>
      <c r="I155" vm="1711">
        <v>174.36</v>
      </c>
      <c r="J155" vm="1712">
        <v>346.03</v>
      </c>
      <c r="K155" vm="1715">
        <v>489.82</v>
      </c>
      <c r="M155" s="4">
        <f>C155/C154-1</f>
        <v>9.8360655737703695E-3</v>
      </c>
      <c r="N155" s="4">
        <f>D155/D154-1</f>
        <v>-6.8399452804379646E-4</v>
      </c>
      <c r="O155" s="4">
        <f>E155/E154-1</f>
        <v>1.1841326228537508E-2</v>
      </c>
      <c r="P155" s="4">
        <f>F155/F154-1</f>
        <v>-2.8567541831044929E-3</v>
      </c>
      <c r="Q155" s="4">
        <f>G155/G154-1</f>
        <v>-3.9904229848364281E-4</v>
      </c>
      <c r="R155" s="4">
        <f>H155/H154-1</f>
        <v>2.5391630812166666E-2</v>
      </c>
      <c r="S155" s="4">
        <f>I155/I154-1</f>
        <v>1.5432997495777867E-2</v>
      </c>
      <c r="T155" s="4">
        <f>J155/J154-1</f>
        <v>-8.9076015352008708E-3</v>
      </c>
      <c r="U155" s="4">
        <f t="shared" si="90"/>
        <v>4.2851577717180067E-3</v>
      </c>
      <c r="W155">
        <f t="shared" si="91"/>
        <v>0.60273972602739723</v>
      </c>
      <c r="X155">
        <f t="shared" si="88"/>
        <v>0.13631787463409673</v>
      </c>
      <c r="Y155">
        <f t="shared" si="92"/>
        <v>-0.30484186799123814</v>
      </c>
      <c r="Z155">
        <f t="shared" si="93"/>
        <v>0.2985656526644318</v>
      </c>
      <c r="AA155">
        <f t="shared" si="94"/>
        <v>0.13565046860846608</v>
      </c>
      <c r="AB155">
        <f t="shared" si="95"/>
        <v>0.74792222607963788</v>
      </c>
      <c r="AC155">
        <f t="shared" si="96"/>
        <v>5.5347013050327076E-2</v>
      </c>
      <c r="AD155">
        <f t="shared" si="97"/>
        <v>-0.2790502573305379</v>
      </c>
      <c r="AE155">
        <f t="shared" si="98"/>
        <v>-0.2166982177626664</v>
      </c>
      <c r="AH155">
        <f t="shared" si="99"/>
        <v>153</v>
      </c>
      <c r="AI155">
        <f t="shared" si="65"/>
        <v>3.2028750775519442E-2</v>
      </c>
      <c r="AJ155">
        <f t="shared" si="66"/>
        <v>1.5145379220048162E-2</v>
      </c>
      <c r="AK155">
        <f t="shared" si="67"/>
        <v>2.8408718392090391E-2</v>
      </c>
      <c r="AL155">
        <f t="shared" si="68"/>
        <v>1.4476937082776635E-2</v>
      </c>
      <c r="AM155">
        <f t="shared" si="69"/>
        <v>2.4129231280389553E-2</v>
      </c>
      <c r="AN155">
        <f t="shared" si="70"/>
        <v>2.3812343452959243E-2</v>
      </c>
      <c r="AO155">
        <f t="shared" si="71"/>
        <v>2.0706181729354005E-2</v>
      </c>
      <c r="AP155">
        <f t="shared" si="72"/>
        <v>1.7372728137030113E-2</v>
      </c>
      <c r="AQ155" s="3" t="s">
        <v>24</v>
      </c>
      <c r="AS155" s="5">
        <f t="shared" si="73"/>
        <v>-5.2682606879837945E-2</v>
      </c>
      <c r="AT155" s="5">
        <f t="shared" si="75"/>
        <v>-2.4911931941651685E-2</v>
      </c>
      <c r="AU155" s="5">
        <f t="shared" si="76"/>
        <v>-4.6728183484272885E-2</v>
      </c>
      <c r="AV155" s="5">
        <f t="shared" si="77"/>
        <v>-2.3812442467753419E-2</v>
      </c>
      <c r="AW155" s="5">
        <f t="shared" si="78"/>
        <v>-3.9689053587099683E-2</v>
      </c>
      <c r="AX155" s="5">
        <f t="shared" si="79"/>
        <v>-3.9167819494814161E-2</v>
      </c>
      <c r="AY155" s="5">
        <f t="shared" si="80"/>
        <v>-3.405863811784425E-2</v>
      </c>
      <c r="AZ155" s="5">
        <f t="shared" si="80"/>
        <v>-2.8575594886235883E-2</v>
      </c>
      <c r="BC155">
        <f t="shared" si="74"/>
        <v>1.5352845184741961</v>
      </c>
      <c r="BD155">
        <f t="shared" si="81"/>
        <v>0.35250418387944449</v>
      </c>
      <c r="BE155">
        <f t="shared" si="82"/>
        <v>1.3357179705181013</v>
      </c>
      <c r="BF155">
        <f t="shared" si="83"/>
        <v>0.7021960669675239</v>
      </c>
      <c r="BG155">
        <f t="shared" si="84"/>
        <v>0.71387033876678696</v>
      </c>
      <c r="BH155">
        <f t="shared" si="85"/>
        <v>1.3403429672161804</v>
      </c>
      <c r="BI155">
        <f t="shared" si="86"/>
        <v>1.2633669951415369</v>
      </c>
      <c r="BJ155">
        <f t="shared" si="87"/>
        <v>0.43733411048224408</v>
      </c>
      <c r="BL155" vm="1704">
        <v>45513</v>
      </c>
      <c r="BM155">
        <v>5.34</v>
      </c>
      <c r="BN155" s="4">
        <f t="shared" si="89"/>
        <v>2.0646189789252922E-4</v>
      </c>
      <c r="BO155" s="4">
        <f t="shared" si="100"/>
        <v>9.6296036758778403E-3</v>
      </c>
      <c r="BP155" s="4">
        <f t="shared" si="101"/>
        <v>-8.9045642593632568E-4</v>
      </c>
      <c r="BQ155" s="4">
        <f t="shared" si="102"/>
        <v>1.1634864330644978E-2</v>
      </c>
      <c r="BR155" s="4">
        <f t="shared" si="103"/>
        <v>-3.0632160809970221E-3</v>
      </c>
      <c r="BS155" s="4">
        <f t="shared" si="104"/>
        <v>-6.0550419637617203E-4</v>
      </c>
      <c r="BT155" s="4">
        <f t="shared" si="105"/>
        <v>2.5185168914274136E-2</v>
      </c>
      <c r="BU155" s="4">
        <f t="shared" si="106"/>
        <v>1.5226535597885338E-2</v>
      </c>
      <c r="BV155" s="4">
        <f t="shared" si="107"/>
        <v>-9.1140634330934001E-3</v>
      </c>
    </row>
    <row r="156" spans="2:74" x14ac:dyDescent="0.35">
      <c r="B156" vm="1716">
        <v>45516</v>
      </c>
      <c r="C156" vm="1717">
        <v>19.3</v>
      </c>
      <c r="D156" vm="1718">
        <v>58.07</v>
      </c>
      <c r="E156" vm="1544">
        <v>16.940000000000001</v>
      </c>
      <c r="F156" vm="1719">
        <v>145.91</v>
      </c>
      <c r="G156" vm="1720">
        <v>465.53</v>
      </c>
      <c r="H156" vm="1721">
        <v>12.246499999999999</v>
      </c>
      <c r="I156" vm="1722">
        <v>172.55</v>
      </c>
      <c r="J156" vm="1723">
        <v>345.01</v>
      </c>
      <c r="K156" vm="1726">
        <v>490.07</v>
      </c>
      <c r="M156" s="4">
        <f>C156/C155-1</f>
        <v>4.4372294372294396E-2</v>
      </c>
      <c r="N156" s="4">
        <f>D156/D155-1</f>
        <v>-6.3312799452429624E-3</v>
      </c>
      <c r="O156" s="4">
        <f>E156/E155-1</f>
        <v>-8.7770626097132265E-3</v>
      </c>
      <c r="P156" s="4">
        <f>F156/F155-1</f>
        <v>-4.7066848567530739E-3</v>
      </c>
      <c r="Q156" s="4">
        <f>G156/G155-1</f>
        <v>4.5422668177157455E-3</v>
      </c>
      <c r="R156" s="4">
        <f>H156/H155-1</f>
        <v>-7.9869745891083532E-3</v>
      </c>
      <c r="S156" s="4">
        <f>I156/I155-1</f>
        <v>-1.0380821289286524E-2</v>
      </c>
      <c r="T156" s="4">
        <f>J156/J155-1</f>
        <v>-2.9477212958413102E-3</v>
      </c>
      <c r="U156" s="4">
        <f t="shared" si="90"/>
        <v>5.1039157241428157E-4</v>
      </c>
      <c r="W156">
        <f t="shared" si="91"/>
        <v>0.61095890410958908</v>
      </c>
      <c r="X156">
        <f t="shared" si="88"/>
        <v>0.21790969204155686</v>
      </c>
      <c r="Y156">
        <f t="shared" si="92"/>
        <v>-0.30865758230445661</v>
      </c>
      <c r="Z156">
        <f t="shared" si="93"/>
        <v>0.27547178441188169</v>
      </c>
      <c r="AA156">
        <f t="shared" si="94"/>
        <v>0.12498797596090561</v>
      </c>
      <c r="AB156">
        <f t="shared" si="95"/>
        <v>0.7477567693872329</v>
      </c>
      <c r="AC156">
        <f t="shared" si="96"/>
        <v>4.0831168924335248E-2</v>
      </c>
      <c r="AD156">
        <f t="shared" si="97"/>
        <v>-0.28813292806025004</v>
      </c>
      <c r="AE156">
        <f t="shared" si="98"/>
        <v>-0.21790839798754302</v>
      </c>
      <c r="AH156">
        <f t="shared" si="99"/>
        <v>154</v>
      </c>
      <c r="AI156">
        <f t="shared" si="65"/>
        <v>3.2485095392845866E-2</v>
      </c>
      <c r="AJ156">
        <f t="shared" si="66"/>
        <v>1.5173259804157428E-2</v>
      </c>
      <c r="AK156">
        <f t="shared" si="67"/>
        <v>2.8412301088696655E-2</v>
      </c>
      <c r="AL156">
        <f t="shared" si="68"/>
        <v>1.4514587569349313E-2</v>
      </c>
      <c r="AM156">
        <f t="shared" si="69"/>
        <v>2.4131243023213234E-2</v>
      </c>
      <c r="AN156">
        <f t="shared" si="70"/>
        <v>2.380480841798964E-2</v>
      </c>
      <c r="AO156">
        <f t="shared" si="71"/>
        <v>2.0457964331683069E-2</v>
      </c>
      <c r="AP156">
        <f t="shared" si="72"/>
        <v>1.7339561008723192E-2</v>
      </c>
      <c r="AQ156" s="3" t="s">
        <v>24</v>
      </c>
      <c r="AS156" s="5">
        <f t="shared" si="73"/>
        <v>-5.3433226978787093E-2</v>
      </c>
      <c r="AT156" s="5">
        <f t="shared" si="75"/>
        <v>-2.4957791421545337E-2</v>
      </c>
      <c r="AU156" s="5">
        <f t="shared" si="76"/>
        <v>-4.6734076495779965E-2</v>
      </c>
      <c r="AV156" s="5">
        <f t="shared" si="77"/>
        <v>-2.3874372007148977E-2</v>
      </c>
      <c r="AW156" s="5">
        <f t="shared" si="78"/>
        <v>-3.9692362609579708E-2</v>
      </c>
      <c r="AX156" s="5">
        <f t="shared" si="79"/>
        <v>-3.9155425465215207E-2</v>
      </c>
      <c r="AY156" s="5">
        <f t="shared" si="80"/>
        <v>-3.3650356831012758E-2</v>
      </c>
      <c r="AZ156" s="5">
        <f t="shared" si="80"/>
        <v>-2.8521039814944679E-2</v>
      </c>
      <c r="BC156">
        <f t="shared" si="74"/>
        <v>1.6030260919807306</v>
      </c>
      <c r="BD156">
        <f t="shared" si="81"/>
        <v>0.35216692255580223</v>
      </c>
      <c r="BE156">
        <f t="shared" si="82"/>
        <v>1.335500826412986</v>
      </c>
      <c r="BF156">
        <f t="shared" si="83"/>
        <v>0.70258610800182997</v>
      </c>
      <c r="BG156">
        <f t="shared" si="84"/>
        <v>0.71875325261016798</v>
      </c>
      <c r="BH156">
        <f t="shared" si="85"/>
        <v>1.3331869716894638</v>
      </c>
      <c r="BI156">
        <f t="shared" si="86"/>
        <v>1.3074409765110175</v>
      </c>
      <c r="BJ156">
        <f t="shared" si="87"/>
        <v>0.43203918793851093</v>
      </c>
      <c r="BL156" vm="1716">
        <v>45516</v>
      </c>
      <c r="BM156">
        <v>5.34</v>
      </c>
      <c r="BN156" s="4">
        <f t="shared" si="89"/>
        <v>2.0646189789252922E-4</v>
      </c>
      <c r="BO156" s="4">
        <f t="shared" si="100"/>
        <v>4.4165832474401867E-2</v>
      </c>
      <c r="BP156" s="4">
        <f t="shared" si="101"/>
        <v>-6.5377418431354917E-3</v>
      </c>
      <c r="BQ156" s="4">
        <f t="shared" si="102"/>
        <v>-8.9835245076057557E-3</v>
      </c>
      <c r="BR156" s="4">
        <f t="shared" si="103"/>
        <v>-4.9131467546456031E-3</v>
      </c>
      <c r="BS156" s="4">
        <f t="shared" si="104"/>
        <v>4.3358049198232163E-3</v>
      </c>
      <c r="BT156" s="4">
        <f t="shared" si="105"/>
        <v>-8.1934364870008825E-3</v>
      </c>
      <c r="BU156" s="4">
        <f t="shared" si="106"/>
        <v>-1.0587283187179053E-2</v>
      </c>
      <c r="BV156" s="4">
        <f t="shared" si="107"/>
        <v>-3.1541831937338394E-3</v>
      </c>
    </row>
    <row r="157" spans="2:74" x14ac:dyDescent="0.35">
      <c r="B157" vm="1727">
        <v>45517</v>
      </c>
      <c r="C157" vm="1590">
        <v>19.59</v>
      </c>
      <c r="D157" vm="1728">
        <v>58.38</v>
      </c>
      <c r="E157" vm="1729">
        <v>17.3</v>
      </c>
      <c r="F157" vm="1730">
        <v>146.9</v>
      </c>
      <c r="G157" vm="1731">
        <v>469.23</v>
      </c>
      <c r="H157" vm="1732">
        <v>12.670500000000001</v>
      </c>
      <c r="I157" vm="1733">
        <v>178.49</v>
      </c>
      <c r="J157" vm="1734">
        <v>350.59</v>
      </c>
      <c r="K157" vm="1737">
        <v>498.21</v>
      </c>
      <c r="M157" s="4">
        <f>C157/C156-1</f>
        <v>1.5025906735751215E-2</v>
      </c>
      <c r="N157" s="4">
        <f>D157/D156-1</f>
        <v>5.3383847081109881E-3</v>
      </c>
      <c r="O157" s="4">
        <f>E157/E156-1</f>
        <v>2.1251475796930208E-2</v>
      </c>
      <c r="P157" s="4">
        <f>F157/F156-1</f>
        <v>6.7850044548010136E-3</v>
      </c>
      <c r="Q157" s="4">
        <f>G157/G156-1</f>
        <v>7.9479303159839532E-3</v>
      </c>
      <c r="R157" s="4">
        <f>H157/H156-1</f>
        <v>3.4622136937084269E-2</v>
      </c>
      <c r="S157" s="4">
        <f>I157/I156-1</f>
        <v>3.4424804404520337E-2</v>
      </c>
      <c r="T157" s="4">
        <f>J157/J156-1</f>
        <v>1.617344424799283E-2</v>
      </c>
      <c r="U157" s="4">
        <f t="shared" si="90"/>
        <v>1.6609872059093478E-2</v>
      </c>
      <c r="W157">
        <f t="shared" si="91"/>
        <v>0.61369863013698633</v>
      </c>
      <c r="X157">
        <f t="shared" si="88"/>
        <v>0.24677223865413134</v>
      </c>
      <c r="Y157">
        <f t="shared" si="92"/>
        <v>-0.30148359203566522</v>
      </c>
      <c r="Z157">
        <f t="shared" si="93"/>
        <v>0.31850115523275102</v>
      </c>
      <c r="AA157">
        <f t="shared" si="94"/>
        <v>0.13685441349551497</v>
      </c>
      <c r="AB157">
        <f t="shared" si="95"/>
        <v>0.76604085199404937</v>
      </c>
      <c r="AC157">
        <f t="shared" si="96"/>
        <v>9.9990815728909999E-2</v>
      </c>
      <c r="AD157">
        <f t="shared" si="97"/>
        <v>-0.246628454635481</v>
      </c>
      <c r="AE157">
        <f t="shared" si="98"/>
        <v>-0.19631104579429037</v>
      </c>
      <c r="AH157">
        <f t="shared" si="99"/>
        <v>155</v>
      </c>
      <c r="AI157">
        <f t="shared" si="65"/>
        <v>3.2456742401058572E-2</v>
      </c>
      <c r="AJ157">
        <f t="shared" si="66"/>
        <v>1.5200330477322678E-2</v>
      </c>
      <c r="AK157">
        <f t="shared" si="67"/>
        <v>2.8696553884045271E-2</v>
      </c>
      <c r="AL157">
        <f t="shared" si="68"/>
        <v>1.4218489440494633E-2</v>
      </c>
      <c r="AM157">
        <f t="shared" si="69"/>
        <v>2.3819119549224495E-2</v>
      </c>
      <c r="AN157">
        <f t="shared" si="70"/>
        <v>2.4220849118703255E-2</v>
      </c>
      <c r="AO157">
        <f t="shared" si="71"/>
        <v>2.0518766325171786E-2</v>
      </c>
      <c r="AP157">
        <f t="shared" si="72"/>
        <v>1.6612869054414E-2</v>
      </c>
      <c r="AQ157" s="3" t="s">
        <v>24</v>
      </c>
      <c r="AS157" s="5">
        <f t="shared" si="73"/>
        <v>-5.3386590457410843E-2</v>
      </c>
      <c r="AT157" s="5">
        <f t="shared" si="75"/>
        <v>-2.5002318716485214E-2</v>
      </c>
      <c r="AU157" s="5">
        <f t="shared" si="76"/>
        <v>-4.7201630737180235E-2</v>
      </c>
      <c r="AV157" s="5">
        <f t="shared" si="77"/>
        <v>-2.3387333925968812E-2</v>
      </c>
      <c r="AW157" s="5">
        <f t="shared" si="78"/>
        <v>-3.917896518133264E-2</v>
      </c>
      <c r="AX157" s="5">
        <f t="shared" si="79"/>
        <v>-3.9839751520743427E-2</v>
      </c>
      <c r="AY157" s="5">
        <f t="shared" si="80"/>
        <v>-3.3750367210528549E-2</v>
      </c>
      <c r="AZ157" s="5">
        <f t="shared" si="80"/>
        <v>-2.7325737918222751E-2</v>
      </c>
      <c r="BC157">
        <f t="shared" si="74"/>
        <v>1.5165293798331554</v>
      </c>
      <c r="BD157">
        <f t="shared" si="81"/>
        <v>0.35222179156062378</v>
      </c>
      <c r="BE157">
        <f t="shared" si="82"/>
        <v>1.3326902497521571</v>
      </c>
      <c r="BF157">
        <f t="shared" si="83"/>
        <v>0.68498133464826094</v>
      </c>
      <c r="BG157">
        <f t="shared" si="84"/>
        <v>0.70718196157731128</v>
      </c>
      <c r="BH157">
        <f t="shared" si="85"/>
        <v>1.3851213501887367</v>
      </c>
      <c r="BI157">
        <f t="shared" si="86"/>
        <v>1.3501455384980277</v>
      </c>
      <c r="BJ157">
        <f t="shared" si="87"/>
        <v>0.49710686218649436</v>
      </c>
      <c r="BL157" vm="1727">
        <v>45517</v>
      </c>
      <c r="BM157">
        <v>5.34</v>
      </c>
      <c r="BN157" s="4">
        <f t="shared" si="89"/>
        <v>2.0646189789252922E-4</v>
      </c>
      <c r="BO157" s="4">
        <f t="shared" si="100"/>
        <v>1.4819444837858686E-2</v>
      </c>
      <c r="BP157" s="4">
        <f t="shared" si="101"/>
        <v>5.1319228102184589E-3</v>
      </c>
      <c r="BQ157" s="4">
        <f t="shared" si="102"/>
        <v>2.1045013899037679E-2</v>
      </c>
      <c r="BR157" s="4">
        <f t="shared" si="103"/>
        <v>6.5785425569084843E-3</v>
      </c>
      <c r="BS157" s="4">
        <f t="shared" si="104"/>
        <v>7.7414684180914239E-3</v>
      </c>
      <c r="BT157" s="4">
        <f t="shared" si="105"/>
        <v>3.441567503919174E-2</v>
      </c>
      <c r="BU157" s="4">
        <f t="shared" si="106"/>
        <v>3.4218342506627808E-2</v>
      </c>
      <c r="BV157" s="4">
        <f t="shared" si="107"/>
        <v>1.5966982350100301E-2</v>
      </c>
    </row>
    <row r="158" spans="2:74" x14ac:dyDescent="0.35">
      <c r="B158" vm="1738">
        <v>45518</v>
      </c>
      <c r="C158" vm="1739">
        <v>19.239999999999998</v>
      </c>
      <c r="D158" vm="1728">
        <v>58.38</v>
      </c>
      <c r="E158" vm="1740">
        <v>17.71</v>
      </c>
      <c r="F158" vm="1741">
        <v>146.46</v>
      </c>
      <c r="G158" vm="1742">
        <v>471.21</v>
      </c>
      <c r="H158" vm="542">
        <v>12.9466</v>
      </c>
      <c r="I158" vm="1743">
        <v>183.98</v>
      </c>
      <c r="J158" vm="1744">
        <v>351.28</v>
      </c>
      <c r="K158" vm="1747">
        <v>499.8</v>
      </c>
      <c r="M158" s="4">
        <f>C158/C157-1</f>
        <v>-1.786625829504862E-2</v>
      </c>
      <c r="N158" s="4">
        <f>D158/D157-1</f>
        <v>0</v>
      </c>
      <c r="O158" s="4">
        <f>E158/E157-1</f>
        <v>2.3699421965317935E-2</v>
      </c>
      <c r="P158" s="4">
        <f>F158/F157-1</f>
        <v>-2.9952348536419482E-3</v>
      </c>
      <c r="Q158" s="4">
        <f>G158/G157-1</f>
        <v>4.219679048654168E-3</v>
      </c>
      <c r="R158" s="4">
        <f>H158/H157-1</f>
        <v>2.1790773844757583E-2</v>
      </c>
      <c r="S158" s="4">
        <f>I158/I157-1</f>
        <v>3.075802565970065E-2</v>
      </c>
      <c r="T158" s="4">
        <f>J158/J157-1</f>
        <v>1.9681108987705809E-3</v>
      </c>
      <c r="U158" s="4">
        <f t="shared" si="90"/>
        <v>3.1914253025833172E-3</v>
      </c>
      <c r="W158">
        <f t="shared" si="91"/>
        <v>0.61643835616438358</v>
      </c>
      <c r="X158">
        <f t="shared" si="88"/>
        <v>0.20965194390367592</v>
      </c>
      <c r="Y158">
        <f t="shared" si="92"/>
        <v>-0.30036881312146479</v>
      </c>
      <c r="Z158">
        <f t="shared" si="93"/>
        <v>0.36788255527573299</v>
      </c>
      <c r="AA158">
        <f t="shared" si="94"/>
        <v>0.1306909056727501</v>
      </c>
      <c r="AB158">
        <f t="shared" si="95"/>
        <v>0.77365671344794706</v>
      </c>
      <c r="AC158">
        <f t="shared" si="96"/>
        <v>0.13865541217757316</v>
      </c>
      <c r="AD158">
        <f t="shared" si="97"/>
        <v>-0.20768300716753441</v>
      </c>
      <c r="AE158">
        <f t="shared" si="98"/>
        <v>-0.19296002769115239</v>
      </c>
      <c r="AH158">
        <f t="shared" si="99"/>
        <v>156</v>
      </c>
      <c r="AI158">
        <f t="shared" si="65"/>
        <v>3.2778581820632813E-2</v>
      </c>
      <c r="AJ158">
        <f t="shared" si="66"/>
        <v>1.4407722658997896E-2</v>
      </c>
      <c r="AK158">
        <f t="shared" si="67"/>
        <v>2.8891052449192149E-2</v>
      </c>
      <c r="AL158">
        <f t="shared" si="68"/>
        <v>1.4146136184556157E-2</v>
      </c>
      <c r="AM158">
        <f t="shared" si="69"/>
        <v>2.3813351361025071E-2</v>
      </c>
      <c r="AN158">
        <f t="shared" si="70"/>
        <v>2.4412500987047371E-2</v>
      </c>
      <c r="AO158">
        <f t="shared" si="71"/>
        <v>2.1395710112123836E-2</v>
      </c>
      <c r="AP158">
        <f t="shared" si="72"/>
        <v>1.6472904079326611E-2</v>
      </c>
      <c r="AQ158" s="3" t="s">
        <v>24</v>
      </c>
      <c r="AS158" s="5">
        <f t="shared" si="73"/>
        <v>-5.3915969193993489E-2</v>
      </c>
      <c r="AT158" s="5">
        <f t="shared" si="75"/>
        <v>-2.3698594871763606E-2</v>
      </c>
      <c r="AU158" s="5">
        <f t="shared" si="76"/>
        <v>-4.7521552407498932E-2</v>
      </c>
      <c r="AV158" s="5">
        <f t="shared" si="77"/>
        <v>-2.3268323410516663E-2</v>
      </c>
      <c r="AW158" s="5">
        <f t="shared" si="78"/>
        <v>-3.9169477356051877E-2</v>
      </c>
      <c r="AX158" s="5">
        <f t="shared" si="79"/>
        <v>-4.0154990791501276E-2</v>
      </c>
      <c r="AY158" s="5">
        <f t="shared" si="80"/>
        <v>-3.5192811379129191E-2</v>
      </c>
      <c r="AZ158" s="5">
        <f t="shared" si="80"/>
        <v>-2.7095516021304087E-2</v>
      </c>
      <c r="BC158">
        <f t="shared" si="74"/>
        <v>1.5168972336353002</v>
      </c>
      <c r="BD158">
        <f t="shared" si="81"/>
        <v>0.31361448454805807</v>
      </c>
      <c r="BE158">
        <f t="shared" si="82"/>
        <v>1.3880359806930211</v>
      </c>
      <c r="BF158">
        <f t="shared" si="83"/>
        <v>0.67117148282744288</v>
      </c>
      <c r="BG158">
        <f t="shared" si="84"/>
        <v>0.70893747461753054</v>
      </c>
      <c r="BH158">
        <f t="shared" si="85"/>
        <v>1.4007423489836635</v>
      </c>
      <c r="BI158">
        <f t="shared" si="86"/>
        <v>1.4005960285723147</v>
      </c>
      <c r="BJ158">
        <f t="shared" si="87"/>
        <v>0.48402474691171504</v>
      </c>
      <c r="BL158" vm="1738">
        <v>45518</v>
      </c>
      <c r="BM158">
        <v>5.33</v>
      </c>
      <c r="BN158" s="4">
        <f t="shared" si="89"/>
        <v>2.0608509317265877E-4</v>
      </c>
      <c r="BO158" s="4">
        <f t="shared" si="100"/>
        <v>-1.8072343388221279E-2</v>
      </c>
      <c r="BP158" s="4">
        <f t="shared" si="101"/>
        <v>-2.0608509317265877E-4</v>
      </c>
      <c r="BQ158" s="4">
        <f t="shared" si="102"/>
        <v>2.3493336872145276E-2</v>
      </c>
      <c r="BR158" s="4">
        <f t="shared" si="103"/>
        <v>-3.201319946814607E-3</v>
      </c>
      <c r="BS158" s="4">
        <f t="shared" si="104"/>
        <v>4.0135939554815092E-3</v>
      </c>
      <c r="BT158" s="4">
        <f t="shared" si="105"/>
        <v>2.1584688751584924E-2</v>
      </c>
      <c r="BU158" s="4">
        <f t="shared" si="106"/>
        <v>3.0551940566527991E-2</v>
      </c>
      <c r="BV158" s="4">
        <f t="shared" si="107"/>
        <v>1.7620258055979221E-3</v>
      </c>
    </row>
    <row r="159" spans="2:74" x14ac:dyDescent="0.35">
      <c r="B159" vm="1748">
        <v>45519</v>
      </c>
      <c r="C159" vm="1749">
        <v>19.91</v>
      </c>
      <c r="D159" vm="1750">
        <v>58.86</v>
      </c>
      <c r="E159" vm="355">
        <v>18.03</v>
      </c>
      <c r="F159" vm="1751">
        <v>147.04</v>
      </c>
      <c r="G159" vm="1752">
        <v>480.17</v>
      </c>
      <c r="H159" vm="1753">
        <v>13.696</v>
      </c>
      <c r="I159" vm="1754">
        <v>190.34</v>
      </c>
      <c r="J159" vm="1755">
        <v>373.26</v>
      </c>
      <c r="K159" vm="1758">
        <v>508.38</v>
      </c>
      <c r="M159" s="4">
        <f>C159/C158-1</f>
        <v>3.4823284823285006E-2</v>
      </c>
      <c r="N159" s="4">
        <f>D159/D158-1</f>
        <v>8.2219938335046372E-3</v>
      </c>
      <c r="O159" s="4">
        <f>E159/E158-1</f>
        <v>1.806888763410508E-2</v>
      </c>
      <c r="P159" s="4">
        <f>F159/F158-1</f>
        <v>3.9601256315715538E-3</v>
      </c>
      <c r="Q159" s="4">
        <f>G159/G158-1</f>
        <v>1.9014876594299901E-2</v>
      </c>
      <c r="R159" s="4">
        <f>H159/H158-1</f>
        <v>5.788392319218949E-2</v>
      </c>
      <c r="S159" s="4">
        <f>I159/I158-1</f>
        <v>3.456897488857491E-2</v>
      </c>
      <c r="T159" s="4">
        <f>J159/J158-1</f>
        <v>6.2571168298793056E-2</v>
      </c>
      <c r="U159" s="4">
        <f t="shared" si="90"/>
        <v>1.716686674669865E-2</v>
      </c>
      <c r="W159">
        <f t="shared" si="91"/>
        <v>0.61917808219178083</v>
      </c>
      <c r="X159">
        <f t="shared" si="88"/>
        <v>0.27733329301949028</v>
      </c>
      <c r="Y159">
        <f t="shared" si="92"/>
        <v>-0.28993362489220831</v>
      </c>
      <c r="Z159">
        <f t="shared" si="93"/>
        <v>0.4060711310720142</v>
      </c>
      <c r="AA159">
        <f t="shared" si="94"/>
        <v>0.13731306933186249</v>
      </c>
      <c r="AB159">
        <f t="shared" si="95"/>
        <v>0.8238128994170788</v>
      </c>
      <c r="AC159">
        <f t="shared" si="96"/>
        <v>0.24626750159549271</v>
      </c>
      <c r="AD159">
        <f t="shared" si="97"/>
        <v>-0.16211679437539728</v>
      </c>
      <c r="AE159">
        <f t="shared" si="98"/>
        <v>-0.10900268482674735</v>
      </c>
      <c r="AH159">
        <f t="shared" si="99"/>
        <v>157</v>
      </c>
      <c r="AI159">
        <f t="shared" si="65"/>
        <v>3.2340692119300796E-2</v>
      </c>
      <c r="AJ159">
        <f t="shared" si="66"/>
        <v>1.4387625499953094E-2</v>
      </c>
      <c r="AK159">
        <f t="shared" si="67"/>
        <v>2.9026441914876369E-2</v>
      </c>
      <c r="AL159">
        <f t="shared" si="68"/>
        <v>1.413629442854487E-2</v>
      </c>
      <c r="AM159">
        <f t="shared" si="69"/>
        <v>2.3888044205533435E-2</v>
      </c>
      <c r="AN159">
        <f t="shared" si="70"/>
        <v>2.6006624831137106E-2</v>
      </c>
      <c r="AO159">
        <f t="shared" si="71"/>
        <v>2.2339788165607395E-2</v>
      </c>
      <c r="AP159">
        <f t="shared" si="72"/>
        <v>2.0128310109212632E-2</v>
      </c>
      <c r="AQ159" s="3" t="s">
        <v>24</v>
      </c>
      <c r="AS159" s="5">
        <f t="shared" si="73"/>
        <v>-5.3195704730552823E-2</v>
      </c>
      <c r="AT159" s="5">
        <f t="shared" si="75"/>
        <v>-2.366553798681734E-2</v>
      </c>
      <c r="AU159" s="5">
        <f t="shared" si="76"/>
        <v>-4.7744248261180643E-2</v>
      </c>
      <c r="AV159" s="5">
        <f t="shared" si="77"/>
        <v>-2.3252135162445925E-2</v>
      </c>
      <c r="AW159" s="5">
        <f t="shared" si="78"/>
        <v>-3.929233615224878E-2</v>
      </c>
      <c r="AX159" s="5">
        <f t="shared" si="79"/>
        <v>-4.2777091178262096E-2</v>
      </c>
      <c r="AY159" s="5">
        <f t="shared" si="80"/>
        <v>-3.6745681589526909E-2</v>
      </c>
      <c r="AZ159" s="5">
        <f t="shared" si="80"/>
        <v>-3.310812388754239E-2</v>
      </c>
      <c r="BC159">
        <f t="shared" si="74"/>
        <v>1.5672696465120135</v>
      </c>
      <c r="BD159">
        <f t="shared" si="81"/>
        <v>0.32261919016056151</v>
      </c>
      <c r="BE159">
        <f t="shared" si="82"/>
        <v>1.359585424811278</v>
      </c>
      <c r="BF159">
        <f t="shared" si="83"/>
        <v>0.64028525883125409</v>
      </c>
      <c r="BG159">
        <f t="shared" si="84"/>
        <v>0.73974816362124551</v>
      </c>
      <c r="BH159">
        <f t="shared" si="85"/>
        <v>1.4986910377146976</v>
      </c>
      <c r="BI159">
        <f t="shared" si="86"/>
        <v>1.4439566586720656</v>
      </c>
      <c r="BJ159">
        <f t="shared" si="87"/>
        <v>0.70682114302201116</v>
      </c>
      <c r="BL159" vm="1748">
        <v>45519</v>
      </c>
      <c r="BM159">
        <v>5.35</v>
      </c>
      <c r="BN159" s="4">
        <f t="shared" si="89"/>
        <v>2.068386669857869E-4</v>
      </c>
      <c r="BO159" s="4">
        <f t="shared" si="100"/>
        <v>3.4616446156299219E-2</v>
      </c>
      <c r="BP159" s="4">
        <f t="shared" si="101"/>
        <v>8.0151551665188503E-3</v>
      </c>
      <c r="BQ159" s="4">
        <f t="shared" si="102"/>
        <v>1.7862048967119293E-2</v>
      </c>
      <c r="BR159" s="4">
        <f t="shared" si="103"/>
        <v>3.7532869645857669E-3</v>
      </c>
      <c r="BS159" s="4">
        <f t="shared" si="104"/>
        <v>1.8808037927314114E-2</v>
      </c>
      <c r="BT159" s="4">
        <f t="shared" si="105"/>
        <v>5.7677084525203703E-2</v>
      </c>
      <c r="BU159" s="4">
        <f t="shared" si="106"/>
        <v>3.4362136221589124E-2</v>
      </c>
      <c r="BV159" s="4">
        <f t="shared" si="107"/>
        <v>6.2364329631807269E-2</v>
      </c>
    </row>
    <row r="160" spans="2:74" x14ac:dyDescent="0.35">
      <c r="B160" vm="1759">
        <v>45520</v>
      </c>
      <c r="C160" vm="1760">
        <v>19.87</v>
      </c>
      <c r="D160" vm="1761">
        <v>59.09</v>
      </c>
      <c r="E160" vm="1762">
        <v>17.8</v>
      </c>
      <c r="F160" vm="1763">
        <v>148.36000000000001</v>
      </c>
      <c r="G160" vm="1764">
        <v>478.98</v>
      </c>
      <c r="H160" vm="1765">
        <v>13.972</v>
      </c>
      <c r="I160" vm="1766">
        <v>192.9</v>
      </c>
      <c r="J160" vm="1767">
        <v>377.92</v>
      </c>
      <c r="K160" vm="1770">
        <v>509.45</v>
      </c>
      <c r="M160" s="4">
        <f>C160/C159-1</f>
        <v>-2.0090406830738372E-3</v>
      </c>
      <c r="N160" s="4">
        <f>D160/D159-1</f>
        <v>3.9075773020726956E-3</v>
      </c>
      <c r="O160" s="4">
        <f>E160/E159-1</f>
        <v>-1.2756516916250682E-2</v>
      </c>
      <c r="P160" s="4">
        <f>F160/F159-1</f>
        <v>8.9771490750818472E-3</v>
      </c>
      <c r="Q160" s="4">
        <f>G160/G159-1</f>
        <v>-2.4782889393339946E-3</v>
      </c>
      <c r="R160" s="4">
        <f>H160/H159-1</f>
        <v>2.0151869158878455E-2</v>
      </c>
      <c r="S160" s="4">
        <f>I160/I159-1</f>
        <v>1.3449616475780246E-2</v>
      </c>
      <c r="T160" s="4">
        <f>J160/J159-1</f>
        <v>1.2484595188340553E-2</v>
      </c>
      <c r="U160" s="4">
        <f t="shared" si="90"/>
        <v>2.1047248121484063E-3</v>
      </c>
      <c r="W160">
        <f t="shared" si="91"/>
        <v>0.62191780821917808</v>
      </c>
      <c r="X160">
        <f t="shared" si="88"/>
        <v>0.27183735703785938</v>
      </c>
      <c r="Y160">
        <f t="shared" si="92"/>
        <v>-0.28438832055233931</v>
      </c>
      <c r="Z160">
        <f t="shared" si="93"/>
        <v>0.3752761299588514</v>
      </c>
      <c r="AA160">
        <f t="shared" si="94"/>
        <v>0.15312069999964084</v>
      </c>
      <c r="AB160">
        <f t="shared" si="95"/>
        <v>0.81174810606790104</v>
      </c>
      <c r="AC160">
        <f t="shared" si="96"/>
        <v>0.28564927881299318</v>
      </c>
      <c r="AD160">
        <f t="shared" si="97"/>
        <v>-0.14325544506448251</v>
      </c>
      <c r="AE160">
        <f t="shared" si="98"/>
        <v>-9.0586471438578009E-2</v>
      </c>
      <c r="AH160">
        <f t="shared" si="99"/>
        <v>158</v>
      </c>
      <c r="AI160">
        <f t="shared" si="65"/>
        <v>3.2251672358908579E-2</v>
      </c>
      <c r="AJ160">
        <f t="shared" si="66"/>
        <v>1.3955203013482756E-2</v>
      </c>
      <c r="AK160">
        <f t="shared" si="67"/>
        <v>2.9134773272899168E-2</v>
      </c>
      <c r="AL160">
        <f t="shared" si="68"/>
        <v>1.4158359526758538E-2</v>
      </c>
      <c r="AM160">
        <f t="shared" si="69"/>
        <v>2.3692323442917357E-2</v>
      </c>
      <c r="AN160">
        <f t="shared" si="70"/>
        <v>2.6145187376852078E-2</v>
      </c>
      <c r="AO160">
        <f t="shared" si="71"/>
        <v>2.226680244964346E-2</v>
      </c>
      <c r="AP160">
        <f t="shared" si="72"/>
        <v>2.0161362377336869E-2</v>
      </c>
      <c r="AQ160" s="3" t="s">
        <v>24</v>
      </c>
      <c r="AS160" s="5">
        <f t="shared" si="73"/>
        <v>-5.304928025480133E-2</v>
      </c>
      <c r="AT160" s="5">
        <f t="shared" si="75"/>
        <v>-2.2954266291571233E-2</v>
      </c>
      <c r="AU160" s="5">
        <f t="shared" si="76"/>
        <v>-4.7922437488337022E-2</v>
      </c>
      <c r="AV160" s="5">
        <f t="shared" si="77"/>
        <v>-2.3288429019271719E-2</v>
      </c>
      <c r="AW160" s="5">
        <f t="shared" si="78"/>
        <v>-3.8970404145990019E-2</v>
      </c>
      <c r="AX160" s="5">
        <f t="shared" si="79"/>
        <v>-4.3005006284141001E-2</v>
      </c>
      <c r="AY160" s="5">
        <f t="shared" si="80"/>
        <v>-3.6625630769907984E-2</v>
      </c>
      <c r="AZ160" s="5">
        <f t="shared" si="80"/>
        <v>-3.3162490030645517E-2</v>
      </c>
      <c r="BC160">
        <f t="shared" si="74"/>
        <v>1.5964214791032263</v>
      </c>
      <c r="BD160">
        <f t="shared" si="81"/>
        <v>0.35406618661817163</v>
      </c>
      <c r="BE160">
        <f t="shared" si="82"/>
        <v>1.3647924355637411</v>
      </c>
      <c r="BF160">
        <f t="shared" si="83"/>
        <v>0.65496291725284728</v>
      </c>
      <c r="BG160">
        <f t="shared" si="84"/>
        <v>0.71874848264185531</v>
      </c>
      <c r="BH160">
        <f t="shared" si="85"/>
        <v>1.5156541324597237</v>
      </c>
      <c r="BI160">
        <f t="shared" si="86"/>
        <v>1.4370331324554886</v>
      </c>
      <c r="BJ160">
        <f t="shared" si="87"/>
        <v>0.72920216609524169</v>
      </c>
      <c r="BL160" vm="1759">
        <v>45520</v>
      </c>
      <c r="BM160">
        <v>5.32</v>
      </c>
      <c r="BN160" s="4">
        <f t="shared" si="89"/>
        <v>2.0570825281929217E-4</v>
      </c>
      <c r="BO160" s="4">
        <f t="shared" si="100"/>
        <v>-2.2147489358931294E-3</v>
      </c>
      <c r="BP160" s="4">
        <f t="shared" si="101"/>
        <v>3.7018690492534034E-3</v>
      </c>
      <c r="BQ160" s="4">
        <f t="shared" si="102"/>
        <v>-1.2962225169069974E-2</v>
      </c>
      <c r="BR160" s="4">
        <f t="shared" si="103"/>
        <v>8.7714408222625551E-3</v>
      </c>
      <c r="BS160" s="4">
        <f t="shared" si="104"/>
        <v>-2.6839971921532868E-3</v>
      </c>
      <c r="BT160" s="4">
        <f t="shared" si="105"/>
        <v>1.9946160906059163E-2</v>
      </c>
      <c r="BU160" s="4">
        <f t="shared" si="106"/>
        <v>1.3243908222960954E-2</v>
      </c>
      <c r="BV160" s="4">
        <f t="shared" si="107"/>
        <v>1.227888693552126E-2</v>
      </c>
    </row>
    <row r="161" spans="2:74" x14ac:dyDescent="0.35">
      <c r="B161" vm="1771">
        <v>45523</v>
      </c>
      <c r="C161" vm="1772">
        <v>19.989999999999998</v>
      </c>
      <c r="D161" vm="1773">
        <v>59.68</v>
      </c>
      <c r="E161" vm="436">
        <v>17.87</v>
      </c>
      <c r="F161" vm="1774">
        <v>149.66999999999999</v>
      </c>
      <c r="G161" vm="1775">
        <v>482.16</v>
      </c>
      <c r="H161" vm="1776">
        <v>14.396000000000001</v>
      </c>
      <c r="I161" vm="1777">
        <v>195.5</v>
      </c>
      <c r="J161" vm="1778">
        <v>372.91</v>
      </c>
      <c r="K161" vm="1780">
        <v>514.35</v>
      </c>
      <c r="M161" s="4">
        <f>C161/C160-1</f>
        <v>6.0392551585302101E-3</v>
      </c>
      <c r="N161" s="4">
        <f>D161/D160-1</f>
        <v>9.9847689964460695E-3</v>
      </c>
      <c r="O161" s="4">
        <f>E161/E160-1</f>
        <v>3.9325842696629199E-3</v>
      </c>
      <c r="P161" s="4">
        <f>F161/F160-1</f>
        <v>8.8298732812077674E-3</v>
      </c>
      <c r="Q161" s="4">
        <f>G161/G160-1</f>
        <v>6.6391081047225686E-3</v>
      </c>
      <c r="R161" s="4">
        <f>H161/H160-1</f>
        <v>3.0346407099914208E-2</v>
      </c>
      <c r="S161" s="4">
        <f>I161/I160-1</f>
        <v>1.3478486262312073E-2</v>
      </c>
      <c r="T161" s="4">
        <f>J161/J160-1</f>
        <v>-1.3256773920406362E-2</v>
      </c>
      <c r="U161" s="4">
        <f t="shared" si="90"/>
        <v>9.6182157228383858E-3</v>
      </c>
      <c r="W161">
        <f t="shared" si="91"/>
        <v>0.63013698630136983</v>
      </c>
      <c r="X161">
        <f t="shared" si="88"/>
        <v>0.28002720973751982</v>
      </c>
      <c r="Y161">
        <f t="shared" si="92"/>
        <v>-0.2698360771332855</v>
      </c>
      <c r="Z161">
        <f t="shared" si="93"/>
        <v>0.37812898366550152</v>
      </c>
      <c r="AA161">
        <f t="shared" si="94"/>
        <v>0.16714980395133305</v>
      </c>
      <c r="AB161">
        <f t="shared" si="95"/>
        <v>0.81673639468505277</v>
      </c>
      <c r="AC161">
        <f t="shared" si="96"/>
        <v>0.34370224939985761</v>
      </c>
      <c r="AD161">
        <f t="shared" si="97"/>
        <v>-0.12309081778042519</v>
      </c>
      <c r="AE161">
        <f t="shared" si="98"/>
        <v>-0.10854064042162592</v>
      </c>
      <c r="AH161">
        <f t="shared" si="99"/>
        <v>159</v>
      </c>
      <c r="AI161">
        <f t="shared" ref="AI161:AI224" si="108">_xlfn.STDEV.S(M132:M161)</f>
        <v>3.2224594305765394E-2</v>
      </c>
      <c r="AJ161">
        <f t="shared" ref="AJ161:AJ224" si="109">_xlfn.STDEV.S(N132:N161)</f>
        <v>1.2584616597961255E-2</v>
      </c>
      <c r="AK161">
        <f t="shared" ref="AK161:AK224" si="110">_xlfn.STDEV.S(O132:O161)</f>
        <v>2.7852716152731265E-2</v>
      </c>
      <c r="AL161">
        <f t="shared" ref="AL161:AL224" si="111">_xlfn.STDEV.S(P132:P161)</f>
        <v>1.4137448306788997E-2</v>
      </c>
      <c r="AM161">
        <f t="shared" ref="AM161:AM224" si="112">_xlfn.STDEV.S(Q132:Q161)</f>
        <v>2.3701544493930603E-2</v>
      </c>
      <c r="AN161">
        <f t="shared" ref="AN161:AN224" si="113">_xlfn.STDEV.S(R132:R161)</f>
        <v>2.5425621006076995E-2</v>
      </c>
      <c r="AO161">
        <f t="shared" ref="AO161:AO224" si="114">_xlfn.STDEV.S(S132:S161)</f>
        <v>2.2428134712810497E-2</v>
      </c>
      <c r="AP161">
        <f t="shared" ref="AP161:AP224" si="115">_xlfn.STDEV.S(T132:T161)</f>
        <v>2.0142493302255961E-2</v>
      </c>
      <c r="AQ161" s="3" t="s">
        <v>24</v>
      </c>
      <c r="AS161" s="5">
        <f t="shared" ref="AS161:AS224" si="116">_xlfn.NORM.S.INV(0.05)*AI161</f>
        <v>-5.3004740820877978E-2</v>
      </c>
      <c r="AT161" s="5">
        <f t="shared" si="75"/>
        <v>-2.0699852254950274E-2</v>
      </c>
      <c r="AU161" s="5">
        <f t="shared" si="76"/>
        <v>-4.5813641184269886E-2</v>
      </c>
      <c r="AV161" s="5">
        <f t="shared" si="77"/>
        <v>-2.3254033123260839E-2</v>
      </c>
      <c r="AW161" s="5">
        <f t="shared" si="78"/>
        <v>-3.898557142519346E-2</v>
      </c>
      <c r="AX161" s="5">
        <f t="shared" si="79"/>
        <v>-4.1821424929339296E-2</v>
      </c>
      <c r="AY161" s="5">
        <f t="shared" si="80"/>
        <v>-3.689099872812257E-2</v>
      </c>
      <c r="AZ161" s="5">
        <f t="shared" si="80"/>
        <v>-3.3131453164061464E-2</v>
      </c>
      <c r="BC161">
        <f t="shared" si="74"/>
        <v>1.5561623279507715</v>
      </c>
      <c r="BD161">
        <f t="shared" si="81"/>
        <v>0.3656002301111545</v>
      </c>
      <c r="BE161">
        <f t="shared" si="82"/>
        <v>1.3508566136316593</v>
      </c>
      <c r="BF161">
        <f t="shared" si="83"/>
        <v>0.65420184383119029</v>
      </c>
      <c r="BG161">
        <f t="shared" si="84"/>
        <v>0.71256986315384918</v>
      </c>
      <c r="BH161">
        <f t="shared" si="85"/>
        <v>1.5309519276045767</v>
      </c>
      <c r="BI161">
        <f t="shared" si="86"/>
        <v>1.4390805632164825</v>
      </c>
      <c r="BJ161">
        <f t="shared" si="87"/>
        <v>0.68514466899194415</v>
      </c>
      <c r="BL161" vm="1771">
        <v>45523</v>
      </c>
      <c r="BM161">
        <v>5.32</v>
      </c>
      <c r="BN161" s="4">
        <f t="shared" si="89"/>
        <v>2.0570825281929217E-4</v>
      </c>
      <c r="BO161" s="4">
        <f t="shared" si="100"/>
        <v>5.8335469057109179E-3</v>
      </c>
      <c r="BP161" s="4">
        <f t="shared" si="101"/>
        <v>9.7790607436267774E-3</v>
      </c>
      <c r="BQ161" s="4">
        <f t="shared" si="102"/>
        <v>3.7268760168436277E-3</v>
      </c>
      <c r="BR161" s="4">
        <f t="shared" si="103"/>
        <v>8.6241650283884752E-3</v>
      </c>
      <c r="BS161" s="4">
        <f t="shared" si="104"/>
        <v>6.4333998519032765E-3</v>
      </c>
      <c r="BT161" s="4">
        <f t="shared" si="105"/>
        <v>3.0140698847094916E-2</v>
      </c>
      <c r="BU161" s="4">
        <f t="shared" si="106"/>
        <v>1.3272778009492781E-2</v>
      </c>
      <c r="BV161" s="4">
        <f t="shared" si="107"/>
        <v>-1.3462482173225654E-2</v>
      </c>
    </row>
    <row r="162" spans="2:74" x14ac:dyDescent="0.35">
      <c r="B162" vm="1781">
        <v>45524</v>
      </c>
      <c r="C162" vm="1782">
        <v>20.69</v>
      </c>
      <c r="D162" vm="1783">
        <v>59.01</v>
      </c>
      <c r="E162" vm="1784">
        <v>17.68</v>
      </c>
      <c r="F162" vm="1785">
        <v>149.05000000000001</v>
      </c>
      <c r="G162" vm="1786">
        <v>483.21</v>
      </c>
      <c r="H162" vm="1787">
        <v>14.386200000000001</v>
      </c>
      <c r="I162" vm="1788">
        <v>197.15</v>
      </c>
      <c r="J162" vm="1789">
        <v>372.59</v>
      </c>
      <c r="K162" vm="1792">
        <v>513.5</v>
      </c>
      <c r="M162" s="4">
        <f>C162/C161-1</f>
        <v>3.5017508754377369E-2</v>
      </c>
      <c r="N162" s="4">
        <f>D162/D161-1</f>
        <v>-1.1226541554959835E-2</v>
      </c>
      <c r="O162" s="4">
        <f>E162/E161-1</f>
        <v>-1.0632344711807518E-2</v>
      </c>
      <c r="P162" s="4">
        <f>F162/F161-1</f>
        <v>-4.1424467161086387E-3</v>
      </c>
      <c r="Q162" s="4">
        <f>G162/G161-1</f>
        <v>2.1777003484320101E-3</v>
      </c>
      <c r="R162" s="4">
        <f>H162/H161-1</f>
        <v>-6.8074465129208672E-4</v>
      </c>
      <c r="S162" s="4">
        <f>I162/I161-1</f>
        <v>8.4398976982098528E-3</v>
      </c>
      <c r="T162" s="4">
        <f>J162/J161-1</f>
        <v>-8.581158992787552E-4</v>
      </c>
      <c r="U162" s="4">
        <f t="shared" si="90"/>
        <v>-1.6525712063770737E-3</v>
      </c>
      <c r="W162">
        <f t="shared" si="91"/>
        <v>0.63287671232876708</v>
      </c>
      <c r="X162">
        <f t="shared" si="88"/>
        <v>0.35012414463892738</v>
      </c>
      <c r="Y162">
        <f t="shared" si="92"/>
        <v>-0.28176900275519723</v>
      </c>
      <c r="Z162">
        <f t="shared" si="93"/>
        <v>0.35316780722895147</v>
      </c>
      <c r="AA162">
        <f t="shared" si="94"/>
        <v>0.15874390906439184</v>
      </c>
      <c r="AB162">
        <f t="shared" si="95"/>
        <v>0.8182860368798841</v>
      </c>
      <c r="AC162">
        <f t="shared" si="96"/>
        <v>0.34054166934764196</v>
      </c>
      <c r="AD162">
        <f t="shared" si="97"/>
        <v>-0.11086252629006133</v>
      </c>
      <c r="AE162">
        <f t="shared" si="98"/>
        <v>-0.10930616133802784</v>
      </c>
      <c r="AH162">
        <f t="shared" si="99"/>
        <v>160</v>
      </c>
      <c r="AI162">
        <f t="shared" si="108"/>
        <v>3.2570234991505964E-2</v>
      </c>
      <c r="AJ162">
        <f t="shared" si="109"/>
        <v>1.2694638979202496E-2</v>
      </c>
      <c r="AK162">
        <f t="shared" si="110"/>
        <v>2.7951676795983996E-2</v>
      </c>
      <c r="AL162">
        <f t="shared" si="111"/>
        <v>1.4163013912234068E-2</v>
      </c>
      <c r="AM162">
        <f t="shared" si="112"/>
        <v>2.3654229577789232E-2</v>
      </c>
      <c r="AN162">
        <f t="shared" si="113"/>
        <v>2.5446821793768896E-2</v>
      </c>
      <c r="AO162">
        <f t="shared" si="114"/>
        <v>2.2149649206746832E-2</v>
      </c>
      <c r="AP162">
        <f t="shared" si="115"/>
        <v>1.9823256841265118E-2</v>
      </c>
      <c r="AQ162" s="3" t="s">
        <v>24</v>
      </c>
      <c r="AS162" s="5">
        <f t="shared" si="116"/>
        <v>-5.3573269156440353E-2</v>
      </c>
      <c r="AT162" s="5">
        <f t="shared" si="75"/>
        <v>-2.0880822967780766E-2</v>
      </c>
      <c r="AU162" s="5">
        <f t="shared" si="76"/>
        <v>-4.5976416957249591E-2</v>
      </c>
      <c r="AV162" s="5">
        <f t="shared" si="77"/>
        <v>-2.3296084802102372E-2</v>
      </c>
      <c r="AW162" s="5">
        <f t="shared" si="78"/>
        <v>-3.8907745313769421E-2</v>
      </c>
      <c r="AX162" s="5">
        <f t="shared" si="79"/>
        <v>-4.1856297121868544E-2</v>
      </c>
      <c r="AY162" s="5">
        <f t="shared" si="80"/>
        <v>-3.6432930833420335E-2</v>
      </c>
      <c r="AZ162" s="5">
        <f t="shared" si="80"/>
        <v>-3.2606355913345521E-2</v>
      </c>
      <c r="BC162">
        <f t="shared" ref="BC162:BC225" si="117">SLOPE(M133:M162,$U133:$U162)</f>
        <v>1.5436933922806548</v>
      </c>
      <c r="BD162">
        <f t="shared" si="81"/>
        <v>0.36972672788995908</v>
      </c>
      <c r="BE162">
        <f t="shared" si="82"/>
        <v>1.3556410745145258</v>
      </c>
      <c r="BF162">
        <f t="shared" si="83"/>
        <v>0.65573218474807304</v>
      </c>
      <c r="BG162">
        <f t="shared" si="84"/>
        <v>0.71395500515030108</v>
      </c>
      <c r="BH162">
        <f t="shared" si="85"/>
        <v>1.5321195804918251</v>
      </c>
      <c r="BI162">
        <f t="shared" si="86"/>
        <v>1.4380446609045192</v>
      </c>
      <c r="BJ162">
        <f t="shared" si="87"/>
        <v>0.68952764117192378</v>
      </c>
      <c r="BL162" vm="1781">
        <v>45524</v>
      </c>
      <c r="BM162">
        <v>5.32</v>
      </c>
      <c r="BN162" s="4">
        <f t="shared" si="89"/>
        <v>2.0570825281929217E-4</v>
      </c>
      <c r="BO162" s="4">
        <f t="shared" si="100"/>
        <v>3.4811800501558077E-2</v>
      </c>
      <c r="BP162" s="4">
        <f t="shared" si="101"/>
        <v>-1.1432249807779127E-2</v>
      </c>
      <c r="BQ162" s="4">
        <f t="shared" si="102"/>
        <v>-1.083805296462681E-2</v>
      </c>
      <c r="BR162" s="4">
        <f t="shared" si="103"/>
        <v>-4.3481549689279309E-3</v>
      </c>
      <c r="BS162" s="4">
        <f t="shared" si="104"/>
        <v>1.9719920956127179E-3</v>
      </c>
      <c r="BT162" s="4">
        <f t="shared" si="105"/>
        <v>-8.8645290411137889E-4</v>
      </c>
      <c r="BU162" s="4">
        <f t="shared" si="106"/>
        <v>8.2341894453905606E-3</v>
      </c>
      <c r="BV162" s="4">
        <f t="shared" si="107"/>
        <v>-1.0638241520980474E-3</v>
      </c>
    </row>
    <row r="163" spans="2:74" x14ac:dyDescent="0.35">
      <c r="B163" vm="1793">
        <v>45525</v>
      </c>
      <c r="C163" vm="1794">
        <v>20.47</v>
      </c>
      <c r="D163" vm="1795">
        <v>59.22</v>
      </c>
      <c r="E163" vm="1588">
        <v>17.37</v>
      </c>
      <c r="F163" vm="1796">
        <v>149.75</v>
      </c>
      <c r="G163" vm="1797">
        <v>487.42</v>
      </c>
      <c r="H163" vm="78">
        <v>12.2958</v>
      </c>
      <c r="I163" vm="1798">
        <v>200.47</v>
      </c>
      <c r="J163" vm="1799">
        <v>377.05</v>
      </c>
      <c r="K163" vm="1802">
        <v>515.29999999999995</v>
      </c>
      <c r="M163" s="4">
        <f>C163/C162-1</f>
        <v>-1.0633156114064901E-2</v>
      </c>
      <c r="N163" s="4">
        <f>D163/D162-1</f>
        <v>3.558718861210064E-3</v>
      </c>
      <c r="O163" s="4">
        <f>E163/E162-1</f>
        <v>-1.7533936651583648E-2</v>
      </c>
      <c r="P163" s="4">
        <f>F163/F162-1</f>
        <v>4.6964106004696582E-3</v>
      </c>
      <c r="Q163" s="4">
        <f>G163/G162-1</f>
        <v>8.7125680346020751E-3</v>
      </c>
      <c r="R163" s="4">
        <f>H163/H162-1</f>
        <v>-0.14530591817158112</v>
      </c>
      <c r="S163" s="4">
        <f>I163/I162-1</f>
        <v>1.6839969566319946E-2</v>
      </c>
      <c r="T163" s="4">
        <f>J163/J162-1</f>
        <v>1.1970262218524486E-2</v>
      </c>
      <c r="U163" s="4">
        <f t="shared" si="90"/>
        <v>3.5053554040895829E-3</v>
      </c>
      <c r="W163">
        <f t="shared" si="91"/>
        <v>0.63561643835616444</v>
      </c>
      <c r="X163">
        <f t="shared" si="88"/>
        <v>0.32589026607564042</v>
      </c>
      <c r="Y163">
        <f t="shared" si="92"/>
        <v>-0.27671255387547744</v>
      </c>
      <c r="Z163">
        <f t="shared" si="93"/>
        <v>0.31431324711333253</v>
      </c>
      <c r="AA163">
        <f t="shared" si="94"/>
        <v>0.16657600080218371</v>
      </c>
      <c r="AB163">
        <f t="shared" si="95"/>
        <v>0.83852770961298573</v>
      </c>
      <c r="AC163">
        <f t="shared" si="96"/>
        <v>4.5805956930262681E-2</v>
      </c>
      <c r="AD163">
        <f t="shared" si="97"/>
        <v>-8.6729918154277552E-2</v>
      </c>
      <c r="AE163">
        <f t="shared" si="98"/>
        <v>-9.2021776036211311E-2</v>
      </c>
      <c r="AH163">
        <f t="shared" si="99"/>
        <v>161</v>
      </c>
      <c r="AI163">
        <f t="shared" si="108"/>
        <v>3.2591945845630001E-2</v>
      </c>
      <c r="AJ163">
        <f t="shared" si="109"/>
        <v>1.2199442673277657E-2</v>
      </c>
      <c r="AK163">
        <f t="shared" si="110"/>
        <v>2.7989878061797722E-2</v>
      </c>
      <c r="AL163">
        <f t="shared" si="111"/>
        <v>1.3499933063492939E-2</v>
      </c>
      <c r="AM163">
        <f t="shared" si="112"/>
        <v>2.3672135907732018E-2</v>
      </c>
      <c r="AN163">
        <f t="shared" si="113"/>
        <v>3.7221076860231912E-2</v>
      </c>
      <c r="AO163">
        <f t="shared" si="114"/>
        <v>2.2356811682104832E-2</v>
      </c>
      <c r="AP163">
        <f t="shared" si="115"/>
        <v>1.987788547442175E-2</v>
      </c>
      <c r="AQ163" s="3" t="s">
        <v>24</v>
      </c>
      <c r="AS163" s="5">
        <f t="shared" si="116"/>
        <v>-5.3608980333590489E-2</v>
      </c>
      <c r="AT163" s="5">
        <f t="shared" si="75"/>
        <v>-2.0066297527927324E-2</v>
      </c>
      <c r="AU163" s="5">
        <f t="shared" si="76"/>
        <v>-4.6039252447877439E-2</v>
      </c>
      <c r="AV163" s="5">
        <f t="shared" si="77"/>
        <v>-2.2205413863088466E-2</v>
      </c>
      <c r="AW163" s="5">
        <f t="shared" si="78"/>
        <v>-3.8937198605521202E-2</v>
      </c>
      <c r="AX163" s="5">
        <f t="shared" si="79"/>
        <v>-6.1223223272591991E-2</v>
      </c>
      <c r="AY163" s="5">
        <f t="shared" si="80"/>
        <v>-3.677368278238119E-2</v>
      </c>
      <c r="AZ163" s="5">
        <f t="shared" si="80"/>
        <v>-3.2696212018728611E-2</v>
      </c>
      <c r="BC163">
        <f t="shared" si="117"/>
        <v>1.5984962246622267</v>
      </c>
      <c r="BD163">
        <f t="shared" si="81"/>
        <v>0.33768213934347624</v>
      </c>
      <c r="BE163">
        <f t="shared" si="82"/>
        <v>1.3283359864335618</v>
      </c>
      <c r="BF163">
        <f t="shared" si="83"/>
        <v>0.61906309816885841</v>
      </c>
      <c r="BG163">
        <f t="shared" si="84"/>
        <v>0.72622115509544305</v>
      </c>
      <c r="BH163">
        <f t="shared" si="85"/>
        <v>1.4020137617946373</v>
      </c>
      <c r="BI163">
        <f t="shared" si="86"/>
        <v>1.477783225519433</v>
      </c>
      <c r="BJ163">
        <f t="shared" si="87"/>
        <v>0.69792698064521641</v>
      </c>
      <c r="BL163" vm="1793">
        <v>45525</v>
      </c>
      <c r="BM163">
        <v>5.31</v>
      </c>
      <c r="BN163" s="4">
        <f t="shared" si="89"/>
        <v>2.0533137682576807E-4</v>
      </c>
      <c r="BO163" s="4">
        <f t="shared" si="100"/>
        <v>-1.0838487490890669E-2</v>
      </c>
      <c r="BP163" s="4">
        <f t="shared" si="101"/>
        <v>3.3533874843842959E-3</v>
      </c>
      <c r="BQ163" s="4">
        <f t="shared" si="102"/>
        <v>-1.7739268028409416E-2</v>
      </c>
      <c r="BR163" s="4">
        <f t="shared" si="103"/>
        <v>4.4910792236438901E-3</v>
      </c>
      <c r="BS163" s="4">
        <f t="shared" si="104"/>
        <v>8.507236657776307E-3</v>
      </c>
      <c r="BT163" s="4">
        <f t="shared" si="105"/>
        <v>-0.14551124954840688</v>
      </c>
      <c r="BU163" s="4">
        <f t="shared" si="106"/>
        <v>1.6634638189494177E-2</v>
      </c>
      <c r="BV163" s="4">
        <f t="shared" si="107"/>
        <v>1.1764930841698718E-2</v>
      </c>
    </row>
    <row r="164" spans="2:74" x14ac:dyDescent="0.35">
      <c r="B164" vm="1803">
        <v>45526</v>
      </c>
      <c r="C164" vm="1804">
        <v>20.74</v>
      </c>
      <c r="D164" vm="1805">
        <v>59.25</v>
      </c>
      <c r="E164" vm="1209">
        <v>17.32</v>
      </c>
      <c r="F164" vm="1806">
        <v>147.13</v>
      </c>
      <c r="G164" vm="1807">
        <v>490.43</v>
      </c>
      <c r="H164" vm="1808">
        <v>11.5661</v>
      </c>
      <c r="I164" vm="1809">
        <v>197.78</v>
      </c>
      <c r="J164" vm="1810">
        <v>376.59</v>
      </c>
      <c r="K164" vm="1813">
        <v>511.13</v>
      </c>
      <c r="M164" s="4">
        <f>C164/C163-1</f>
        <v>1.319003419638487E-2</v>
      </c>
      <c r="N164" s="4">
        <f>D164/D163-1</f>
        <v>5.0658561296867965E-4</v>
      </c>
      <c r="O164" s="4">
        <f>E164/E163-1</f>
        <v>-2.8785261945883933E-3</v>
      </c>
      <c r="P164" s="4">
        <f>F164/F163-1</f>
        <v>-1.749582637729552E-2</v>
      </c>
      <c r="Q164" s="4">
        <f>G164/G163-1</f>
        <v>6.1753723687989481E-3</v>
      </c>
      <c r="R164" s="4">
        <f>H164/H163-1</f>
        <v>-5.9345467558027942E-2</v>
      </c>
      <c r="S164" s="4">
        <f>I164/I163-1</f>
        <v>-1.3418466603481782E-2</v>
      </c>
      <c r="T164" s="4">
        <f>J164/J163-1</f>
        <v>-1.2199973478319581E-3</v>
      </c>
      <c r="U164" s="4">
        <f t="shared" si="90"/>
        <v>-8.0923733747331195E-3</v>
      </c>
      <c r="W164">
        <f t="shared" si="91"/>
        <v>0.63835616438356169</v>
      </c>
      <c r="X164">
        <f t="shared" si="88"/>
        <v>0.35175113393465662</v>
      </c>
      <c r="Y164">
        <f t="shared" si="92"/>
        <v>-0.27513137475800653</v>
      </c>
      <c r="Z164">
        <f t="shared" si="93"/>
        <v>0.30685760304920273</v>
      </c>
      <c r="AA164">
        <f t="shared" si="94"/>
        <v>0.13401166015492394</v>
      </c>
      <c r="AB164">
        <f t="shared" si="95"/>
        <v>0.8514990875216859</v>
      </c>
      <c r="AC164">
        <f t="shared" si="96"/>
        <v>-4.9952462323108349E-2</v>
      </c>
      <c r="AD164">
        <f t="shared" si="97"/>
        <v>-0.10550583733338825</v>
      </c>
      <c r="AE164">
        <f t="shared" si="98"/>
        <v>-9.3380916960051019E-2</v>
      </c>
      <c r="AH164">
        <f t="shared" si="99"/>
        <v>162</v>
      </c>
      <c r="AI164">
        <f t="shared" si="108"/>
        <v>3.1472382263125764E-2</v>
      </c>
      <c r="AJ164">
        <f t="shared" si="109"/>
        <v>1.2201118108858535E-2</v>
      </c>
      <c r="AK164">
        <f t="shared" si="110"/>
        <v>2.789284684905689E-2</v>
      </c>
      <c r="AL164">
        <f t="shared" si="111"/>
        <v>1.3858383159510788E-2</v>
      </c>
      <c r="AM164">
        <f t="shared" si="112"/>
        <v>2.3648898698328584E-2</v>
      </c>
      <c r="AN164">
        <f t="shared" si="113"/>
        <v>3.8403213213457625E-2</v>
      </c>
      <c r="AO164">
        <f t="shared" si="114"/>
        <v>2.2459998412243932E-2</v>
      </c>
      <c r="AP164">
        <f t="shared" si="115"/>
        <v>1.9263083978248934E-2</v>
      </c>
      <c r="AQ164" s="3" t="s">
        <v>24</v>
      </c>
      <c r="AS164" s="5">
        <f t="shared" si="116"/>
        <v>-5.1767462114305607E-2</v>
      </c>
      <c r="AT164" s="5">
        <f t="shared" si="75"/>
        <v>-2.0069053374219256E-2</v>
      </c>
      <c r="AU164" s="5">
        <f t="shared" si="76"/>
        <v>-4.5879650305673182E-2</v>
      </c>
      <c r="AV164" s="5">
        <f t="shared" si="77"/>
        <v>-2.2795011803604531E-2</v>
      </c>
      <c r="AW164" s="5">
        <f t="shared" si="78"/>
        <v>-3.8898976797353733E-2</v>
      </c>
      <c r="AX164" s="5">
        <f t="shared" si="79"/>
        <v>-6.3167664540746488E-2</v>
      </c>
      <c r="AY164" s="5">
        <f t="shared" si="80"/>
        <v>-3.6943409849703748E-2</v>
      </c>
      <c r="AZ164" s="5">
        <f t="shared" si="80"/>
        <v>-3.1684953547893559E-2</v>
      </c>
      <c r="BC164">
        <f t="shared" si="117"/>
        <v>1.685078258360001</v>
      </c>
      <c r="BD164">
        <f t="shared" si="81"/>
        <v>0.33826185751196863</v>
      </c>
      <c r="BE164">
        <f t="shared" si="82"/>
        <v>1.36273114610035</v>
      </c>
      <c r="BF164">
        <f t="shared" si="83"/>
        <v>0.66972101709197795</v>
      </c>
      <c r="BG164">
        <f t="shared" si="84"/>
        <v>0.71001520711739396</v>
      </c>
      <c r="BH164">
        <f t="shared" si="85"/>
        <v>1.5657125799335125</v>
      </c>
      <c r="BI164">
        <f t="shared" si="86"/>
        <v>1.4910469883956394</v>
      </c>
      <c r="BJ164">
        <f t="shared" si="87"/>
        <v>0.75831183614710107</v>
      </c>
      <c r="BL164" vm="1803">
        <v>45526</v>
      </c>
      <c r="BM164">
        <v>5.31</v>
      </c>
      <c r="BN164" s="4">
        <f t="shared" si="89"/>
        <v>2.0533137682576807E-4</v>
      </c>
      <c r="BO164" s="4">
        <f t="shared" si="100"/>
        <v>1.2984702819559102E-2</v>
      </c>
      <c r="BP164" s="4">
        <f t="shared" si="101"/>
        <v>3.0125423614291158E-4</v>
      </c>
      <c r="BQ164" s="4">
        <f t="shared" si="102"/>
        <v>-3.0838575714141614E-3</v>
      </c>
      <c r="BR164" s="4">
        <f t="shared" si="103"/>
        <v>-1.7701157754121288E-2</v>
      </c>
      <c r="BS164" s="4">
        <f t="shared" si="104"/>
        <v>5.9700409919731801E-3</v>
      </c>
      <c r="BT164" s="4">
        <f t="shared" si="105"/>
        <v>-5.955079893485371E-2</v>
      </c>
      <c r="BU164" s="4">
        <f t="shared" si="106"/>
        <v>-1.362379798030755E-2</v>
      </c>
      <c r="BV164" s="4">
        <f t="shared" si="107"/>
        <v>-1.4253287246577262E-3</v>
      </c>
    </row>
    <row r="165" spans="2:74" x14ac:dyDescent="0.35">
      <c r="B165" vm="1814">
        <v>45527</v>
      </c>
      <c r="C165" vm="1815">
        <v>20.32</v>
      </c>
      <c r="D165" vm="1816">
        <v>60.5</v>
      </c>
      <c r="E165" vm="1588">
        <v>17.37</v>
      </c>
      <c r="F165" vm="1817">
        <v>147.62</v>
      </c>
      <c r="G165" vm="1818">
        <v>486.55</v>
      </c>
      <c r="H165" vm="1819">
        <v>11.576000000000001</v>
      </c>
      <c r="I165" vm="1820">
        <v>199.43</v>
      </c>
      <c r="J165" vm="1821">
        <v>381.18</v>
      </c>
      <c r="K165" vm="1823">
        <v>516.66</v>
      </c>
      <c r="M165" s="4">
        <f>C165/C164-1</f>
        <v>-2.0250723240115676E-2</v>
      </c>
      <c r="N165" s="4">
        <f>D165/D164-1</f>
        <v>2.1097046413502074E-2</v>
      </c>
      <c r="O165" s="4">
        <f>E165/E164-1</f>
        <v>2.8868360277136684E-3</v>
      </c>
      <c r="P165" s="4">
        <f>F165/F164-1</f>
        <v>3.33038809216335E-3</v>
      </c>
      <c r="Q165" s="4">
        <f>G165/G164-1</f>
        <v>-7.9114246681483147E-3</v>
      </c>
      <c r="R165" s="4">
        <f>H165/H164-1</f>
        <v>8.5594971511571138E-4</v>
      </c>
      <c r="S165" s="4">
        <f>I165/I164-1</f>
        <v>8.3426028921023132E-3</v>
      </c>
      <c r="T165" s="4">
        <f>J165/J164-1</f>
        <v>1.2188321516769074E-2</v>
      </c>
      <c r="U165" s="4">
        <f t="shared" si="90"/>
        <v>1.081916537867067E-2</v>
      </c>
      <c r="W165">
        <f t="shared" si="91"/>
        <v>0.64109589041095894</v>
      </c>
      <c r="X165">
        <f t="shared" si="88"/>
        <v>0.30760989404961991</v>
      </c>
      <c r="Y165">
        <f t="shared" si="92"/>
        <v>-0.250106677957599</v>
      </c>
      <c r="Z165">
        <f t="shared" si="93"/>
        <v>0.31124656901909264</v>
      </c>
      <c r="AA165">
        <f t="shared" si="94"/>
        <v>0.13929568374108658</v>
      </c>
      <c r="AB165">
        <f t="shared" si="95"/>
        <v>0.82389372314180243</v>
      </c>
      <c r="AC165">
        <f t="shared" si="96"/>
        <v>-4.8475366582447998E-2</v>
      </c>
      <c r="AD165">
        <f t="shared" si="97"/>
        <v>-9.3406732151323779E-2</v>
      </c>
      <c r="AE165">
        <f t="shared" si="98"/>
        <v>-7.5698698891365268E-2</v>
      </c>
      <c r="AH165">
        <f t="shared" si="99"/>
        <v>163</v>
      </c>
      <c r="AI165">
        <f t="shared" si="108"/>
        <v>3.1862637016109183E-2</v>
      </c>
      <c r="AJ165">
        <f t="shared" si="109"/>
        <v>1.2940339003062329E-2</v>
      </c>
      <c r="AK165">
        <f t="shared" si="110"/>
        <v>2.7780153311711759E-2</v>
      </c>
      <c r="AL165">
        <f t="shared" si="111"/>
        <v>1.3862741947425889E-2</v>
      </c>
      <c r="AM165">
        <f t="shared" si="112"/>
        <v>2.3740231972549351E-2</v>
      </c>
      <c r="AN165">
        <f t="shared" si="113"/>
        <v>3.8377591901566623E-2</v>
      </c>
      <c r="AO165">
        <f t="shared" si="114"/>
        <v>2.1794888795646845E-2</v>
      </c>
      <c r="AP165">
        <f t="shared" si="115"/>
        <v>1.929554083086675E-2</v>
      </c>
      <c r="AQ165" s="3" t="s">
        <v>24</v>
      </c>
      <c r="AS165" s="5">
        <f t="shared" si="116"/>
        <v>-5.2409374060185435E-2</v>
      </c>
      <c r="AT165" s="5">
        <f t="shared" si="75"/>
        <v>-2.1284963543168674E-2</v>
      </c>
      <c r="AU165" s="5">
        <f t="shared" si="76"/>
        <v>-4.5694285932037053E-2</v>
      </c>
      <c r="AV165" s="5">
        <f t="shared" si="77"/>
        <v>-2.2802181371715795E-2</v>
      </c>
      <c r="AW165" s="5">
        <f t="shared" si="78"/>
        <v>-3.9049206664717111E-2</v>
      </c>
      <c r="AX165" s="5">
        <f t="shared" si="79"/>
        <v>-6.3125521232955326E-2</v>
      </c>
      <c r="AY165" s="5">
        <f t="shared" si="80"/>
        <v>-3.5849401884523728E-2</v>
      </c>
      <c r="AZ165" s="5">
        <f t="shared" si="80"/>
        <v>-3.1738340319641407E-2</v>
      </c>
      <c r="BC165">
        <f t="shared" si="117"/>
        <v>1.5752429781674273</v>
      </c>
      <c r="BD165">
        <f t="shared" si="81"/>
        <v>0.3852311709756695</v>
      </c>
      <c r="BE165">
        <f t="shared" si="82"/>
        <v>1.3269212160205168</v>
      </c>
      <c r="BF165">
        <f t="shared" si="83"/>
        <v>0.66185774066480718</v>
      </c>
      <c r="BG165">
        <f t="shared" si="84"/>
        <v>0.67262413635067353</v>
      </c>
      <c r="BH165">
        <f t="shared" si="85"/>
        <v>1.5364676173554903</v>
      </c>
      <c r="BI165">
        <f t="shared" si="86"/>
        <v>1.44292005565151</v>
      </c>
      <c r="BJ165">
        <f t="shared" si="87"/>
        <v>0.75870874327435855</v>
      </c>
      <c r="BL165" vm="1814">
        <v>45527</v>
      </c>
      <c r="BM165">
        <v>5.33</v>
      </c>
      <c r="BN165" s="4">
        <f t="shared" si="89"/>
        <v>2.0608509317265877E-4</v>
      </c>
      <c r="BO165" s="4">
        <f t="shared" si="100"/>
        <v>-2.0456808333288334E-2</v>
      </c>
      <c r="BP165" s="4">
        <f t="shared" si="101"/>
        <v>2.0890961320329415E-2</v>
      </c>
      <c r="BQ165" s="4">
        <f t="shared" si="102"/>
        <v>2.6807509345410097E-3</v>
      </c>
      <c r="BR165" s="4">
        <f t="shared" si="103"/>
        <v>3.1243029989906912E-3</v>
      </c>
      <c r="BS165" s="4">
        <f t="shared" si="104"/>
        <v>-8.1175097613209735E-3</v>
      </c>
      <c r="BT165" s="4">
        <f t="shared" si="105"/>
        <v>6.4986462194305261E-4</v>
      </c>
      <c r="BU165" s="4">
        <f t="shared" si="106"/>
        <v>8.1365177989296544E-3</v>
      </c>
      <c r="BV165" s="4">
        <f t="shared" si="107"/>
        <v>1.1982236423596415E-2</v>
      </c>
    </row>
    <row r="166" spans="2:74" x14ac:dyDescent="0.35">
      <c r="B166" vm="1824">
        <v>45530</v>
      </c>
      <c r="C166" vm="1825">
        <v>20.55</v>
      </c>
      <c r="D166" vm="1826">
        <v>60.74</v>
      </c>
      <c r="E166" vm="321">
        <v>17.47</v>
      </c>
      <c r="F166" vm="1827">
        <v>148.56</v>
      </c>
      <c r="G166" vm="1828">
        <v>479.19</v>
      </c>
      <c r="H166" vm="1829">
        <v>11.151999999999999</v>
      </c>
      <c r="I166" vm="1830">
        <v>197.82</v>
      </c>
      <c r="J166" vm="1831">
        <v>383.09</v>
      </c>
      <c r="K166" vm="1834">
        <v>515.39</v>
      </c>
      <c r="M166" s="4">
        <f>C166/C165-1</f>
        <v>1.1318897637795367E-2</v>
      </c>
      <c r="N166" s="4">
        <f>D166/D165-1</f>
        <v>3.9669421487602552E-3</v>
      </c>
      <c r="O166" s="4">
        <f>E166/E165-1</f>
        <v>5.7570523891765646E-3</v>
      </c>
      <c r="P166" s="4">
        <f>F166/F165-1</f>
        <v>6.3677008535427682E-3</v>
      </c>
      <c r="Q166" s="4">
        <f>G166/G165-1</f>
        <v>-1.5126913986229562E-2</v>
      </c>
      <c r="R166" s="4">
        <f>H166/H165-1</f>
        <v>-3.6627505183137621E-2</v>
      </c>
      <c r="S166" s="4">
        <f>I166/I165-1</f>
        <v>-8.0730080730081477E-3</v>
      </c>
      <c r="T166" s="4">
        <f>J166/J165-1</f>
        <v>5.010756073246192E-3</v>
      </c>
      <c r="U166" s="4">
        <f t="shared" si="90"/>
        <v>-2.4580962334997958E-3</v>
      </c>
      <c r="W166">
        <f t="shared" si="91"/>
        <v>0.64931506849315068</v>
      </c>
      <c r="X166">
        <f t="shared" si="88"/>
        <v>0.32596454542123876</v>
      </c>
      <c r="Y166">
        <f t="shared" si="92"/>
        <v>-0.24276651180343156</v>
      </c>
      <c r="Z166">
        <f t="shared" si="93"/>
        <v>0.31836071410966849</v>
      </c>
      <c r="AA166">
        <f t="shared" si="94"/>
        <v>0.14859010290638275</v>
      </c>
      <c r="AB166">
        <f t="shared" si="95"/>
        <v>0.76807544863636035</v>
      </c>
      <c r="AC166">
        <f t="shared" si="96"/>
        <v>-0.10105118111324662</v>
      </c>
      <c r="AD166">
        <f t="shared" si="97"/>
        <v>-0.10354183771399261</v>
      </c>
      <c r="AE166">
        <f t="shared" si="98"/>
        <v>-6.7627661739597777E-2</v>
      </c>
      <c r="AH166">
        <f t="shared" si="99"/>
        <v>164</v>
      </c>
      <c r="AI166">
        <f t="shared" si="108"/>
        <v>3.186666416925471E-2</v>
      </c>
      <c r="AJ166">
        <f t="shared" si="109"/>
        <v>1.2787980667692831E-2</v>
      </c>
      <c r="AK166">
        <f t="shared" si="110"/>
        <v>2.7776610738144296E-2</v>
      </c>
      <c r="AL166">
        <f t="shared" si="111"/>
        <v>1.3866346379864234E-2</v>
      </c>
      <c r="AM166">
        <f t="shared" si="112"/>
        <v>2.3728561143680202E-2</v>
      </c>
      <c r="AN166">
        <f t="shared" si="113"/>
        <v>3.8841208835506937E-2</v>
      </c>
      <c r="AO166">
        <f t="shared" si="114"/>
        <v>2.1700748325343432E-2</v>
      </c>
      <c r="AP166">
        <f t="shared" si="115"/>
        <v>1.9078287323245017E-2</v>
      </c>
      <c r="AQ166" s="3" t="s">
        <v>24</v>
      </c>
      <c r="AS166" s="5">
        <f t="shared" si="116"/>
        <v>-5.2415998137643145E-2</v>
      </c>
      <c r="AT166" s="5">
        <f t="shared" si="75"/>
        <v>-2.1034356382639868E-2</v>
      </c>
      <c r="AU166" s="5">
        <f t="shared" si="76"/>
        <v>-4.568845891705587E-2</v>
      </c>
      <c r="AV166" s="5">
        <f t="shared" si="77"/>
        <v>-2.2808110135485109E-2</v>
      </c>
      <c r="AW166" s="5">
        <f t="shared" si="78"/>
        <v>-3.9030009859522166E-2</v>
      </c>
      <c r="AX166" s="5">
        <f t="shared" si="79"/>
        <v>-6.3888103228263174E-2</v>
      </c>
      <c r="AY166" s="5">
        <f t="shared" si="80"/>
        <v>-3.5694554590502241E-2</v>
      </c>
      <c r="AZ166" s="5">
        <f t="shared" si="80"/>
        <v>-3.1380990099661867E-2</v>
      </c>
      <c r="BC166">
        <f t="shared" si="117"/>
        <v>1.5715910778684508</v>
      </c>
      <c r="BD166">
        <f t="shared" si="81"/>
        <v>0.39007981589676355</v>
      </c>
      <c r="BE166">
        <f t="shared" si="82"/>
        <v>1.3196870504585412</v>
      </c>
      <c r="BF166">
        <f t="shared" si="83"/>
        <v>0.6623931752638702</v>
      </c>
      <c r="BG166">
        <f t="shared" si="84"/>
        <v>0.69617999268137531</v>
      </c>
      <c r="BH166">
        <f t="shared" si="85"/>
        <v>1.5529975241887077</v>
      </c>
      <c r="BI166">
        <f t="shared" si="86"/>
        <v>1.4391728244374014</v>
      </c>
      <c r="BJ166">
        <f t="shared" si="87"/>
        <v>0.74634779540138863</v>
      </c>
      <c r="BL166" vm="1824">
        <v>45530</v>
      </c>
      <c r="BM166">
        <v>5.34</v>
      </c>
      <c r="BN166" s="4">
        <f t="shared" si="89"/>
        <v>2.0646189789252922E-4</v>
      </c>
      <c r="BO166" s="4">
        <f t="shared" si="100"/>
        <v>1.1112435739902837E-2</v>
      </c>
      <c r="BP166" s="4">
        <f t="shared" si="101"/>
        <v>3.760480250867726E-3</v>
      </c>
      <c r="BQ166" s="4">
        <f t="shared" si="102"/>
        <v>5.5505904912840354E-3</v>
      </c>
      <c r="BR166" s="4">
        <f t="shared" si="103"/>
        <v>6.1612389556502389E-3</v>
      </c>
      <c r="BS166" s="4">
        <f t="shared" si="104"/>
        <v>-1.5333375884122091E-2</v>
      </c>
      <c r="BT166" s="4">
        <f t="shared" si="105"/>
        <v>-3.683396708103015E-2</v>
      </c>
      <c r="BU166" s="4">
        <f t="shared" si="106"/>
        <v>-8.2794699709006769E-3</v>
      </c>
      <c r="BV166" s="4">
        <f t="shared" si="107"/>
        <v>4.8042941753536628E-3</v>
      </c>
    </row>
    <row r="167" spans="2:74" x14ac:dyDescent="0.35">
      <c r="B167" vm="1835">
        <v>45531</v>
      </c>
      <c r="C167" vm="1794">
        <v>20.47</v>
      </c>
      <c r="D167" vm="1836">
        <v>60.56</v>
      </c>
      <c r="E167" vm="1837">
        <v>17.57</v>
      </c>
      <c r="F167" vm="1838">
        <v>149.20500000000001</v>
      </c>
      <c r="G167" vm="1839">
        <v>482.35</v>
      </c>
      <c r="H167" vm="1840">
        <v>10.836499999999999</v>
      </c>
      <c r="I167" vm="1841">
        <v>197.22</v>
      </c>
      <c r="J167" vm="1842">
        <v>375.98</v>
      </c>
      <c r="K167" vm="1844">
        <v>516.08000000000004</v>
      </c>
      <c r="M167" s="4">
        <f>C167/C166-1</f>
        <v>-3.89294403892948E-3</v>
      </c>
      <c r="N167" s="4">
        <f>D167/D166-1</f>
        <v>-2.9634507737898996E-3</v>
      </c>
      <c r="O167" s="4">
        <f>E167/E166-1</f>
        <v>5.7240984544935092E-3</v>
      </c>
      <c r="P167" s="4">
        <f>F167/F166-1</f>
        <v>4.3416801292408547E-3</v>
      </c>
      <c r="Q167" s="4">
        <f>G167/G166-1</f>
        <v>6.5944614870927509E-3</v>
      </c>
      <c r="R167" s="4">
        <f>H167/H166-1</f>
        <v>-2.8290889526542351E-2</v>
      </c>
      <c r="S167" s="4">
        <f>I167/I166-1</f>
        <v>-3.033060357901074E-3</v>
      </c>
      <c r="T167" s="4">
        <f>J167/J166-1</f>
        <v>-1.8559607402960032E-2</v>
      </c>
      <c r="U167" s="4">
        <f t="shared" si="90"/>
        <v>1.3387919827705375E-3</v>
      </c>
      <c r="W167">
        <f t="shared" si="91"/>
        <v>0.65205479452054793</v>
      </c>
      <c r="X167">
        <f t="shared" si="88"/>
        <v>0.31649482365726622</v>
      </c>
      <c r="Y167">
        <f t="shared" si="92"/>
        <v>-0.24532399255754567</v>
      </c>
      <c r="Z167">
        <f t="shared" si="93"/>
        <v>0.32840810001654974</v>
      </c>
      <c r="AA167">
        <f t="shared" si="94"/>
        <v>0.15557396320977679</v>
      </c>
      <c r="AB167">
        <f t="shared" si="95"/>
        <v>0.78171661460926689</v>
      </c>
      <c r="AC167">
        <f t="shared" si="96"/>
        <v>-0.1393732907284273</v>
      </c>
      <c r="AD167">
        <f t="shared" si="97"/>
        <v>-0.10729848745778359</v>
      </c>
      <c r="AE167">
        <f t="shared" si="98"/>
        <v>-9.3767638637039741E-2</v>
      </c>
      <c r="AH167">
        <f t="shared" si="99"/>
        <v>165</v>
      </c>
      <c r="AI167">
        <f t="shared" si="108"/>
        <v>3.1901940585705869E-2</v>
      </c>
      <c r="AJ167">
        <f t="shared" si="109"/>
        <v>1.2239092748858751E-2</v>
      </c>
      <c r="AK167">
        <f t="shared" si="110"/>
        <v>2.7154386659656971E-2</v>
      </c>
      <c r="AL167">
        <f t="shared" si="111"/>
        <v>1.3738231563707537E-2</v>
      </c>
      <c r="AM167">
        <f t="shared" si="112"/>
        <v>2.3733941867661208E-2</v>
      </c>
      <c r="AN167">
        <f t="shared" si="113"/>
        <v>3.8682449974093605E-2</v>
      </c>
      <c r="AO167">
        <f t="shared" si="114"/>
        <v>2.1678024478812234E-2</v>
      </c>
      <c r="AP167">
        <f t="shared" si="115"/>
        <v>1.920396181870131E-2</v>
      </c>
      <c r="AQ167" s="3" t="s">
        <v>24</v>
      </c>
      <c r="AS167" s="5">
        <f t="shared" si="116"/>
        <v>-5.2474022679188687E-2</v>
      </c>
      <c r="AT167" s="5">
        <f t="shared" si="75"/>
        <v>-2.0131516098555787E-2</v>
      </c>
      <c r="AU167" s="5">
        <f t="shared" si="76"/>
        <v>-4.4664991384779452E-2</v>
      </c>
      <c r="AV167" s="5">
        <f t="shared" si="77"/>
        <v>-2.2597380015463544E-2</v>
      </c>
      <c r="AW167" s="5">
        <f t="shared" si="78"/>
        <v>-3.9038860362877945E-2</v>
      </c>
      <c r="AX167" s="5">
        <f t="shared" si="79"/>
        <v>-6.3626968139256765E-2</v>
      </c>
      <c r="AY167" s="5">
        <f t="shared" si="80"/>
        <v>-3.5657177189117109E-2</v>
      </c>
      <c r="AZ167" s="5">
        <f t="shared" si="80"/>
        <v>-3.1587706249328447E-2</v>
      </c>
      <c r="BC167">
        <f t="shared" si="117"/>
        <v>1.5696415348982109</v>
      </c>
      <c r="BD167">
        <f t="shared" si="81"/>
        <v>0.36626285299030414</v>
      </c>
      <c r="BE167">
        <f t="shared" si="82"/>
        <v>1.2889790757987551</v>
      </c>
      <c r="BF167">
        <f t="shared" si="83"/>
        <v>0.65414358085730051</v>
      </c>
      <c r="BG167">
        <f t="shared" si="84"/>
        <v>0.70427671069400066</v>
      </c>
      <c r="BH167">
        <f t="shared" si="85"/>
        <v>1.518059438048984</v>
      </c>
      <c r="BI167">
        <f t="shared" si="86"/>
        <v>1.4561902375619902</v>
      </c>
      <c r="BJ167">
        <f t="shared" si="87"/>
        <v>0.72578344033969677</v>
      </c>
      <c r="BL167" vm="1835">
        <v>45531</v>
      </c>
      <c r="BM167">
        <v>5.35</v>
      </c>
      <c r="BN167" s="4">
        <f t="shared" si="89"/>
        <v>2.068386669857869E-4</v>
      </c>
      <c r="BO167" s="4">
        <f t="shared" si="100"/>
        <v>-4.0997827059152669E-3</v>
      </c>
      <c r="BP167" s="4">
        <f t="shared" si="101"/>
        <v>-3.1702894407756865E-3</v>
      </c>
      <c r="BQ167" s="4">
        <f t="shared" si="102"/>
        <v>5.5172597875077223E-3</v>
      </c>
      <c r="BR167" s="4">
        <f t="shared" si="103"/>
        <v>4.1348414622550678E-3</v>
      </c>
      <c r="BS167" s="4">
        <f t="shared" si="104"/>
        <v>6.387622820106964E-3</v>
      </c>
      <c r="BT167" s="4">
        <f t="shared" si="105"/>
        <v>-2.8497728193528138E-2</v>
      </c>
      <c r="BU167" s="4">
        <f t="shared" si="106"/>
        <v>-3.2398990248868609E-3</v>
      </c>
      <c r="BV167" s="4">
        <f t="shared" si="107"/>
        <v>-1.8766446069945819E-2</v>
      </c>
    </row>
    <row r="168" spans="2:74" x14ac:dyDescent="0.35">
      <c r="B168" vm="1845">
        <v>45532</v>
      </c>
      <c r="C168" vm="1846">
        <v>20.38</v>
      </c>
      <c r="D168" vm="1847">
        <v>60.96</v>
      </c>
      <c r="E168" vm="1848">
        <v>17.21</v>
      </c>
      <c r="F168" vm="1849">
        <v>149.32</v>
      </c>
      <c r="G168" vm="1850">
        <v>482.21</v>
      </c>
      <c r="H168" vm="1851">
        <v>10.7477</v>
      </c>
      <c r="I168" vm="1852">
        <v>193.97</v>
      </c>
      <c r="J168" vm="1290">
        <v>377.95</v>
      </c>
      <c r="K168" vm="1855">
        <v>513.13</v>
      </c>
      <c r="M168" s="4">
        <f>C168/C167-1</f>
        <v>-4.3966780654616233E-3</v>
      </c>
      <c r="N168" s="4">
        <f>D168/D167-1</f>
        <v>6.6050198150593431E-3</v>
      </c>
      <c r="O168" s="4">
        <f>E168/E167-1</f>
        <v>-2.0489470688673794E-2</v>
      </c>
      <c r="P168" s="4">
        <f>F168/F167-1</f>
        <v>7.7075165041362581E-4</v>
      </c>
      <c r="Q168" s="4">
        <f>G168/G167-1</f>
        <v>-2.9024567222979414E-4</v>
      </c>
      <c r="R168" s="4">
        <f>H168/H167-1</f>
        <v>-8.1945277534258842E-3</v>
      </c>
      <c r="S168" s="4">
        <f>I168/I167-1</f>
        <v>-1.6479058918973721E-2</v>
      </c>
      <c r="T168" s="4">
        <f>J168/J167-1</f>
        <v>5.2396404064045665E-3</v>
      </c>
      <c r="U168" s="4">
        <f t="shared" si="90"/>
        <v>-5.7161680359635314E-3</v>
      </c>
      <c r="W168">
        <f t="shared" si="91"/>
        <v>0.65479452054794518</v>
      </c>
      <c r="X168">
        <f t="shared" si="88"/>
        <v>0.30616172825453214</v>
      </c>
      <c r="Y168">
        <f t="shared" si="92"/>
        <v>-0.2367999312303195</v>
      </c>
      <c r="Z168">
        <f t="shared" si="93"/>
        <v>0.28553712967494227</v>
      </c>
      <c r="AA168">
        <f t="shared" si="94"/>
        <v>0.15623470922831362</v>
      </c>
      <c r="AB168">
        <f t="shared" si="95"/>
        <v>0.77662824197478297</v>
      </c>
      <c r="AC168">
        <f t="shared" si="96"/>
        <v>-0.14958654178631725</v>
      </c>
      <c r="AD168">
        <f t="shared" si="97"/>
        <v>-0.12925362342130953</v>
      </c>
      <c r="AE168">
        <f t="shared" si="98"/>
        <v>-8.6129590235131004E-2</v>
      </c>
      <c r="AH168">
        <f t="shared" si="99"/>
        <v>166</v>
      </c>
      <c r="AI168">
        <f t="shared" si="108"/>
        <v>3.1890680055604484E-2</v>
      </c>
      <c r="AJ168">
        <f t="shared" si="109"/>
        <v>1.1764650779805021E-2</v>
      </c>
      <c r="AK168">
        <f t="shared" si="110"/>
        <v>2.7004847929320262E-2</v>
      </c>
      <c r="AL168">
        <f t="shared" si="111"/>
        <v>1.3734995055384626E-2</v>
      </c>
      <c r="AM168">
        <f t="shared" si="112"/>
        <v>2.3046780836386383E-2</v>
      </c>
      <c r="AN168">
        <f t="shared" si="113"/>
        <v>3.860204187204757E-2</v>
      </c>
      <c r="AO168">
        <f t="shared" si="114"/>
        <v>2.0587025235796853E-2</v>
      </c>
      <c r="AP168">
        <f t="shared" si="115"/>
        <v>1.8854043170496399E-2</v>
      </c>
      <c r="AQ168" s="3" t="s">
        <v>24</v>
      </c>
      <c r="AS168" s="5">
        <f t="shared" si="116"/>
        <v>-5.2455500755410028E-2</v>
      </c>
      <c r="AT168" s="5">
        <f t="shared" si="75"/>
        <v>-1.9351128504979758E-2</v>
      </c>
      <c r="AU168" s="5">
        <f t="shared" si="76"/>
        <v>-4.4419022061815396E-2</v>
      </c>
      <c r="AV168" s="5">
        <f t="shared" si="77"/>
        <v>-2.2592056433009943E-2</v>
      </c>
      <c r="AW168" s="5">
        <f t="shared" si="78"/>
        <v>-3.7908581048285837E-2</v>
      </c>
      <c r="AX168" s="5">
        <f t="shared" si="79"/>
        <v>-6.3494708580970061E-2</v>
      </c>
      <c r="AY168" s="5">
        <f t="shared" si="80"/>
        <v>-3.3862643127241951E-2</v>
      </c>
      <c r="AZ168" s="5">
        <f t="shared" si="80"/>
        <v>-3.1012141291690644E-2</v>
      </c>
      <c r="BC168">
        <f t="shared" si="117"/>
        <v>1.6055407673626096</v>
      </c>
      <c r="BD168">
        <f t="shared" si="81"/>
        <v>0.43551658100607948</v>
      </c>
      <c r="BE168">
        <f t="shared" si="82"/>
        <v>1.444449323803773</v>
      </c>
      <c r="BF168">
        <f t="shared" si="83"/>
        <v>0.68460290690799808</v>
      </c>
      <c r="BG168">
        <f t="shared" si="84"/>
        <v>0.63485144515125869</v>
      </c>
      <c r="BH168">
        <f t="shared" si="85"/>
        <v>1.5343497859443882</v>
      </c>
      <c r="BI168">
        <f t="shared" si="86"/>
        <v>1.4016773015012021</v>
      </c>
      <c r="BJ168">
        <f t="shared" si="87"/>
        <v>0.8141661012767174</v>
      </c>
      <c r="BL168" vm="1845">
        <v>45532</v>
      </c>
      <c r="BM168">
        <v>5.35</v>
      </c>
      <c r="BN168" s="4">
        <f t="shared" si="89"/>
        <v>2.068386669857869E-4</v>
      </c>
      <c r="BO168" s="4">
        <f t="shared" si="100"/>
        <v>-4.6035167324474102E-3</v>
      </c>
      <c r="BP168" s="4">
        <f t="shared" si="101"/>
        <v>6.3981811480735562E-3</v>
      </c>
      <c r="BQ168" s="4">
        <f t="shared" si="102"/>
        <v>-2.0696309355659581E-2</v>
      </c>
      <c r="BR168" s="4">
        <f t="shared" si="103"/>
        <v>5.6391298342783891E-4</v>
      </c>
      <c r="BS168" s="4">
        <f t="shared" si="104"/>
        <v>-4.9708433921558104E-4</v>
      </c>
      <c r="BT168" s="4">
        <f t="shared" si="105"/>
        <v>-8.4013664204116711E-3</v>
      </c>
      <c r="BU168" s="4">
        <f t="shared" si="106"/>
        <v>-1.6685897585959508E-2</v>
      </c>
      <c r="BV168" s="4">
        <f t="shared" si="107"/>
        <v>5.0328017394187796E-3</v>
      </c>
    </row>
    <row r="169" spans="2:74" x14ac:dyDescent="0.35">
      <c r="B169" vm="1856">
        <v>45533</v>
      </c>
      <c r="C169" vm="1857">
        <v>19.98</v>
      </c>
      <c r="D169" vm="1858">
        <v>60.84</v>
      </c>
      <c r="E169" vm="1740">
        <v>17.71</v>
      </c>
      <c r="F169" vm="1859">
        <v>150.25</v>
      </c>
      <c r="G169" vm="1105">
        <v>487.17</v>
      </c>
      <c r="H169" vm="1860">
        <v>10.5801</v>
      </c>
      <c r="I169" vm="1861">
        <v>197.25</v>
      </c>
      <c r="J169" vm="1862">
        <v>381.82</v>
      </c>
      <c r="K169" vm="1865">
        <v>513.21</v>
      </c>
      <c r="M169" s="4">
        <f>C169/C168-1</f>
        <v>-1.9627085377821318E-2</v>
      </c>
      <c r="N169" s="4">
        <f>D169/D168-1</f>
        <v>-1.9685039370078705E-3</v>
      </c>
      <c r="O169" s="4">
        <f>E169/E168-1</f>
        <v>2.9052876234747282E-2</v>
      </c>
      <c r="P169" s="4">
        <f>F169/F168-1</f>
        <v>6.2282346638093955E-3</v>
      </c>
      <c r="Q169" s="4">
        <f>G169/G168-1</f>
        <v>1.0285974990149604E-2</v>
      </c>
      <c r="R169" s="4">
        <f>H169/H168-1</f>
        <v>-1.5594034072406227E-2</v>
      </c>
      <c r="S169" s="4">
        <f>I169/I168-1</f>
        <v>1.6909831417229571E-2</v>
      </c>
      <c r="T169" s="4">
        <f>J169/J168-1</f>
        <v>1.0239449662653888E-2</v>
      </c>
      <c r="U169" s="4">
        <f t="shared" si="90"/>
        <v>1.5590591078296079E-4</v>
      </c>
      <c r="W169">
        <f t="shared" si="91"/>
        <v>0.65753424657534243</v>
      </c>
      <c r="X169">
        <f t="shared" si="88"/>
        <v>0.26596366868017207</v>
      </c>
      <c r="Y169">
        <f t="shared" si="92"/>
        <v>-0.23822634353897587</v>
      </c>
      <c r="Z169">
        <f t="shared" si="93"/>
        <v>0.34136126316481241</v>
      </c>
      <c r="AA169">
        <f t="shared" si="94"/>
        <v>0.16649864036105155</v>
      </c>
      <c r="AB169">
        <f t="shared" si="95"/>
        <v>0.80017883798969147</v>
      </c>
      <c r="AC169">
        <f t="shared" si="96"/>
        <v>-0.16911200435443197</v>
      </c>
      <c r="AD169">
        <f t="shared" si="97"/>
        <v>-0.10624699703986995</v>
      </c>
      <c r="AE169">
        <f t="shared" si="98"/>
        <v>-7.1512085620708543E-2</v>
      </c>
      <c r="AH169">
        <f t="shared" si="99"/>
        <v>167</v>
      </c>
      <c r="AI169">
        <f t="shared" si="108"/>
        <v>3.2100831543711551E-2</v>
      </c>
      <c r="AJ169">
        <f t="shared" si="109"/>
        <v>1.1554707765119311E-2</v>
      </c>
      <c r="AK169">
        <f t="shared" si="110"/>
        <v>2.7482439494271555E-2</v>
      </c>
      <c r="AL169">
        <f t="shared" si="111"/>
        <v>1.3751887066282612E-2</v>
      </c>
      <c r="AM169">
        <f t="shared" si="112"/>
        <v>2.2448050269959368E-2</v>
      </c>
      <c r="AN169">
        <f t="shared" si="113"/>
        <v>3.7923256333137492E-2</v>
      </c>
      <c r="AO169">
        <f t="shared" si="114"/>
        <v>2.0318341739811955E-2</v>
      </c>
      <c r="AP169">
        <f t="shared" si="115"/>
        <v>1.8829309628395782E-2</v>
      </c>
      <c r="AQ169" s="3" t="s">
        <v>24</v>
      </c>
      <c r="AS169" s="5">
        <f t="shared" si="116"/>
        <v>-5.2801169192832183E-2</v>
      </c>
      <c r="AT169" s="5">
        <f t="shared" si="75"/>
        <v>-1.9005802975820843E-2</v>
      </c>
      <c r="AU169" s="5">
        <f t="shared" si="76"/>
        <v>-4.5204590279626963E-2</v>
      </c>
      <c r="AV169" s="5">
        <f t="shared" si="77"/>
        <v>-2.2619841318402001E-2</v>
      </c>
      <c r="AW169" s="5">
        <f t="shared" si="78"/>
        <v>-3.6923756904531653E-2</v>
      </c>
      <c r="AX169" s="5">
        <f t="shared" si="79"/>
        <v>-6.2378205725371609E-2</v>
      </c>
      <c r="AY169" s="5">
        <f t="shared" si="80"/>
        <v>-3.3420698104369186E-2</v>
      </c>
      <c r="AZ169" s="5">
        <f t="shared" si="80"/>
        <v>-3.0971458235259087E-2</v>
      </c>
      <c r="BC169">
        <f t="shared" si="117"/>
        <v>1.5975109895986759</v>
      </c>
      <c r="BD169">
        <f t="shared" si="81"/>
        <v>0.41947917564432918</v>
      </c>
      <c r="BE169">
        <f t="shared" si="82"/>
        <v>1.4930064886707424</v>
      </c>
      <c r="BF169">
        <f t="shared" si="83"/>
        <v>0.68689066526986375</v>
      </c>
      <c r="BG169">
        <f t="shared" si="84"/>
        <v>0.59017483926472247</v>
      </c>
      <c r="BH169">
        <f t="shared" si="85"/>
        <v>1.4817550932278334</v>
      </c>
      <c r="BI169">
        <f t="shared" si="86"/>
        <v>1.3764011121640622</v>
      </c>
      <c r="BJ169">
        <f t="shared" si="87"/>
        <v>0.8040386102117365</v>
      </c>
      <c r="BL169" vm="1856">
        <v>45533</v>
      </c>
      <c r="BM169">
        <v>5.33</v>
      </c>
      <c r="BN169" s="4">
        <f t="shared" si="89"/>
        <v>2.0608509317265877E-4</v>
      </c>
      <c r="BO169" s="4">
        <f t="shared" si="100"/>
        <v>-1.9833170470993977E-2</v>
      </c>
      <c r="BP169" s="4">
        <f t="shared" si="101"/>
        <v>-2.1745890301805293E-3</v>
      </c>
      <c r="BQ169" s="4">
        <f t="shared" si="102"/>
        <v>2.8846791141574624E-2</v>
      </c>
      <c r="BR169" s="4">
        <f t="shared" si="103"/>
        <v>6.0221495706367367E-3</v>
      </c>
      <c r="BS169" s="4">
        <f t="shared" si="104"/>
        <v>1.0079889896976946E-2</v>
      </c>
      <c r="BT169" s="4">
        <f t="shared" si="105"/>
        <v>-1.5800119165578885E-2</v>
      </c>
      <c r="BU169" s="4">
        <f t="shared" si="106"/>
        <v>1.6703746324056912E-2</v>
      </c>
      <c r="BV169" s="4">
        <f t="shared" si="107"/>
        <v>1.0033364569481229E-2</v>
      </c>
    </row>
    <row r="170" spans="2:74" x14ac:dyDescent="0.35">
      <c r="B170" vm="1866">
        <v>45534</v>
      </c>
      <c r="C170" vm="1867">
        <v>20.25</v>
      </c>
      <c r="D170" vm="1868">
        <v>60.99</v>
      </c>
      <c r="E170" vm="1275">
        <v>17.64</v>
      </c>
      <c r="F170" vm="1869">
        <v>151.82</v>
      </c>
      <c r="G170" vm="1870">
        <v>492.63</v>
      </c>
      <c r="H170" vm="1871">
        <v>10.9154</v>
      </c>
      <c r="I170" vm="1872">
        <v>199.98</v>
      </c>
      <c r="J170" vm="1873">
        <v>385.74</v>
      </c>
      <c r="K170" vm="1875">
        <v>518.04</v>
      </c>
      <c r="M170" s="4">
        <f>C170/C169-1</f>
        <v>1.3513513513513598E-2</v>
      </c>
      <c r="N170" s="4">
        <f>D170/D169-1</f>
        <v>2.465483234713961E-3</v>
      </c>
      <c r="O170" s="4">
        <f>E170/E169-1</f>
        <v>-3.9525691699604515E-3</v>
      </c>
      <c r="P170" s="4">
        <f>F170/F169-1</f>
        <v>1.0449251247920177E-2</v>
      </c>
      <c r="Q170" s="4">
        <f>G170/G169-1</f>
        <v>1.1207586674056191E-2</v>
      </c>
      <c r="R170" s="4">
        <f>H170/H169-1</f>
        <v>3.1691571913309069E-2</v>
      </c>
      <c r="S170" s="4">
        <f>I170/I169-1</f>
        <v>1.3840304182509477E-2</v>
      </c>
      <c r="T170" s="4">
        <f>J170/J169-1</f>
        <v>1.0266617778010634E-2</v>
      </c>
      <c r="U170" s="4">
        <f t="shared" si="90"/>
        <v>9.4113520780965132E-3</v>
      </c>
      <c r="W170">
        <f t="shared" si="91"/>
        <v>0.66027397260273968</v>
      </c>
      <c r="X170">
        <f t="shared" si="88"/>
        <v>0.29069977618226361</v>
      </c>
      <c r="Y170">
        <f t="shared" si="92"/>
        <v>-0.23451625712100299</v>
      </c>
      <c r="Z170">
        <f t="shared" si="93"/>
        <v>0.33171586993987989</v>
      </c>
      <c r="AA170">
        <f t="shared" si="94"/>
        <v>0.18425174127129562</v>
      </c>
      <c r="AB170">
        <f t="shared" si="95"/>
        <v>0.82636268354182518</v>
      </c>
      <c r="AC170">
        <f t="shared" si="96"/>
        <v>-0.12823798903049766</v>
      </c>
      <c r="AD170">
        <f t="shared" si="97"/>
        <v>-8.7020651483837974E-2</v>
      </c>
      <c r="AE170">
        <f t="shared" si="98"/>
        <v>-5.674657425650631E-2</v>
      </c>
      <c r="AH170">
        <f t="shared" si="99"/>
        <v>168</v>
      </c>
      <c r="AI170">
        <f t="shared" si="108"/>
        <v>3.2103465305518393E-2</v>
      </c>
      <c r="AJ170">
        <f t="shared" si="109"/>
        <v>1.1499865657920327E-2</v>
      </c>
      <c r="AK170">
        <f t="shared" si="110"/>
        <v>2.7334450605445131E-2</v>
      </c>
      <c r="AL170">
        <f t="shared" si="111"/>
        <v>1.1044630091378155E-2</v>
      </c>
      <c r="AM170">
        <f t="shared" si="112"/>
        <v>1.5192994989749731E-2</v>
      </c>
      <c r="AN170">
        <f t="shared" si="113"/>
        <v>3.8335324646126538E-2</v>
      </c>
      <c r="AO170">
        <f t="shared" si="114"/>
        <v>2.0331812919003527E-2</v>
      </c>
      <c r="AP170">
        <f t="shared" si="115"/>
        <v>1.8866341893445205E-2</v>
      </c>
      <c r="AQ170" s="3" t="s">
        <v>24</v>
      </c>
      <c r="AS170" s="5">
        <f t="shared" si="116"/>
        <v>-5.2805501345492695E-2</v>
      </c>
      <c r="AT170" s="5">
        <f t="shared" si="75"/>
        <v>-1.8915595736884932E-2</v>
      </c>
      <c r="AU170" s="5">
        <f t="shared" si="76"/>
        <v>-4.4961170219092302E-2</v>
      </c>
      <c r="AV170" s="5">
        <f t="shared" si="77"/>
        <v>-1.8166799864140732E-2</v>
      </c>
      <c r="AW170" s="5">
        <f t="shared" si="78"/>
        <v>-2.4990252913145397E-2</v>
      </c>
      <c r="AX170" s="5">
        <f t="shared" si="79"/>
        <v>-6.3055997784543419E-2</v>
      </c>
      <c r="AY170" s="5">
        <f t="shared" si="80"/>
        <v>-3.3442856222321758E-2</v>
      </c>
      <c r="AZ170" s="5">
        <f t="shared" si="80"/>
        <v>-3.103237089073986E-2</v>
      </c>
      <c r="BC170">
        <f t="shared" si="117"/>
        <v>1.6156904492681419</v>
      </c>
      <c r="BD170">
        <f t="shared" si="81"/>
        <v>0.41315952952041968</v>
      </c>
      <c r="BE170">
        <f t="shared" si="82"/>
        <v>1.5088089134226779</v>
      </c>
      <c r="BF170">
        <f t="shared" si="83"/>
        <v>0.6220318228603382</v>
      </c>
      <c r="BG170">
        <f t="shared" si="84"/>
        <v>0.75925683591503346</v>
      </c>
      <c r="BH170">
        <f t="shared" si="85"/>
        <v>1.5862233704974718</v>
      </c>
      <c r="BI170">
        <f t="shared" si="86"/>
        <v>1.3742764686069029</v>
      </c>
      <c r="BJ170">
        <f t="shared" si="87"/>
        <v>0.80716463609576106</v>
      </c>
      <c r="BL170" vm="1866">
        <v>45534</v>
      </c>
      <c r="BM170">
        <v>5.32</v>
      </c>
      <c r="BN170" s="4">
        <f t="shared" si="89"/>
        <v>2.0570825281929217E-4</v>
      </c>
      <c r="BO170" s="4">
        <f t="shared" si="100"/>
        <v>1.3307805260694305E-2</v>
      </c>
      <c r="BP170" s="4">
        <f t="shared" si="101"/>
        <v>2.2597749818946689E-3</v>
      </c>
      <c r="BQ170" s="4">
        <f t="shared" si="102"/>
        <v>-4.1582774227797437E-3</v>
      </c>
      <c r="BR170" s="4">
        <f t="shared" si="103"/>
        <v>1.0243542995100885E-2</v>
      </c>
      <c r="BS170" s="4">
        <f t="shared" si="104"/>
        <v>1.1001878421236899E-2</v>
      </c>
      <c r="BT170" s="4">
        <f t="shared" si="105"/>
        <v>3.1485863660489777E-2</v>
      </c>
      <c r="BU170" s="4">
        <f t="shared" si="106"/>
        <v>1.3634595929690185E-2</v>
      </c>
      <c r="BV170" s="4">
        <f t="shared" si="107"/>
        <v>1.0060909525191342E-2</v>
      </c>
    </row>
    <row r="171" spans="2:74" x14ac:dyDescent="0.35">
      <c r="B171" vm="1876">
        <v>45538</v>
      </c>
      <c r="C171" vm="1600">
        <v>19.739999999999998</v>
      </c>
      <c r="D171" vm="1877">
        <v>60.62</v>
      </c>
      <c r="E171" vm="1878">
        <v>17.05</v>
      </c>
      <c r="F171" vm="1879">
        <v>146.22999999999999</v>
      </c>
      <c r="G171" vm="1139">
        <v>483.44</v>
      </c>
      <c r="H171" vm="1880">
        <v>10.9055</v>
      </c>
      <c r="I171" vm="1881">
        <v>193.19</v>
      </c>
      <c r="J171" vm="1882">
        <v>385.69</v>
      </c>
      <c r="K171" vm="1885">
        <v>507.56</v>
      </c>
      <c r="M171" s="4">
        <f>C171/C170-1</f>
        <v>-2.518518518518531E-2</v>
      </c>
      <c r="N171" s="4">
        <f>D171/D170-1</f>
        <v>-6.0665682898836115E-3</v>
      </c>
      <c r="O171" s="4">
        <f>E171/E170-1</f>
        <v>-3.3446712018140534E-2</v>
      </c>
      <c r="P171" s="4">
        <f>F171/F170-1</f>
        <v>-3.6819918324331513E-2</v>
      </c>
      <c r="Q171" s="4">
        <f>G171/G170-1</f>
        <v>-1.8654974321498874E-2</v>
      </c>
      <c r="R171" s="4">
        <f>H171/H170-1</f>
        <v>-9.069754658556084E-4</v>
      </c>
      <c r="S171" s="4">
        <f>I171/I170-1</f>
        <v>-3.3953395339533898E-2</v>
      </c>
      <c r="T171" s="4">
        <f>J171/J170-1</f>
        <v>-1.2962098823043888E-4</v>
      </c>
      <c r="U171" s="4">
        <f t="shared" si="90"/>
        <v>-2.0230098061925661E-2</v>
      </c>
      <c r="W171">
        <f t="shared" si="91"/>
        <v>0.67123287671232879</v>
      </c>
      <c r="X171">
        <f t="shared" si="88"/>
        <v>0.23740556234690091</v>
      </c>
      <c r="Y171">
        <f t="shared" si="92"/>
        <v>-0.23810730608566311</v>
      </c>
      <c r="Z171">
        <f t="shared" si="93"/>
        <v>0.25999791583074083</v>
      </c>
      <c r="AA171">
        <f t="shared" si="94"/>
        <v>0.11679236228785905</v>
      </c>
      <c r="AB171">
        <f t="shared" si="95"/>
        <v>0.75845903866351994</v>
      </c>
      <c r="AC171">
        <f t="shared" si="96"/>
        <v>-0.12746281183484198</v>
      </c>
      <c r="AD171">
        <f t="shared" si="97"/>
        <v>-0.13152626668133593</v>
      </c>
      <c r="AE171">
        <f t="shared" si="98"/>
        <v>-5.6028787942873026E-2</v>
      </c>
      <c r="AH171">
        <f t="shared" si="99"/>
        <v>169</v>
      </c>
      <c r="AI171">
        <f t="shared" si="108"/>
        <v>3.2617415336371559E-2</v>
      </c>
      <c r="AJ171">
        <f t="shared" si="109"/>
        <v>1.1526202770135862E-2</v>
      </c>
      <c r="AK171">
        <f t="shared" si="110"/>
        <v>2.7222390978318741E-2</v>
      </c>
      <c r="AL171">
        <f t="shared" si="111"/>
        <v>1.2627091118917157E-2</v>
      </c>
      <c r="AM171">
        <f t="shared" si="112"/>
        <v>1.554159037832677E-2</v>
      </c>
      <c r="AN171">
        <f t="shared" si="113"/>
        <v>3.7651870993312853E-2</v>
      </c>
      <c r="AO171">
        <f t="shared" si="114"/>
        <v>2.1373261650603471E-2</v>
      </c>
      <c r="AP171">
        <f t="shared" si="115"/>
        <v>1.8862011684026812E-2</v>
      </c>
      <c r="AQ171" s="3" t="s">
        <v>24</v>
      </c>
      <c r="AS171" s="5">
        <f t="shared" si="116"/>
        <v>-5.3650873917813348E-2</v>
      </c>
      <c r="AT171" s="5">
        <f t="shared" si="75"/>
        <v>-1.8958916431436084E-2</v>
      </c>
      <c r="AU171" s="5">
        <f t="shared" si="76"/>
        <v>-4.4776848534978632E-2</v>
      </c>
      <c r="AV171" s="5">
        <f t="shared" si="77"/>
        <v>-2.0769716624797614E-2</v>
      </c>
      <c r="AW171" s="5">
        <f t="shared" si="78"/>
        <v>-2.5563641302384896E-2</v>
      </c>
      <c r="AX171" s="5">
        <f t="shared" si="79"/>
        <v>-6.193181656485959E-2</v>
      </c>
      <c r="AY171" s="5">
        <f t="shared" si="80"/>
        <v>-3.5155886945777939E-2</v>
      </c>
      <c r="AZ171" s="5">
        <f t="shared" si="80"/>
        <v>-3.1025248330072558E-2</v>
      </c>
      <c r="BC171">
        <f t="shared" si="117"/>
        <v>1.6462706763663624</v>
      </c>
      <c r="BD171">
        <f t="shared" si="81"/>
        <v>0.40049310196338989</v>
      </c>
      <c r="BE171">
        <f t="shared" si="82"/>
        <v>1.4635602970950505</v>
      </c>
      <c r="BF171">
        <f t="shared" si="83"/>
        <v>0.70952978988602855</v>
      </c>
      <c r="BG171">
        <f t="shared" si="84"/>
        <v>0.77503430259029193</v>
      </c>
      <c r="BH171">
        <f t="shared" si="85"/>
        <v>1.365075523463724</v>
      </c>
      <c r="BI171">
        <f t="shared" si="86"/>
        <v>1.4424576462466323</v>
      </c>
      <c r="BJ171">
        <f t="shared" si="87"/>
        <v>0.74726420061036669</v>
      </c>
      <c r="BL171" vm="1876">
        <v>45538</v>
      </c>
      <c r="BM171">
        <v>5.34</v>
      </c>
      <c r="BN171" s="4">
        <f t="shared" si="89"/>
        <v>2.0646189789252922E-4</v>
      </c>
      <c r="BO171" s="4">
        <f t="shared" si="100"/>
        <v>-2.539164708307784E-2</v>
      </c>
      <c r="BP171" s="4">
        <f t="shared" si="101"/>
        <v>-6.2730301877761407E-3</v>
      </c>
      <c r="BQ171" s="4">
        <f t="shared" si="102"/>
        <v>-3.3653173916033063E-2</v>
      </c>
      <c r="BR171" s="4">
        <f t="shared" si="103"/>
        <v>-3.7026380222224042E-2</v>
      </c>
      <c r="BS171" s="4">
        <f t="shared" si="104"/>
        <v>-1.8861436219391403E-2</v>
      </c>
      <c r="BT171" s="4">
        <f t="shared" si="105"/>
        <v>-1.1134373637481376E-3</v>
      </c>
      <c r="BU171" s="4">
        <f t="shared" si="106"/>
        <v>-3.4159857237426428E-2</v>
      </c>
      <c r="BV171" s="4">
        <f t="shared" si="107"/>
        <v>-3.3608288612296811E-4</v>
      </c>
    </row>
    <row r="172" spans="2:74" x14ac:dyDescent="0.35">
      <c r="B172" vm="1886">
        <v>45539</v>
      </c>
      <c r="C172" vm="1749">
        <v>19.91</v>
      </c>
      <c r="D172" vm="1887">
        <v>61.42</v>
      </c>
      <c r="E172" vm="526">
        <v>16.64</v>
      </c>
      <c r="F172" vm="1888">
        <v>147.08000000000001</v>
      </c>
      <c r="G172" vm="1889">
        <v>481.73</v>
      </c>
      <c r="H172" vm="1890">
        <v>10.4519</v>
      </c>
      <c r="I172" vm="1891">
        <v>157.13</v>
      </c>
      <c r="J172" vm="1892">
        <v>391.95</v>
      </c>
      <c r="K172" vm="1895">
        <v>506.3</v>
      </c>
      <c r="M172" s="4">
        <f>C172/C171-1</f>
        <v>8.6119554204662219E-3</v>
      </c>
      <c r="N172" s="4">
        <f>D172/D171-1</f>
        <v>1.3196964698119595E-2</v>
      </c>
      <c r="O172" s="4">
        <f>E172/E171-1</f>
        <v>-2.404692082111437E-2</v>
      </c>
      <c r="P172" s="4">
        <f>F172/F171-1</f>
        <v>5.8127607194147224E-3</v>
      </c>
      <c r="Q172" s="4">
        <f>G172/G171-1</f>
        <v>-3.5371504219757766E-3</v>
      </c>
      <c r="R172" s="4">
        <f>H172/H171-1</f>
        <v>-4.1593691256705312E-2</v>
      </c>
      <c r="S172" s="4">
        <f>I172/I171-1</f>
        <v>-0.18665562399710134</v>
      </c>
      <c r="T172" s="4">
        <f>J172/J171-1</f>
        <v>1.6230651559542508E-2</v>
      </c>
      <c r="U172" s="4">
        <f t="shared" si="90"/>
        <v>-2.4824651272755682E-3</v>
      </c>
      <c r="W172">
        <f t="shared" si="91"/>
        <v>0.67397260273972603</v>
      </c>
      <c r="X172">
        <f t="shared" si="88"/>
        <v>0.25216514731947615</v>
      </c>
      <c r="Y172">
        <f t="shared" si="92"/>
        <v>-0.22228199734990373</v>
      </c>
      <c r="Z172">
        <f t="shared" si="93"/>
        <v>0.2141633361757902</v>
      </c>
      <c r="AA172">
        <f t="shared" si="94"/>
        <v>0.12593211820103112</v>
      </c>
      <c r="AB172">
        <f t="shared" si="95"/>
        <v>0.74522921373493167</v>
      </c>
      <c r="AC172">
        <f t="shared" si="96"/>
        <v>-0.18031089466446371</v>
      </c>
      <c r="AD172">
        <f t="shared" si="97"/>
        <v>-0.36044735672295958</v>
      </c>
      <c r="AE172">
        <f t="shared" si="98"/>
        <v>-3.2980386184148114E-2</v>
      </c>
      <c r="AH172">
        <f t="shared" si="99"/>
        <v>170</v>
      </c>
      <c r="AI172">
        <f t="shared" si="108"/>
        <v>3.2211258037491877E-2</v>
      </c>
      <c r="AJ172">
        <f t="shared" si="109"/>
        <v>1.05321717317182E-2</v>
      </c>
      <c r="AK172">
        <f t="shared" si="110"/>
        <v>2.7447024285829996E-2</v>
      </c>
      <c r="AL172">
        <f t="shared" si="111"/>
        <v>1.2526993446084092E-2</v>
      </c>
      <c r="AM172">
        <f t="shared" si="112"/>
        <v>1.5322817996619964E-2</v>
      </c>
      <c r="AN172">
        <f t="shared" si="113"/>
        <v>3.8080691175574666E-2</v>
      </c>
      <c r="AO172">
        <f t="shared" si="114"/>
        <v>4.0244742746022515E-2</v>
      </c>
      <c r="AP172">
        <f t="shared" si="115"/>
        <v>1.863185081691825E-2</v>
      </c>
      <c r="AQ172" s="3" t="s">
        <v>24</v>
      </c>
      <c r="AS172" s="5">
        <f t="shared" si="116"/>
        <v>-5.298280461163829E-2</v>
      </c>
      <c r="AT172" s="5">
        <f t="shared" si="75"/>
        <v>-1.7323880872592453E-2</v>
      </c>
      <c r="AU172" s="5">
        <f t="shared" si="76"/>
        <v>-4.5146337445572622E-2</v>
      </c>
      <c r="AV172" s="5">
        <f t="shared" si="77"/>
        <v>-2.0605070604588747E-2</v>
      </c>
      <c r="AW172" s="5">
        <f t="shared" si="78"/>
        <v>-2.5203792756857645E-2</v>
      </c>
      <c r="AX172" s="5">
        <f t="shared" si="79"/>
        <v>-6.2637162996962925E-2</v>
      </c>
      <c r="AY172" s="5">
        <f t="shared" si="80"/>
        <v>-6.6196711071524098E-2</v>
      </c>
      <c r="AZ172" s="5">
        <f t="shared" si="80"/>
        <v>-3.0646667393026742E-2</v>
      </c>
      <c r="BC172">
        <f t="shared" si="117"/>
        <v>1.6529977072996291</v>
      </c>
      <c r="BD172">
        <f t="shared" si="81"/>
        <v>0.382402718452588</v>
      </c>
      <c r="BE172">
        <f t="shared" si="82"/>
        <v>1.4735175135236771</v>
      </c>
      <c r="BF172">
        <f t="shared" si="83"/>
        <v>0.7030137441062021</v>
      </c>
      <c r="BG172">
        <f t="shared" si="84"/>
        <v>0.77207553042379906</v>
      </c>
      <c r="BH172">
        <f t="shared" si="85"/>
        <v>1.3887311586987401</v>
      </c>
      <c r="BI172">
        <f t="shared" si="86"/>
        <v>1.5453628926673528</v>
      </c>
      <c r="BJ172">
        <f t="shared" si="87"/>
        <v>0.73116104467020671</v>
      </c>
      <c r="BL172" vm="1886">
        <v>45539</v>
      </c>
      <c r="BM172">
        <v>5.35</v>
      </c>
      <c r="BN172" s="4">
        <f t="shared" si="89"/>
        <v>2.068386669857869E-4</v>
      </c>
      <c r="BO172" s="4">
        <f t="shared" si="100"/>
        <v>8.405116753480435E-3</v>
      </c>
      <c r="BP172" s="4">
        <f t="shared" si="101"/>
        <v>1.2990126031133808E-2</v>
      </c>
      <c r="BQ172" s="4">
        <f t="shared" si="102"/>
        <v>-2.4253759488100157E-2</v>
      </c>
      <c r="BR172" s="4">
        <f t="shared" si="103"/>
        <v>5.6059220524289355E-3</v>
      </c>
      <c r="BS172" s="4">
        <f t="shared" si="104"/>
        <v>-3.7439890889615635E-3</v>
      </c>
      <c r="BT172" s="4">
        <f t="shared" si="105"/>
        <v>-4.1800529923691099E-2</v>
      </c>
      <c r="BU172" s="4">
        <f t="shared" si="106"/>
        <v>-0.18686246266408713</v>
      </c>
      <c r="BV172" s="4">
        <f t="shared" si="107"/>
        <v>1.6023812892556721E-2</v>
      </c>
    </row>
    <row r="173" spans="2:74" x14ac:dyDescent="0.35">
      <c r="B173" vm="1896">
        <v>45540</v>
      </c>
      <c r="C173" vm="1897">
        <v>19.82</v>
      </c>
      <c r="D173" vm="1898">
        <v>60.07</v>
      </c>
      <c r="E173" vm="1899">
        <v>16.5</v>
      </c>
      <c r="F173" vm="1719">
        <v>145.91</v>
      </c>
      <c r="G173" vm="1900">
        <v>476.69</v>
      </c>
      <c r="H173" vm="1901">
        <v>9.5645000000000007</v>
      </c>
      <c r="I173" vm="1902">
        <v>162.25</v>
      </c>
      <c r="J173" vm="1903">
        <v>383.69</v>
      </c>
      <c r="K173" vm="1906">
        <v>505.05</v>
      </c>
      <c r="M173" s="4">
        <f>C173/C172-1</f>
        <v>-4.5203415369161615E-3</v>
      </c>
      <c r="N173" s="4">
        <f>D173/D172-1</f>
        <v>-2.1979811136437655E-2</v>
      </c>
      <c r="O173" s="4">
        <f>E173/E172-1</f>
        <v>-8.4134615384615641E-3</v>
      </c>
      <c r="P173" s="4">
        <f>F173/F172-1</f>
        <v>-7.9548545009520133E-3</v>
      </c>
      <c r="Q173" s="4">
        <f>G173/G172-1</f>
        <v>-1.0462292155356767E-2</v>
      </c>
      <c r="R173" s="4">
        <f>H173/H172-1</f>
        <v>-8.4903223337383538E-2</v>
      </c>
      <c r="S173" s="4">
        <f>I173/I172-1</f>
        <v>3.2584484185069762E-2</v>
      </c>
      <c r="T173" s="4">
        <f>J173/J172-1</f>
        <v>-2.10741165965046E-2</v>
      </c>
      <c r="U173" s="4">
        <f t="shared" si="90"/>
        <v>-2.4688919612877447E-3</v>
      </c>
      <c r="W173">
        <f t="shared" si="91"/>
        <v>0.67671232876712328</v>
      </c>
      <c r="X173">
        <f t="shared" si="88"/>
        <v>0.24267802554634543</v>
      </c>
      <c r="Y173">
        <f t="shared" si="92"/>
        <v>-0.24664300591816801</v>
      </c>
      <c r="Z173">
        <f t="shared" si="93"/>
        <v>0.19815650989003086</v>
      </c>
      <c r="AA173">
        <f t="shared" si="94"/>
        <v>0.11218759328173777</v>
      </c>
      <c r="AB173">
        <f t="shared" si="95"/>
        <v>0.71444495364958072</v>
      </c>
      <c r="AC173">
        <f t="shared" si="96"/>
        <v>-0.28045605745663493</v>
      </c>
      <c r="AD173">
        <f t="shared" si="97"/>
        <v>-0.3281991755403656</v>
      </c>
      <c r="AE173">
        <f t="shared" si="98"/>
        <v>-6.2815833498407581E-2</v>
      </c>
      <c r="AH173">
        <f t="shared" si="99"/>
        <v>171</v>
      </c>
      <c r="AI173">
        <f t="shared" si="108"/>
        <v>3.2226180656694726E-2</v>
      </c>
      <c r="AJ173">
        <f t="shared" si="109"/>
        <v>1.114573273759579E-2</v>
      </c>
      <c r="AK173">
        <f t="shared" si="110"/>
        <v>2.728030959010546E-2</v>
      </c>
      <c r="AL173">
        <f t="shared" si="111"/>
        <v>1.2576716401793682E-2</v>
      </c>
      <c r="AM173">
        <f t="shared" si="112"/>
        <v>1.5473917958323752E-2</v>
      </c>
      <c r="AN173">
        <f t="shared" si="113"/>
        <v>4.0576879313364567E-2</v>
      </c>
      <c r="AO173">
        <f t="shared" si="114"/>
        <v>3.9992149346710443E-2</v>
      </c>
      <c r="AP173">
        <f t="shared" si="115"/>
        <v>1.9055748539896177E-2</v>
      </c>
      <c r="AQ173" s="3" t="s">
        <v>24</v>
      </c>
      <c r="AS173" s="5">
        <f t="shared" si="116"/>
        <v>-5.3007350135957712E-2</v>
      </c>
      <c r="AT173" s="5">
        <f t="shared" si="75"/>
        <v>-1.8333098918466201E-2</v>
      </c>
      <c r="AU173" s="5">
        <f t="shared" si="76"/>
        <v>-4.4872116173644006E-2</v>
      </c>
      <c r="AV173" s="5">
        <f t="shared" si="77"/>
        <v>-2.0686857588630411E-2</v>
      </c>
      <c r="AW173" s="5">
        <f t="shared" si="78"/>
        <v>-2.5452330076898351E-2</v>
      </c>
      <c r="AX173" s="5">
        <f t="shared" si="79"/>
        <v>-6.6743027108959893E-2</v>
      </c>
      <c r="AY173" s="5">
        <f t="shared" si="80"/>
        <v>-6.5781231902521636E-2</v>
      </c>
      <c r="AZ173" s="5">
        <f t="shared" si="80"/>
        <v>-3.1343917100123457E-2</v>
      </c>
      <c r="BC173">
        <f t="shared" si="117"/>
        <v>1.8350759384900588</v>
      </c>
      <c r="BD173">
        <f t="shared" si="81"/>
        <v>0.49278725744082519</v>
      </c>
      <c r="BE173">
        <f t="shared" si="82"/>
        <v>1.5748289770264248</v>
      </c>
      <c r="BF173">
        <f t="shared" si="83"/>
        <v>0.76234236808488876</v>
      </c>
      <c r="BG173">
        <f t="shared" si="84"/>
        <v>0.85876622117991552</v>
      </c>
      <c r="BH173">
        <f t="shared" si="85"/>
        <v>1.5541846931562029</v>
      </c>
      <c r="BI173">
        <f t="shared" si="86"/>
        <v>1.468613708565051</v>
      </c>
      <c r="BJ173">
        <f t="shared" si="87"/>
        <v>0.80052776610856424</v>
      </c>
      <c r="BL173" vm="1896">
        <v>45540</v>
      </c>
      <c r="BM173">
        <v>5.35</v>
      </c>
      <c r="BN173" s="4">
        <f t="shared" si="89"/>
        <v>2.068386669857869E-4</v>
      </c>
      <c r="BO173" s="4">
        <f t="shared" si="100"/>
        <v>-4.7271802039019484E-3</v>
      </c>
      <c r="BP173" s="4">
        <f t="shared" si="101"/>
        <v>-2.2186649803423442E-2</v>
      </c>
      <c r="BQ173" s="4">
        <f t="shared" si="102"/>
        <v>-8.620300205447351E-3</v>
      </c>
      <c r="BR173" s="4">
        <f t="shared" si="103"/>
        <v>-8.1616931679378002E-3</v>
      </c>
      <c r="BS173" s="4">
        <f t="shared" si="104"/>
        <v>-1.0669130822342554E-2</v>
      </c>
      <c r="BT173" s="4">
        <f t="shared" si="105"/>
        <v>-8.5110062004369325E-2</v>
      </c>
      <c r="BU173" s="4">
        <f t="shared" si="106"/>
        <v>3.2377645518083975E-2</v>
      </c>
      <c r="BV173" s="4">
        <f t="shared" si="107"/>
        <v>-2.1280955263490386E-2</v>
      </c>
    </row>
    <row r="174" spans="2:74" x14ac:dyDescent="0.35">
      <c r="B174" vm="1907">
        <v>45541</v>
      </c>
      <c r="C174" vm="769">
        <v>19.600000000000001</v>
      </c>
      <c r="D174" vm="1908">
        <v>59.47</v>
      </c>
      <c r="E174" vm="1175">
        <v>16.11</v>
      </c>
      <c r="F174" vm="1909">
        <v>144.01</v>
      </c>
      <c r="G174" vm="1910">
        <v>471.82</v>
      </c>
      <c r="H174" vm="1911">
        <v>9.2687000000000008</v>
      </c>
      <c r="I174" vm="1912">
        <v>156.78</v>
      </c>
      <c r="J174" vm="1913">
        <v>381.56</v>
      </c>
      <c r="K174" vm="1917">
        <v>496.64</v>
      </c>
      <c r="M174" s="4">
        <f>C174/C173-1</f>
        <v>-1.1099899091826404E-2</v>
      </c>
      <c r="N174" s="4">
        <f>D174/D173-1</f>
        <v>-9.9883469285833026E-3</v>
      </c>
      <c r="O174" s="4">
        <f>E174/E173-1</f>
        <v>-2.3636363636363678E-2</v>
      </c>
      <c r="P174" s="4">
        <f>F174/F173-1</f>
        <v>-1.3021725721335087E-2</v>
      </c>
      <c r="Q174" s="4">
        <f>G174/G173-1</f>
        <v>-1.0216283119008129E-2</v>
      </c>
      <c r="R174" s="4">
        <f>H174/H173-1</f>
        <v>-3.09268649694181E-2</v>
      </c>
      <c r="S174" s="4">
        <f>I174/I173-1</f>
        <v>-3.3713405238828931E-2</v>
      </c>
      <c r="T174" s="4">
        <f>J174/J173-1</f>
        <v>-5.5513565638927176E-3</v>
      </c>
      <c r="U174" s="4">
        <f t="shared" si="90"/>
        <v>-1.6651816651816698E-2</v>
      </c>
      <c r="W174">
        <f t="shared" si="91"/>
        <v>0.67945205479452053</v>
      </c>
      <c r="X174">
        <f t="shared" si="88"/>
        <v>0.22135973693292565</v>
      </c>
      <c r="Y174">
        <f t="shared" si="92"/>
        <v>-0.2568434589594939</v>
      </c>
      <c r="Z174">
        <f t="shared" si="93"/>
        <v>0.15586624255621717</v>
      </c>
      <c r="AA174">
        <f t="shared" si="94"/>
        <v>9.047046278722215E-2</v>
      </c>
      <c r="AB174">
        <f t="shared" si="95"/>
        <v>0.68506180588856824</v>
      </c>
      <c r="AC174">
        <f t="shared" si="96"/>
        <v>-0.31205513772175808</v>
      </c>
      <c r="AD174">
        <f t="shared" si="97"/>
        <v>-0.36024090060207303</v>
      </c>
      <c r="AE174">
        <f t="shared" si="98"/>
        <v>-7.0219719423864069E-2</v>
      </c>
      <c r="AH174">
        <f t="shared" si="99"/>
        <v>172</v>
      </c>
      <c r="AI174">
        <f t="shared" si="108"/>
        <v>3.227304585563022E-2</v>
      </c>
      <c r="AJ174">
        <f t="shared" si="109"/>
        <v>1.1014543599130931E-2</v>
      </c>
      <c r="AK174">
        <f t="shared" si="110"/>
        <v>2.7284394009426321E-2</v>
      </c>
      <c r="AL174">
        <f t="shared" si="111"/>
        <v>1.2822624928413169E-2</v>
      </c>
      <c r="AM174">
        <f t="shared" si="112"/>
        <v>1.374245733966311E-2</v>
      </c>
      <c r="AN174">
        <f t="shared" si="113"/>
        <v>4.0750451646584362E-2</v>
      </c>
      <c r="AO174">
        <f t="shared" si="114"/>
        <v>4.0374763958228616E-2</v>
      </c>
      <c r="AP174">
        <f t="shared" si="115"/>
        <v>1.8112867486066934E-2</v>
      </c>
      <c r="AQ174" s="3" t="s">
        <v>24</v>
      </c>
      <c r="AS174" s="5">
        <f t="shared" si="116"/>
        <v>-5.3084436528404562E-2</v>
      </c>
      <c r="AT174" s="5">
        <f t="shared" si="75"/>
        <v>-1.8117311988245639E-2</v>
      </c>
      <c r="AU174" s="5">
        <f t="shared" si="76"/>
        <v>-4.4878834445577914E-2</v>
      </c>
      <c r="AV174" s="5">
        <f t="shared" si="77"/>
        <v>-2.1091341120538769E-2</v>
      </c>
      <c r="AW174" s="5">
        <f t="shared" si="78"/>
        <v>-2.260433079837075E-2</v>
      </c>
      <c r="AX174" s="5">
        <f t="shared" si="79"/>
        <v>-6.7028528190794898E-2</v>
      </c>
      <c r="AY174" s="5">
        <f t="shared" si="80"/>
        <v>-6.641057693400193E-2</v>
      </c>
      <c r="AZ174" s="5">
        <f t="shared" si="80"/>
        <v>-2.9793015778948599E-2</v>
      </c>
      <c r="BC174">
        <f t="shared" si="117"/>
        <v>1.7689954781201422</v>
      </c>
      <c r="BD174">
        <f t="shared" si="81"/>
        <v>0.51173266311360144</v>
      </c>
      <c r="BE174">
        <f t="shared" si="82"/>
        <v>1.5737199478931694</v>
      </c>
      <c r="BF174">
        <f t="shared" si="83"/>
        <v>0.77584671641617609</v>
      </c>
      <c r="BG174">
        <f t="shared" si="84"/>
        <v>0.80418382939260047</v>
      </c>
      <c r="BH174">
        <f t="shared" si="85"/>
        <v>1.5497642607806703</v>
      </c>
      <c r="BI174">
        <f t="shared" si="86"/>
        <v>1.505448504177489</v>
      </c>
      <c r="BJ174">
        <f t="shared" si="87"/>
        <v>0.8184736246749007</v>
      </c>
      <c r="BL174" vm="1907">
        <v>45541</v>
      </c>
      <c r="BM174">
        <v>5.34</v>
      </c>
      <c r="BN174" s="4">
        <f t="shared" si="89"/>
        <v>2.0646189789252922E-4</v>
      </c>
      <c r="BO174" s="4">
        <f t="shared" si="100"/>
        <v>-1.1306360989718933E-2</v>
      </c>
      <c r="BP174" s="4">
        <f t="shared" si="101"/>
        <v>-1.0194808826475832E-2</v>
      </c>
      <c r="BQ174" s="4">
        <f t="shared" si="102"/>
        <v>-2.3842825534256207E-2</v>
      </c>
      <c r="BR174" s="4">
        <f t="shared" si="103"/>
        <v>-1.3228187619227616E-2</v>
      </c>
      <c r="BS174" s="4">
        <f t="shared" si="104"/>
        <v>-1.0422745016900659E-2</v>
      </c>
      <c r="BT174" s="4">
        <f t="shared" si="105"/>
        <v>-3.1133326867310629E-2</v>
      </c>
      <c r="BU174" s="4">
        <f t="shared" si="106"/>
        <v>-3.391986713672146E-2</v>
      </c>
      <c r="BV174" s="4">
        <f t="shared" si="107"/>
        <v>-5.7578184617852468E-3</v>
      </c>
    </row>
    <row r="175" spans="2:74" x14ac:dyDescent="0.35">
      <c r="B175" vm="1918">
        <v>45544</v>
      </c>
      <c r="C175" vm="1919">
        <v>19.649999999999999</v>
      </c>
      <c r="D175" vm="1295">
        <v>59.5</v>
      </c>
      <c r="E175" vm="1920">
        <v>16.600000000000001</v>
      </c>
      <c r="F175" vm="1921">
        <v>144.30000000000001</v>
      </c>
      <c r="G175" vm="1922">
        <v>479.39</v>
      </c>
      <c r="H175" vm="1923">
        <v>9.0419</v>
      </c>
      <c r="I175" vm="1924">
        <v>159.16</v>
      </c>
      <c r="J175" vm="1925">
        <v>387.23</v>
      </c>
      <c r="K175" vm="1927">
        <v>502.23</v>
      </c>
      <c r="M175" s="4">
        <f>C175/C174-1</f>
        <v>2.5510204081631294E-3</v>
      </c>
      <c r="N175" s="4">
        <f>D175/D174-1</f>
        <v>5.0445602824966684E-4</v>
      </c>
      <c r="O175" s="4">
        <f>E175/E174-1</f>
        <v>3.0415890751086305E-2</v>
      </c>
      <c r="P175" s="4">
        <f>F175/F174-1</f>
        <v>2.0137490452052376E-3</v>
      </c>
      <c r="Q175" s="4">
        <f>G175/G174-1</f>
        <v>1.6044254164723881E-2</v>
      </c>
      <c r="R175" s="4">
        <f>H175/H174-1</f>
        <v>-2.446945094781372E-2</v>
      </c>
      <c r="S175" s="4">
        <f>I175/I174-1</f>
        <v>1.518050771782109E-2</v>
      </c>
      <c r="T175" s="4">
        <f>J175/J174-1</f>
        <v>1.4860048223084288E-2</v>
      </c>
      <c r="U175" s="4">
        <f t="shared" si="90"/>
        <v>1.1255637886598002E-2</v>
      </c>
      <c r="W175">
        <f t="shared" si="91"/>
        <v>0.68767123287671228</v>
      </c>
      <c r="X175">
        <f t="shared" si="88"/>
        <v>0.22296677172223678</v>
      </c>
      <c r="Y175">
        <f t="shared" si="92"/>
        <v>-0.25365490450030748</v>
      </c>
      <c r="Z175">
        <f t="shared" si="93"/>
        <v>0.20525329036769047</v>
      </c>
      <c r="AA175">
        <f t="shared" si="94"/>
        <v>9.2533669218273662E-2</v>
      </c>
      <c r="AB175">
        <f t="shared" si="95"/>
        <v>0.71379748638851104</v>
      </c>
      <c r="AC175">
        <f t="shared" si="96"/>
        <v>-0.33342429499185977</v>
      </c>
      <c r="AD175">
        <f t="shared" si="97"/>
        <v>-0.34256909760026977</v>
      </c>
      <c r="AE175">
        <f t="shared" si="98"/>
        <v>-4.9233260638685605E-2</v>
      </c>
      <c r="AH175">
        <f t="shared" si="99"/>
        <v>173</v>
      </c>
      <c r="AI175">
        <f t="shared" si="108"/>
        <v>3.223781907850385E-2</v>
      </c>
      <c r="AJ175">
        <f t="shared" si="109"/>
        <v>1.0774088391656028E-2</v>
      </c>
      <c r="AK175">
        <f t="shared" si="110"/>
        <v>2.7988208318264415E-2</v>
      </c>
      <c r="AL175">
        <f t="shared" si="111"/>
        <v>1.2054726504548615E-2</v>
      </c>
      <c r="AM175">
        <f t="shared" si="112"/>
        <v>1.3889014307580142E-2</v>
      </c>
      <c r="AN175">
        <f t="shared" si="113"/>
        <v>4.0615054733885249E-2</v>
      </c>
      <c r="AO175">
        <f t="shared" si="114"/>
        <v>4.052797054420338E-2</v>
      </c>
      <c r="AP175">
        <f t="shared" si="115"/>
        <v>1.8167921946682666E-2</v>
      </c>
      <c r="AQ175" s="3" t="s">
        <v>24</v>
      </c>
      <c r="AS175" s="5">
        <f t="shared" si="116"/>
        <v>-5.3026493636282437E-2</v>
      </c>
      <c r="AT175" s="5">
        <f t="shared" si="75"/>
        <v>-1.7721798368111177E-2</v>
      </c>
      <c r="AU175" s="5">
        <f t="shared" si="76"/>
        <v>-4.6036505964170603E-2</v>
      </c>
      <c r="AV175" s="5">
        <f t="shared" si="77"/>
        <v>-1.9828260612914837E-2</v>
      </c>
      <c r="AW175" s="5">
        <f t="shared" si="78"/>
        <v>-2.2845395558604091E-2</v>
      </c>
      <c r="AX175" s="5">
        <f t="shared" si="79"/>
        <v>-6.6805820087863732E-2</v>
      </c>
      <c r="AY175" s="5">
        <f t="shared" si="80"/>
        <v>-6.666257934261538E-2</v>
      </c>
      <c r="AZ175" s="5">
        <f t="shared" si="80"/>
        <v>-2.9883572308172242E-2</v>
      </c>
      <c r="BC175">
        <f t="shared" si="117"/>
        <v>1.7423170323301336</v>
      </c>
      <c r="BD175">
        <f t="shared" si="81"/>
        <v>0.48585657543714722</v>
      </c>
      <c r="BE175">
        <f t="shared" si="82"/>
        <v>1.6329267601521997</v>
      </c>
      <c r="BF175">
        <f t="shared" si="83"/>
        <v>0.7189484037446755</v>
      </c>
      <c r="BG175">
        <f t="shared" si="84"/>
        <v>0.81871671303120541</v>
      </c>
      <c r="BH175">
        <f t="shared" si="85"/>
        <v>1.4561329565980117</v>
      </c>
      <c r="BI175">
        <f t="shared" si="86"/>
        <v>1.5539478637307456</v>
      </c>
      <c r="BJ175">
        <f t="shared" si="87"/>
        <v>0.82397543618711722</v>
      </c>
      <c r="BL175" vm="1918">
        <v>45544</v>
      </c>
      <c r="BM175">
        <v>5.34</v>
      </c>
      <c r="BN175" s="4">
        <f t="shared" si="89"/>
        <v>2.0646189789252922E-4</v>
      </c>
      <c r="BO175" s="4">
        <f t="shared" si="100"/>
        <v>2.3445585102706001E-3</v>
      </c>
      <c r="BP175" s="4">
        <f t="shared" si="101"/>
        <v>2.9799413035713762E-4</v>
      </c>
      <c r="BQ175" s="4">
        <f t="shared" si="102"/>
        <v>3.0209428853193776E-2</v>
      </c>
      <c r="BR175" s="4">
        <f t="shared" si="103"/>
        <v>1.8072871473127083E-3</v>
      </c>
      <c r="BS175" s="4">
        <f t="shared" si="104"/>
        <v>1.5837792266831352E-2</v>
      </c>
      <c r="BT175" s="4">
        <f t="shared" si="105"/>
        <v>-2.4675912845706249E-2</v>
      </c>
      <c r="BU175" s="4">
        <f t="shared" si="106"/>
        <v>1.4974045819928561E-2</v>
      </c>
      <c r="BV175" s="4">
        <f t="shared" si="107"/>
        <v>1.4653586325191759E-2</v>
      </c>
    </row>
    <row r="176" spans="2:74" x14ac:dyDescent="0.35">
      <c r="B176" vm="1928">
        <v>45545</v>
      </c>
      <c r="C176" vm="1929">
        <v>19.37</v>
      </c>
      <c r="D176" vm="1930">
        <v>59.05</v>
      </c>
      <c r="E176" vm="1233">
        <v>16.73</v>
      </c>
      <c r="F176" vm="1931">
        <v>143.80000000000001</v>
      </c>
      <c r="G176" vm="1932">
        <v>484.24</v>
      </c>
      <c r="H176" vm="1933">
        <v>8.9925999999999995</v>
      </c>
      <c r="I176" vm="1934">
        <v>155.9</v>
      </c>
      <c r="J176" vm="1935">
        <v>387.3</v>
      </c>
      <c r="K176" vm="1938">
        <v>504.3</v>
      </c>
      <c r="M176" s="4">
        <f>C176/C175-1</f>
        <v>-1.4249363867684384E-2</v>
      </c>
      <c r="N176" s="4">
        <f>D176/D175-1</f>
        <v>-7.5630252100841178E-3</v>
      </c>
      <c r="O176" s="4">
        <f>E176/E175-1</f>
        <v>7.8313253012047834E-3</v>
      </c>
      <c r="P176" s="4">
        <f>F176/F175-1</f>
        <v>-3.4650034650034467E-3</v>
      </c>
      <c r="Q176" s="4">
        <f>G176/G175-1</f>
        <v>1.0117023717641116E-2</v>
      </c>
      <c r="R176" s="4">
        <f>H176/H175-1</f>
        <v>-5.4523938552738516E-3</v>
      </c>
      <c r="S176" s="4">
        <f>I176/I175-1</f>
        <v>-2.0482533299823968E-2</v>
      </c>
      <c r="T176" s="4">
        <f>J176/J175-1</f>
        <v>1.8077111794023715E-4</v>
      </c>
      <c r="U176" s="4">
        <f t="shared" si="90"/>
        <v>4.1216175855682824E-3</v>
      </c>
      <c r="W176">
        <f t="shared" si="91"/>
        <v>0.69041095890410964</v>
      </c>
      <c r="X176">
        <f t="shared" si="88"/>
        <v>0.19685052054416841</v>
      </c>
      <c r="Y176">
        <f t="shared" si="92"/>
        <v>-0.26095925649556262</v>
      </c>
      <c r="Z176">
        <f t="shared" si="93"/>
        <v>0.2180457354696983</v>
      </c>
      <c r="AA176">
        <f t="shared" si="94"/>
        <v>8.6673078880748156E-2</v>
      </c>
      <c r="AB176">
        <f t="shared" si="95"/>
        <v>0.73525419395590919</v>
      </c>
      <c r="AC176">
        <f t="shared" si="96"/>
        <v>-0.33761674440666323</v>
      </c>
      <c r="AD176">
        <f t="shared" si="97"/>
        <v>-0.36092053145867387</v>
      </c>
      <c r="AE176">
        <f t="shared" si="98"/>
        <v>-4.8793761407215697E-2</v>
      </c>
      <c r="AH176">
        <f t="shared" si="99"/>
        <v>174</v>
      </c>
      <c r="AI176">
        <f t="shared" si="108"/>
        <v>3.2359890755898388E-2</v>
      </c>
      <c r="AJ176">
        <f t="shared" si="109"/>
        <v>1.0707304221815431E-2</v>
      </c>
      <c r="AK176">
        <f t="shared" si="110"/>
        <v>2.7952374724534351E-2</v>
      </c>
      <c r="AL176">
        <f t="shared" si="111"/>
        <v>1.154641696844136E-2</v>
      </c>
      <c r="AM176">
        <f t="shared" si="112"/>
        <v>1.3945690659253605E-2</v>
      </c>
      <c r="AN176">
        <f t="shared" si="113"/>
        <v>4.0590482731846456E-2</v>
      </c>
      <c r="AO176">
        <f t="shared" si="114"/>
        <v>4.06433822825698E-2</v>
      </c>
      <c r="AP176">
        <f t="shared" si="115"/>
        <v>1.7517826814940317E-2</v>
      </c>
      <c r="AQ176" s="3" t="s">
        <v>24</v>
      </c>
      <c r="AS176" s="5">
        <f t="shared" si="116"/>
        <v>-5.3227283677592892E-2</v>
      </c>
      <c r="AT176" s="5">
        <f t="shared" ref="AT176:AT239" si="118">_xlfn.NORM.S.INV(0.05)*AJ176</f>
        <v>-1.7611948184125929E-2</v>
      </c>
      <c r="AU176" s="5">
        <f t="shared" ref="AU176:AU239" si="119">_xlfn.NORM.S.INV(0.05)*AK176</f>
        <v>-4.5977564947556997E-2</v>
      </c>
      <c r="AV176" s="5">
        <f t="shared" ref="AV176:AV239" si="120">_xlfn.NORM.S.INV(0.05)*AL176</f>
        <v>-1.8992165828834798E-2</v>
      </c>
      <c r="AW176" s="5">
        <f t="shared" ref="AW176:AW239" si="121">_xlfn.NORM.S.INV(0.05)*AM176</f>
        <v>-2.2938619861216567E-2</v>
      </c>
      <c r="AX176" s="5">
        <f t="shared" ref="AX176:AX239" si="122">_xlfn.NORM.S.INV(0.05)*AN176</f>
        <v>-6.6765402741188765E-2</v>
      </c>
      <c r="AY176" s="5">
        <f t="shared" ref="AY176:AZ239" si="123">_xlfn.NORM.S.INV(0.05)*AO176</f>
        <v>-6.6852414759060161E-2</v>
      </c>
      <c r="AZ176" s="5">
        <f t="shared" si="123"/>
        <v>-2.8814260972862344E-2</v>
      </c>
      <c r="BC176">
        <f t="shared" si="117"/>
        <v>1.7208142636350865</v>
      </c>
      <c r="BD176">
        <f t="shared" si="81"/>
        <v>0.48034533502428683</v>
      </c>
      <c r="BE176">
        <f t="shared" si="82"/>
        <v>1.6405586529834226</v>
      </c>
      <c r="BF176">
        <f t="shared" si="83"/>
        <v>0.71159896722999616</v>
      </c>
      <c r="BG176">
        <f t="shared" si="84"/>
        <v>0.82213826884607633</v>
      </c>
      <c r="BH176">
        <f t="shared" si="85"/>
        <v>1.4575547328069578</v>
      </c>
      <c r="BI176">
        <f t="shared" si="86"/>
        <v>1.5330804874706643</v>
      </c>
      <c r="BJ176">
        <f t="shared" si="87"/>
        <v>0.82366772349098127</v>
      </c>
      <c r="BL176" vm="1928">
        <v>45545</v>
      </c>
      <c r="BM176">
        <v>5.33</v>
      </c>
      <c r="BN176" s="4">
        <f t="shared" si="89"/>
        <v>2.0608509317265877E-4</v>
      </c>
      <c r="BO176" s="4">
        <f t="shared" si="100"/>
        <v>-1.4455448960857042E-2</v>
      </c>
      <c r="BP176" s="4">
        <f t="shared" si="101"/>
        <v>-7.7691103032567765E-3</v>
      </c>
      <c r="BQ176" s="4">
        <f t="shared" si="102"/>
        <v>7.6252402080321247E-3</v>
      </c>
      <c r="BR176" s="4">
        <f t="shared" si="103"/>
        <v>-3.6710885581761055E-3</v>
      </c>
      <c r="BS176" s="4">
        <f t="shared" si="104"/>
        <v>9.9109386244684572E-3</v>
      </c>
      <c r="BT176" s="4">
        <f t="shared" si="105"/>
        <v>-5.6584789484465103E-3</v>
      </c>
      <c r="BU176" s="4">
        <f t="shared" si="106"/>
        <v>-2.0688618392996627E-2</v>
      </c>
      <c r="BV176" s="4">
        <f t="shared" si="107"/>
        <v>-2.5313975232421626E-5</v>
      </c>
    </row>
    <row r="177" spans="2:74" x14ac:dyDescent="0.35">
      <c r="B177" vm="1939">
        <v>45546</v>
      </c>
      <c r="C177" vm="1940">
        <v>19.46</v>
      </c>
      <c r="D177" vm="1941">
        <v>59</v>
      </c>
      <c r="E177" vm="1942">
        <v>16.96</v>
      </c>
      <c r="F177" vm="1943">
        <v>143.69999999999999</v>
      </c>
      <c r="G177" vm="1944">
        <v>490.93</v>
      </c>
      <c r="H177" vm="1945">
        <v>9.0518000000000001</v>
      </c>
      <c r="I177" vm="1946">
        <v>161.71</v>
      </c>
      <c r="J177" vm="1947">
        <v>388.59</v>
      </c>
      <c r="K177" vm="1950">
        <v>509.46</v>
      </c>
      <c r="M177" s="4">
        <f>C177/C176-1</f>
        <v>4.6463603510582541E-3</v>
      </c>
      <c r="N177" s="4">
        <f>D177/D176-1</f>
        <v>-8.4674005080431769E-4</v>
      </c>
      <c r="O177" s="4">
        <f>E177/E176-1</f>
        <v>1.3747758517633102E-2</v>
      </c>
      <c r="P177" s="4">
        <f>F177/F176-1</f>
        <v>-6.9541029207242921E-4</v>
      </c>
      <c r="Q177" s="4">
        <f>G177/G176-1</f>
        <v>1.3815463406575246E-2</v>
      </c>
      <c r="R177" s="4">
        <f>H177/H176-1</f>
        <v>6.5831906234015136E-3</v>
      </c>
      <c r="S177" s="4">
        <f>I177/I176-1</f>
        <v>3.7267479153303418E-2</v>
      </c>
      <c r="T177" s="4">
        <f>J177/J176-1</f>
        <v>3.3307513555382862E-3</v>
      </c>
      <c r="U177" s="4">
        <f t="shared" si="90"/>
        <v>1.0232004759071822E-2</v>
      </c>
      <c r="W177">
        <f t="shared" si="91"/>
        <v>0.69315068493150689</v>
      </c>
      <c r="X177">
        <f t="shared" si="88"/>
        <v>0.20402608458232763</v>
      </c>
      <c r="Y177">
        <f t="shared" si="92"/>
        <v>-0.26097908709667472</v>
      </c>
      <c r="Z177">
        <f t="shared" si="93"/>
        <v>0.24130929783544341</v>
      </c>
      <c r="AA177">
        <f t="shared" si="94"/>
        <v>8.5226431509365597E-2</v>
      </c>
      <c r="AB177">
        <f t="shared" si="95"/>
        <v>0.76609414816360188</v>
      </c>
      <c r="AC177">
        <f t="shared" si="96"/>
        <v>-0.33022703685014632</v>
      </c>
      <c r="AD177">
        <f t="shared" si="97"/>
        <v>-0.32508538808502463</v>
      </c>
      <c r="AE177">
        <f t="shared" si="98"/>
        <v>-4.4030624840064814E-2</v>
      </c>
      <c r="AH177">
        <f t="shared" si="99"/>
        <v>175</v>
      </c>
      <c r="AI177">
        <f t="shared" si="108"/>
        <v>3.210050680817008E-2</v>
      </c>
      <c r="AJ177">
        <f t="shared" si="109"/>
        <v>1.0528057186715666E-2</v>
      </c>
      <c r="AK177">
        <f t="shared" si="110"/>
        <v>2.8070903069858655E-2</v>
      </c>
      <c r="AL177">
        <f t="shared" si="111"/>
        <v>1.1407985408090444E-2</v>
      </c>
      <c r="AM177">
        <f t="shared" si="112"/>
        <v>1.3048328777113746E-2</v>
      </c>
      <c r="AN177">
        <f t="shared" si="113"/>
        <v>4.0580036042944918E-2</v>
      </c>
      <c r="AO177">
        <f t="shared" si="114"/>
        <v>4.1140470269459682E-2</v>
      </c>
      <c r="AP177">
        <f t="shared" si="115"/>
        <v>1.731030845846053E-2</v>
      </c>
      <c r="AQ177" s="3" t="s">
        <v>24</v>
      </c>
      <c r="AS177" s="5">
        <f t="shared" si="116"/>
        <v>-5.2800635050398996E-2</v>
      </c>
      <c r="AT177" s="5">
        <f t="shared" si="118"/>
        <v>-1.7317113048321779E-2</v>
      </c>
      <c r="AU177" s="5">
        <f t="shared" si="119"/>
        <v>-4.6172526726260238E-2</v>
      </c>
      <c r="AV177" s="5">
        <f t="shared" si="120"/>
        <v>-1.8764466174707041E-2</v>
      </c>
      <c r="AW177" s="5">
        <f t="shared" si="121"/>
        <v>-2.146259091469082E-2</v>
      </c>
      <c r="AX177" s="5">
        <f t="shared" si="122"/>
        <v>-6.674821946705943E-2</v>
      </c>
      <c r="AY177" s="5">
        <f t="shared" si="123"/>
        <v>-6.7670051737209982E-2</v>
      </c>
      <c r="AZ177" s="5">
        <f t="shared" si="123"/>
        <v>-2.8472923651547556E-2</v>
      </c>
      <c r="BC177">
        <f t="shared" si="117"/>
        <v>1.6681414056770127</v>
      </c>
      <c r="BD177">
        <f t="shared" ref="BD177:BD240" si="124">SLOPE(N148:N177,$U148:$U177)</f>
        <v>0.46218354954947033</v>
      </c>
      <c r="BE177">
        <f t="shared" ref="BE177:BE240" si="125">SLOPE(O148:O177,$U148:$U177)</f>
        <v>1.6427162408336062</v>
      </c>
      <c r="BF177">
        <f t="shared" ref="BF177:BF240" si="126">SLOPE(P148:P177,$U148:$U177)</f>
        <v>0.71537452557815029</v>
      </c>
      <c r="BG177">
        <f t="shared" ref="BG177:BG240" si="127">SLOPE(Q148:Q177,$U148:$U177)</f>
        <v>0.7953276313744132</v>
      </c>
      <c r="BH177">
        <f t="shared" ref="BH177:BH240" si="128">SLOPE(R148:R177,$U148:$U177)</f>
        <v>1.4517241935164336</v>
      </c>
      <c r="BI177">
        <f t="shared" ref="BI177:BI240" si="129">SLOPE(S148:S177,$U148:$U177)</f>
        <v>1.5737631610772531</v>
      </c>
      <c r="BJ177">
        <f t="shared" ref="BJ177:BJ240" si="130">SLOPE(T148:T177,$U148:$U177)</f>
        <v>0.79704995744513474</v>
      </c>
      <c r="BL177" vm="1939">
        <v>45546</v>
      </c>
      <c r="BM177">
        <v>5.32</v>
      </c>
      <c r="BN177" s="4">
        <f t="shared" si="89"/>
        <v>2.0570825281929217E-4</v>
      </c>
      <c r="BO177" s="4">
        <f t="shared" si="100"/>
        <v>4.4406520982389619E-3</v>
      </c>
      <c r="BP177" s="4">
        <f t="shared" si="101"/>
        <v>-1.0524483036236099E-3</v>
      </c>
      <c r="BQ177" s="4">
        <f t="shared" si="102"/>
        <v>1.354205026481381E-2</v>
      </c>
      <c r="BR177" s="4">
        <f t="shared" si="103"/>
        <v>-9.0111854489172138E-4</v>
      </c>
      <c r="BS177" s="4">
        <f t="shared" si="104"/>
        <v>1.3609755153755954E-2</v>
      </c>
      <c r="BT177" s="4">
        <f t="shared" si="105"/>
        <v>6.3774823705822214E-3</v>
      </c>
      <c r="BU177" s="4">
        <f t="shared" si="106"/>
        <v>3.7061770900484126E-2</v>
      </c>
      <c r="BV177" s="4">
        <f t="shared" si="107"/>
        <v>3.125043102718994E-3</v>
      </c>
    </row>
    <row r="178" spans="2:74" x14ac:dyDescent="0.35">
      <c r="B178" vm="1951">
        <v>45547</v>
      </c>
      <c r="C178" vm="1952">
        <v>20.29</v>
      </c>
      <c r="D178" vm="1953">
        <v>59.62</v>
      </c>
      <c r="E178" vm="1642">
        <v>17.18</v>
      </c>
      <c r="F178" vm="1954">
        <v>144.75</v>
      </c>
      <c r="G178" vm="1955">
        <v>494.01</v>
      </c>
      <c r="H178" vm="1956">
        <v>8.9236000000000004</v>
      </c>
      <c r="I178" vm="1957">
        <v>166.71</v>
      </c>
      <c r="J178" vm="1958">
        <v>387</v>
      </c>
      <c r="K178" vm="1960">
        <v>513.84</v>
      </c>
      <c r="M178" s="4">
        <f>C178/C177-1</f>
        <v>4.2651593011305167E-2</v>
      </c>
      <c r="N178" s="4">
        <f>D178/D177-1</f>
        <v>1.0508474576271132E-2</v>
      </c>
      <c r="O178" s="4">
        <f>E178/E177-1</f>
        <v>1.297169811320753E-2</v>
      </c>
      <c r="P178" s="4">
        <f>F178/F177-1</f>
        <v>7.3068893528185352E-3</v>
      </c>
      <c r="Q178" s="4">
        <f>G178/G177-1</f>
        <v>6.2738068563745752E-3</v>
      </c>
      <c r="R178" s="4">
        <f>H178/H177-1</f>
        <v>-1.4162928920214757E-2</v>
      </c>
      <c r="S178" s="4">
        <f>I178/I177-1</f>
        <v>3.091954733782698E-2</v>
      </c>
      <c r="T178" s="4">
        <f>J178/J177-1</f>
        <v>-4.0917162047401368E-3</v>
      </c>
      <c r="U178" s="4">
        <f t="shared" si="90"/>
        <v>8.597338358261819E-3</v>
      </c>
      <c r="W178">
        <f t="shared" si="91"/>
        <v>0.69589041095890414</v>
      </c>
      <c r="X178">
        <f t="shared" si="88"/>
        <v>0.27756975199318101</v>
      </c>
      <c r="Y178">
        <f t="shared" si="92"/>
        <v>-0.24889995823793742</v>
      </c>
      <c r="Z178">
        <f t="shared" si="93"/>
        <v>0.26343755782770351</v>
      </c>
      <c r="AA178">
        <f t="shared" si="94"/>
        <v>9.6286475656906401E-2</v>
      </c>
      <c r="AB178">
        <f t="shared" si="95"/>
        <v>0.77805221779765454</v>
      </c>
      <c r="AC178">
        <f t="shared" si="96"/>
        <v>-0.34277983284552938</v>
      </c>
      <c r="AD178">
        <f t="shared" si="97"/>
        <v>-0.29380411214751501</v>
      </c>
      <c r="AE178">
        <f t="shared" si="98"/>
        <v>-4.9478036780311707E-2</v>
      </c>
      <c r="AH178">
        <f t="shared" si="99"/>
        <v>176</v>
      </c>
      <c r="AI178">
        <f t="shared" si="108"/>
        <v>3.2840339818797484E-2</v>
      </c>
      <c r="AJ178">
        <f t="shared" si="109"/>
        <v>1.0700546549372979E-2</v>
      </c>
      <c r="AK178">
        <f t="shared" si="110"/>
        <v>2.8223881358789161E-2</v>
      </c>
      <c r="AL178">
        <f t="shared" si="111"/>
        <v>1.1243837765761287E-2</v>
      </c>
      <c r="AM178">
        <f t="shared" si="112"/>
        <v>1.2297786378662851E-2</v>
      </c>
      <c r="AN178">
        <f t="shared" si="113"/>
        <v>4.0469679836420767E-2</v>
      </c>
      <c r="AO178">
        <f t="shared" si="114"/>
        <v>4.1473425490924982E-2</v>
      </c>
      <c r="AP178">
        <f t="shared" si="115"/>
        <v>1.7340940113043577E-2</v>
      </c>
      <c r="AQ178" s="3" t="s">
        <v>24</v>
      </c>
      <c r="AS178" s="5">
        <f t="shared" si="116"/>
        <v>-5.4017552061267911E-2</v>
      </c>
      <c r="AT178" s="5">
        <f t="shared" si="118"/>
        <v>-1.760083280209921E-2</v>
      </c>
      <c r="AU178" s="5">
        <f t="shared" si="119"/>
        <v>-4.6424153619652408E-2</v>
      </c>
      <c r="AV178" s="5">
        <f t="shared" si="120"/>
        <v>-1.8494467329866395E-2</v>
      </c>
      <c r="AW178" s="5">
        <f t="shared" si="121"/>
        <v>-2.0228058528418007E-2</v>
      </c>
      <c r="AX178" s="5">
        <f t="shared" si="122"/>
        <v>-6.6566699660501577E-2</v>
      </c>
      <c r="AY178" s="5">
        <f t="shared" si="123"/>
        <v>-6.8217714340849611E-2</v>
      </c>
      <c r="AZ178" s="5">
        <f t="shared" si="123"/>
        <v>-2.8523308239688006E-2</v>
      </c>
      <c r="BC178">
        <f t="shared" si="117"/>
        <v>1.8097708351306188</v>
      </c>
      <c r="BD178">
        <f t="shared" si="124"/>
        <v>0.52626100452743729</v>
      </c>
      <c r="BE178">
        <f t="shared" si="125"/>
        <v>1.7249250946425818</v>
      </c>
      <c r="BF178">
        <f t="shared" si="126"/>
        <v>0.71116455644005472</v>
      </c>
      <c r="BG178">
        <f t="shared" si="127"/>
        <v>0.74560047537731111</v>
      </c>
      <c r="BH178">
        <f t="shared" si="128"/>
        <v>1.4417027314403745</v>
      </c>
      <c r="BI178">
        <f t="shared" si="129"/>
        <v>1.638476386996691</v>
      </c>
      <c r="BJ178">
        <f t="shared" si="130"/>
        <v>0.82146529443865424</v>
      </c>
      <c r="BL178" vm="1951">
        <v>45547</v>
      </c>
      <c r="BM178">
        <v>5.33</v>
      </c>
      <c r="BN178" s="4">
        <f t="shared" si="89"/>
        <v>2.0608509317265877E-4</v>
      </c>
      <c r="BO178" s="4">
        <f t="shared" si="100"/>
        <v>4.2445507918132508E-2</v>
      </c>
      <c r="BP178" s="4">
        <f t="shared" si="101"/>
        <v>1.0302389483098473E-2</v>
      </c>
      <c r="BQ178" s="4">
        <f t="shared" si="102"/>
        <v>1.2765613020034872E-2</v>
      </c>
      <c r="BR178" s="4">
        <f t="shared" si="103"/>
        <v>7.1008042596458765E-3</v>
      </c>
      <c r="BS178" s="4">
        <f t="shared" si="104"/>
        <v>6.0677217632019165E-3</v>
      </c>
      <c r="BT178" s="4">
        <f t="shared" si="105"/>
        <v>-1.4369014013387416E-2</v>
      </c>
      <c r="BU178" s="4">
        <f t="shared" si="106"/>
        <v>3.0713462244654322E-2</v>
      </c>
      <c r="BV178" s="4">
        <f t="shared" si="107"/>
        <v>-4.2978012979127955E-3</v>
      </c>
    </row>
    <row r="179" spans="2:74" x14ac:dyDescent="0.35">
      <c r="B179" vm="1961">
        <v>45548</v>
      </c>
      <c r="C179" vm="1962">
        <v>20.22</v>
      </c>
      <c r="D179" vm="1963">
        <v>60.39</v>
      </c>
      <c r="E179" vm="1417">
        <v>17.54</v>
      </c>
      <c r="F179" vm="1964">
        <v>145.83000000000001</v>
      </c>
      <c r="G179" vm="1965">
        <v>489.86</v>
      </c>
      <c r="H179" vm="1933">
        <v>8.9925999999999995</v>
      </c>
      <c r="I179" vm="1966">
        <v>170.06</v>
      </c>
      <c r="J179" vm="1967">
        <v>394.68</v>
      </c>
      <c r="K179" vm="1970">
        <v>516.57000000000005</v>
      </c>
      <c r="M179" s="4">
        <f>C179/C178-1</f>
        <v>-3.4499753573188352E-3</v>
      </c>
      <c r="N179" s="4">
        <f>D179/D178-1</f>
        <v>1.2915129151291671E-2</v>
      </c>
      <c r="O179" s="4">
        <f>E179/E178-1</f>
        <v>2.0954598370197974E-2</v>
      </c>
      <c r="P179" s="4">
        <f>F179/F178-1</f>
        <v>7.4611398963730924E-3</v>
      </c>
      <c r="Q179" s="4">
        <f>G179/G178-1</f>
        <v>-8.4006396631646219E-3</v>
      </c>
      <c r="R179" s="4">
        <f>H179/H178-1</f>
        <v>7.7323053476174852E-3</v>
      </c>
      <c r="S179" s="4">
        <f>I179/I178-1</f>
        <v>2.0094775358406869E-2</v>
      </c>
      <c r="T179" s="4">
        <f>J179/J178-1</f>
        <v>1.9844961240309988E-2</v>
      </c>
      <c r="U179" s="4">
        <f t="shared" si="90"/>
        <v>5.312937879495605E-3</v>
      </c>
      <c r="W179">
        <f t="shared" si="91"/>
        <v>0.69863013698630139</v>
      </c>
      <c r="X179">
        <f t="shared" si="88"/>
        <v>0.27004493018849685</v>
      </c>
      <c r="Y179">
        <f t="shared" si="92"/>
        <v>-0.23411710910936812</v>
      </c>
      <c r="Z179">
        <f t="shared" si="93"/>
        <v>0.30031055771243587</v>
      </c>
      <c r="AA179">
        <f t="shared" si="94"/>
        <v>0.10761389773393537</v>
      </c>
      <c r="AB179">
        <f t="shared" si="95"/>
        <v>0.75275061504847907</v>
      </c>
      <c r="AC179">
        <f t="shared" si="96"/>
        <v>-0.33439903748599609</v>
      </c>
      <c r="AD179">
        <f t="shared" si="97"/>
        <v>-0.27241214292923832</v>
      </c>
      <c r="AE179">
        <f t="shared" si="98"/>
        <v>-2.2168251942216943E-2</v>
      </c>
      <c r="AH179">
        <f t="shared" si="99"/>
        <v>177</v>
      </c>
      <c r="AI179">
        <f t="shared" si="108"/>
        <v>3.2581377473717026E-2</v>
      </c>
      <c r="AJ179">
        <f t="shared" si="109"/>
        <v>1.0044246531918457E-2</v>
      </c>
      <c r="AK179">
        <f t="shared" si="110"/>
        <v>2.1952856073602957E-2</v>
      </c>
      <c r="AL179">
        <f t="shared" si="111"/>
        <v>1.0960551257221032E-2</v>
      </c>
      <c r="AM179">
        <f t="shared" si="112"/>
        <v>1.2316531662708571E-2</v>
      </c>
      <c r="AN179">
        <f t="shared" si="113"/>
        <v>4.0423321499195808E-2</v>
      </c>
      <c r="AO179">
        <f t="shared" si="114"/>
        <v>4.135835792570821E-2</v>
      </c>
      <c r="AP179">
        <f t="shared" si="115"/>
        <v>1.5978359047700934E-2</v>
      </c>
      <c r="AQ179" s="3" t="s">
        <v>24</v>
      </c>
      <c r="AS179" s="5">
        <f t="shared" si="116"/>
        <v>-5.359159690871846E-2</v>
      </c>
      <c r="AT179" s="5">
        <f t="shared" si="118"/>
        <v>-1.6521315338020825E-2</v>
      </c>
      <c r="AU179" s="5">
        <f t="shared" si="119"/>
        <v>-3.6109234934609491E-2</v>
      </c>
      <c r="AV179" s="5">
        <f t="shared" si="120"/>
        <v>-1.8028502488827536E-2</v>
      </c>
      <c r="AW179" s="5">
        <f t="shared" si="121"/>
        <v>-2.0258891776868845E-2</v>
      </c>
      <c r="AX179" s="5">
        <f t="shared" si="122"/>
        <v>-6.6490446981377668E-2</v>
      </c>
      <c r="AY179" s="5">
        <f t="shared" si="123"/>
        <v>-6.802844503885834E-2</v>
      </c>
      <c r="AZ179" s="5">
        <f t="shared" si="123"/>
        <v>-2.6282061832343759E-2</v>
      </c>
      <c r="BC179">
        <f t="shared" si="117"/>
        <v>1.7980062380470199</v>
      </c>
      <c r="BD179">
        <f t="shared" si="124"/>
        <v>0.47850483219443757</v>
      </c>
      <c r="BE179">
        <f t="shared" si="125"/>
        <v>1.472820227290669</v>
      </c>
      <c r="BF179">
        <f t="shared" si="126"/>
        <v>0.6965864659895602</v>
      </c>
      <c r="BG179">
        <f t="shared" si="127"/>
        <v>0.80936392677686086</v>
      </c>
      <c r="BH179">
        <f t="shared" si="128"/>
        <v>1.4558826932548954</v>
      </c>
      <c r="BI179">
        <f t="shared" si="129"/>
        <v>1.643263500606353</v>
      </c>
      <c r="BJ179">
        <f t="shared" si="130"/>
        <v>0.73279264974980141</v>
      </c>
      <c r="BL179" vm="1961">
        <v>45548</v>
      </c>
      <c r="BM179">
        <v>5.33</v>
      </c>
      <c r="BN179" s="4">
        <f t="shared" si="89"/>
        <v>2.0608509317265877E-4</v>
      </c>
      <c r="BO179" s="4">
        <f t="shared" si="100"/>
        <v>-3.656060450491494E-3</v>
      </c>
      <c r="BP179" s="4">
        <f t="shared" si="101"/>
        <v>1.2709044058119012E-2</v>
      </c>
      <c r="BQ179" s="4">
        <f t="shared" si="102"/>
        <v>2.0748513277025316E-2</v>
      </c>
      <c r="BR179" s="4">
        <f t="shared" si="103"/>
        <v>7.2550548032004336E-3</v>
      </c>
      <c r="BS179" s="4">
        <f t="shared" si="104"/>
        <v>-8.6067247563372806E-3</v>
      </c>
      <c r="BT179" s="4">
        <f t="shared" si="105"/>
        <v>7.5262202544448265E-3</v>
      </c>
      <c r="BU179" s="4">
        <f t="shared" si="106"/>
        <v>1.988869026523421E-2</v>
      </c>
      <c r="BV179" s="4">
        <f t="shared" si="107"/>
        <v>1.963887614713733E-2</v>
      </c>
    </row>
    <row r="180" spans="2:74" x14ac:dyDescent="0.35">
      <c r="B180" vm="1971">
        <v>45551</v>
      </c>
      <c r="C180" vm="1972">
        <v>20.440000000000001</v>
      </c>
      <c r="D180" vm="607">
        <v>60.41</v>
      </c>
      <c r="E180" vm="355">
        <v>18.03</v>
      </c>
      <c r="F180" vm="1536">
        <v>146.52000000000001</v>
      </c>
      <c r="G180" vm="1973">
        <v>491.39</v>
      </c>
      <c r="H180" vm="1974">
        <v>8.8940000000000001</v>
      </c>
      <c r="I180" vm="1975">
        <v>171.78</v>
      </c>
      <c r="J180" vm="1976">
        <v>394.66</v>
      </c>
      <c r="K180" vm="1979">
        <v>517.35</v>
      </c>
      <c r="M180" s="4">
        <f>C180/C179-1</f>
        <v>1.0880316518298905E-2</v>
      </c>
      <c r="N180" s="4">
        <f>D180/D179-1</f>
        <v>3.3118065904935712E-4</v>
      </c>
      <c r="O180" s="4">
        <f>E180/E179-1</f>
        <v>2.793614595210947E-2</v>
      </c>
      <c r="P180" s="4">
        <f>F180/F179-1</f>
        <v>4.7315367208393688E-3</v>
      </c>
      <c r="Q180" s="4">
        <f>G180/G179-1</f>
        <v>3.1233413628382056E-3</v>
      </c>
      <c r="R180" s="4">
        <f>H180/H179-1</f>
        <v>-1.0964570869381407E-2</v>
      </c>
      <c r="S180" s="4">
        <f>I180/I179-1</f>
        <v>1.011407738445258E-2</v>
      </c>
      <c r="T180" s="4">
        <f>J180/J179-1</f>
        <v>-5.0673963717384751E-5</v>
      </c>
      <c r="U180" s="4">
        <f t="shared" si="90"/>
        <v>1.5099599279864151E-3</v>
      </c>
      <c r="W180">
        <f t="shared" si="91"/>
        <v>0.70684931506849313</v>
      </c>
      <c r="X180">
        <f t="shared" si="88"/>
        <v>0.286058558207128</v>
      </c>
      <c r="Y180">
        <f t="shared" si="92"/>
        <v>-0.23137808355775158</v>
      </c>
      <c r="Z180">
        <f t="shared" si="93"/>
        <v>0.34787555807290005</v>
      </c>
      <c r="AA180">
        <f t="shared" si="94"/>
        <v>0.11371096223318711</v>
      </c>
      <c r="AB180">
        <f t="shared" si="95"/>
        <v>0.74904986453627465</v>
      </c>
      <c r="AC180">
        <f t="shared" si="96"/>
        <v>-0.34159115155662667</v>
      </c>
      <c r="AD180">
        <f t="shared" si="97"/>
        <v>-0.25924534500339658</v>
      </c>
      <c r="AE180">
        <f t="shared" si="98"/>
        <v>-2.1983445064371332E-2</v>
      </c>
      <c r="AH180">
        <f t="shared" si="99"/>
        <v>178</v>
      </c>
      <c r="AI180">
        <f t="shared" si="108"/>
        <v>3.196293921055935E-2</v>
      </c>
      <c r="AJ180">
        <f t="shared" si="109"/>
        <v>8.7670174673058331E-3</v>
      </c>
      <c r="AK180">
        <f t="shared" si="110"/>
        <v>1.9927892311341979E-2</v>
      </c>
      <c r="AL180">
        <f t="shared" si="111"/>
        <v>1.0985376120236272E-2</v>
      </c>
      <c r="AM180">
        <f t="shared" si="112"/>
        <v>1.2272343117143125E-2</v>
      </c>
      <c r="AN180">
        <f t="shared" si="113"/>
        <v>4.0267341629723674E-2</v>
      </c>
      <c r="AO180">
        <f t="shared" si="114"/>
        <v>4.1045826713275904E-2</v>
      </c>
      <c r="AP180">
        <f t="shared" si="115"/>
        <v>1.5741441644221661E-2</v>
      </c>
      <c r="AQ180" s="3" t="s">
        <v>24</v>
      </c>
      <c r="AS180" s="5">
        <f t="shared" si="116"/>
        <v>-5.2574356488517986E-2</v>
      </c>
      <c r="AT180" s="5">
        <f t="shared" si="118"/>
        <v>-1.4420460478644913E-2</v>
      </c>
      <c r="AU180" s="5">
        <f t="shared" si="119"/>
        <v>-3.2778465945809222E-2</v>
      </c>
      <c r="AV180" s="5">
        <f t="shared" si="120"/>
        <v>-1.8069335754796727E-2</v>
      </c>
      <c r="AW180" s="5">
        <f t="shared" si="121"/>
        <v>-2.018620808742581E-2</v>
      </c>
      <c r="AX180" s="5">
        <f t="shared" si="122"/>
        <v>-6.6233882927345014E-2</v>
      </c>
      <c r="AY180" s="5">
        <f t="shared" si="123"/>
        <v>-6.7514376940553511E-2</v>
      </c>
      <c r="AZ180" s="5">
        <f t="shared" si="123"/>
        <v>-2.5892367381942952E-2</v>
      </c>
      <c r="BC180">
        <f t="shared" si="117"/>
        <v>1.8057911825527855</v>
      </c>
      <c r="BD180">
        <f t="shared" si="124"/>
        <v>0.38440151868952749</v>
      </c>
      <c r="BE180">
        <f t="shared" si="125"/>
        <v>1.3243132040056855</v>
      </c>
      <c r="BF180">
        <f t="shared" si="126"/>
        <v>0.79223979731572836</v>
      </c>
      <c r="BG180">
        <f t="shared" si="127"/>
        <v>0.8673901549317492</v>
      </c>
      <c r="BH180">
        <f t="shared" si="128"/>
        <v>1.5096573646280498</v>
      </c>
      <c r="BI180">
        <f t="shared" si="129"/>
        <v>1.66358801620043</v>
      </c>
      <c r="BJ180">
        <f t="shared" si="130"/>
        <v>0.72907075970904656</v>
      </c>
      <c r="BL180" vm="1971">
        <v>45551</v>
      </c>
      <c r="BM180">
        <v>5.38</v>
      </c>
      <c r="BN180" s="4">
        <f t="shared" si="89"/>
        <v>2.0796876057249669E-4</v>
      </c>
      <c r="BO180" s="4">
        <f t="shared" si="100"/>
        <v>1.0672347757726408E-2</v>
      </c>
      <c r="BP180" s="4">
        <f t="shared" si="101"/>
        <v>1.2321189847686043E-4</v>
      </c>
      <c r="BQ180" s="4">
        <f t="shared" si="102"/>
        <v>2.7728177191536973E-2</v>
      </c>
      <c r="BR180" s="4">
        <f t="shared" si="103"/>
        <v>4.5235679602668721E-3</v>
      </c>
      <c r="BS180" s="4">
        <f t="shared" si="104"/>
        <v>2.9153726022657089E-3</v>
      </c>
      <c r="BT180" s="4">
        <f t="shared" si="105"/>
        <v>-1.1172539629953904E-2</v>
      </c>
      <c r="BU180" s="4">
        <f t="shared" si="106"/>
        <v>9.9061086238800833E-3</v>
      </c>
      <c r="BV180" s="4">
        <f t="shared" si="107"/>
        <v>-2.5864272428988144E-4</v>
      </c>
    </row>
    <row r="181" spans="2:74" x14ac:dyDescent="0.35">
      <c r="B181" vm="1980">
        <v>45552</v>
      </c>
      <c r="C181" vm="1972">
        <v>20.440000000000001</v>
      </c>
      <c r="D181" vm="1981">
        <v>60.46</v>
      </c>
      <c r="E181" vm="1982">
        <v>18.2</v>
      </c>
      <c r="F181" vm="427">
        <v>142.59</v>
      </c>
      <c r="G181" vm="1983">
        <v>483.32</v>
      </c>
      <c r="H181" vm="1984">
        <v>9.1011000000000006</v>
      </c>
      <c r="I181" vm="1985">
        <v>170.32</v>
      </c>
      <c r="J181" vm="1986">
        <v>397.88</v>
      </c>
      <c r="K181" vm="1988">
        <v>517.59</v>
      </c>
      <c r="M181" s="4">
        <f>C181/C180-1</f>
        <v>0</v>
      </c>
      <c r="N181" s="4">
        <f>D181/D180-1</f>
        <v>8.2767753683166134E-4</v>
      </c>
      <c r="O181" s="4">
        <f>E181/E180-1</f>
        <v>9.4287298946200693E-3</v>
      </c>
      <c r="P181" s="4">
        <f>F181/F180-1</f>
        <v>-2.6822276822276891E-2</v>
      </c>
      <c r="Q181" s="4">
        <f>G181/G180-1</f>
        <v>-1.6422800626793355E-2</v>
      </c>
      <c r="R181" s="4">
        <f>H181/H180-1</f>
        <v>2.3285360917472575E-2</v>
      </c>
      <c r="S181" s="4">
        <f>I181/I180-1</f>
        <v>-8.4992432180697186E-3</v>
      </c>
      <c r="T181" s="4">
        <f>J181/J180-1</f>
        <v>8.1589216034054779E-3</v>
      </c>
      <c r="U181" s="4">
        <f t="shared" si="90"/>
        <v>4.6390258045803101E-4</v>
      </c>
      <c r="W181">
        <f t="shared" si="91"/>
        <v>0.70958904109589038</v>
      </c>
      <c r="X181">
        <f t="shared" si="88"/>
        <v>0.28480993929082277</v>
      </c>
      <c r="Y181">
        <f t="shared" si="92"/>
        <v>-0.22969913303007217</v>
      </c>
      <c r="Z181">
        <f t="shared" si="93"/>
        <v>0.36424670075593046</v>
      </c>
      <c r="AA181">
        <f t="shared" si="94"/>
        <v>7.1399679188673515E-2</v>
      </c>
      <c r="AB181">
        <f t="shared" si="95"/>
        <v>0.70502175575410631</v>
      </c>
      <c r="AC181">
        <f t="shared" si="96"/>
        <v>-0.31878445864209204</v>
      </c>
      <c r="AD181">
        <f t="shared" si="97"/>
        <v>-0.26725393151820143</v>
      </c>
      <c r="AE181">
        <f t="shared" si="98"/>
        <v>-1.0634464978384273E-2</v>
      </c>
      <c r="AH181">
        <f t="shared" si="99"/>
        <v>179</v>
      </c>
      <c r="AI181">
        <f t="shared" si="108"/>
        <v>2.93917715752922E-2</v>
      </c>
      <c r="AJ181">
        <f t="shared" si="109"/>
        <v>8.4017848431418816E-3</v>
      </c>
      <c r="AK181">
        <f t="shared" si="110"/>
        <v>1.9049259392546501E-2</v>
      </c>
      <c r="AL181">
        <f t="shared" si="111"/>
        <v>1.131632876016141E-2</v>
      </c>
      <c r="AM181">
        <f t="shared" si="112"/>
        <v>1.1589940120074908E-2</v>
      </c>
      <c r="AN181">
        <f t="shared" si="113"/>
        <v>4.0573277035569989E-2</v>
      </c>
      <c r="AO181">
        <f t="shared" si="114"/>
        <v>4.0783457165626424E-2</v>
      </c>
      <c r="AP181">
        <f t="shared" si="115"/>
        <v>1.4773607322899748E-2</v>
      </c>
      <c r="AQ181" s="3" t="s">
        <v>24</v>
      </c>
      <c r="AS181" s="5">
        <f t="shared" si="116"/>
        <v>-4.8345162078148575E-2</v>
      </c>
      <c r="AT181" s="5">
        <f t="shared" si="118"/>
        <v>-1.3819706272107834E-2</v>
      </c>
      <c r="AU181" s="5">
        <f t="shared" si="119"/>
        <v>-3.1333243402569516E-2</v>
      </c>
      <c r="AV181" s="5">
        <f t="shared" si="120"/>
        <v>-1.8613704404926757E-2</v>
      </c>
      <c r="AW181" s="5">
        <f t="shared" si="121"/>
        <v>-1.9063755042655599E-2</v>
      </c>
      <c r="AX181" s="5">
        <f t="shared" si="122"/>
        <v>-6.6737101889264197E-2</v>
      </c>
      <c r="AY181" s="5">
        <f t="shared" si="123"/>
        <v>-6.7082817438500655E-2</v>
      </c>
      <c r="AZ181" s="5">
        <f t="shared" si="123"/>
        <v>-2.4300421588228486E-2</v>
      </c>
      <c r="BC181">
        <f t="shared" si="117"/>
        <v>1.6852544165200825</v>
      </c>
      <c r="BD181">
        <f t="shared" si="124"/>
        <v>0.3707892341670378</v>
      </c>
      <c r="BE181">
        <f t="shared" si="125"/>
        <v>1.4600003714238052</v>
      </c>
      <c r="BF181">
        <f t="shared" si="126"/>
        <v>0.86063883553324561</v>
      </c>
      <c r="BG181">
        <f t="shared" si="127"/>
        <v>0.866162547797517</v>
      </c>
      <c r="BH181">
        <f t="shared" si="128"/>
        <v>1.9064127404037166</v>
      </c>
      <c r="BI181">
        <f t="shared" si="129"/>
        <v>2.0166951277719876</v>
      </c>
      <c r="BJ181">
        <f t="shared" si="130"/>
        <v>0.64925039020402675</v>
      </c>
      <c r="BL181" vm="1980">
        <v>45552</v>
      </c>
      <c r="BM181">
        <v>5.38</v>
      </c>
      <c r="BN181" s="4">
        <f t="shared" si="89"/>
        <v>2.0796876057249669E-4</v>
      </c>
      <c r="BO181" s="4">
        <f t="shared" si="100"/>
        <v>-2.0796876057249669E-4</v>
      </c>
      <c r="BP181" s="4">
        <f t="shared" si="101"/>
        <v>6.1970877625916465E-4</v>
      </c>
      <c r="BQ181" s="4">
        <f t="shared" si="102"/>
        <v>9.2207611340475726E-3</v>
      </c>
      <c r="BR181" s="4">
        <f t="shared" si="103"/>
        <v>-2.7030245582849388E-2</v>
      </c>
      <c r="BS181" s="4">
        <f t="shared" si="104"/>
        <v>-1.6630769387365851E-2</v>
      </c>
      <c r="BT181" s="4">
        <f t="shared" si="105"/>
        <v>2.3077392156900078E-2</v>
      </c>
      <c r="BU181" s="4">
        <f t="shared" si="106"/>
        <v>-8.7072119786422153E-3</v>
      </c>
      <c r="BV181" s="4">
        <f t="shared" si="107"/>
        <v>7.9509528428329812E-3</v>
      </c>
    </row>
    <row r="182" spans="2:74" x14ac:dyDescent="0.35">
      <c r="B182" vm="1989">
        <v>45553</v>
      </c>
      <c r="C182" vm="1990">
        <v>20.43</v>
      </c>
      <c r="D182" vm="1991">
        <v>60.53</v>
      </c>
      <c r="E182" vm="1992">
        <v>18.170000000000002</v>
      </c>
      <c r="F182" vm="1993">
        <v>140.44999999999999</v>
      </c>
      <c r="G182" vm="1994">
        <v>482.09</v>
      </c>
      <c r="H182" vm="1995">
        <v>9.1700999999999997</v>
      </c>
      <c r="I182" vm="1996">
        <v>168.52</v>
      </c>
      <c r="J182" vm="1997">
        <v>401.07</v>
      </c>
      <c r="K182" vm="2000">
        <v>515.91</v>
      </c>
      <c r="M182" s="4">
        <f>C182/C181-1</f>
        <v>-4.8923679060675074E-4</v>
      </c>
      <c r="N182" s="4">
        <f>D182/D181-1</f>
        <v>1.1577902745616431E-3</v>
      </c>
      <c r="O182" s="4">
        <f>E182/E181-1</f>
        <v>-1.6483516483515315E-3</v>
      </c>
      <c r="P182" s="4">
        <f>F182/F181-1</f>
        <v>-1.5008065081702937E-2</v>
      </c>
      <c r="Q182" s="4">
        <f>G182/G181-1</f>
        <v>-2.5448977902838843E-3</v>
      </c>
      <c r="R182" s="4">
        <f>H182/H181-1</f>
        <v>7.5815011372251107E-3</v>
      </c>
      <c r="S182" s="4">
        <f>I182/I181-1</f>
        <v>-1.0568341944574788E-2</v>
      </c>
      <c r="T182" s="4">
        <f>J182/J181-1</f>
        <v>8.0174927113703109E-3</v>
      </c>
      <c r="U182" s="4">
        <f t="shared" si="90"/>
        <v>-3.2458123224947677E-3</v>
      </c>
      <c r="W182">
        <f t="shared" si="91"/>
        <v>0.71232876712328763</v>
      </c>
      <c r="X182">
        <f t="shared" si="88"/>
        <v>0.2826906362927406</v>
      </c>
      <c r="Y182">
        <f t="shared" si="92"/>
        <v>-0.22767199197802124</v>
      </c>
      <c r="Z182">
        <f t="shared" si="93"/>
        <v>0.35946581933026445</v>
      </c>
      <c r="AA182">
        <f t="shared" si="94"/>
        <v>4.8616770903602724E-2</v>
      </c>
      <c r="AB182">
        <f t="shared" si="95"/>
        <v>0.69545043575551535</v>
      </c>
      <c r="AC182">
        <f t="shared" si="96"/>
        <v>-0.31050576961382459</v>
      </c>
      <c r="AD182">
        <f t="shared" si="97"/>
        <v>-0.27723804744545022</v>
      </c>
      <c r="AE182">
        <f t="shared" si="98"/>
        <v>5.6030900704029385E-4</v>
      </c>
      <c r="AH182">
        <f t="shared" si="99"/>
        <v>180</v>
      </c>
      <c r="AI182">
        <f t="shared" si="108"/>
        <v>2.8663074129111628E-2</v>
      </c>
      <c r="AJ182">
        <f t="shared" si="109"/>
        <v>8.3466603428749217E-3</v>
      </c>
      <c r="AK182">
        <f t="shared" si="110"/>
        <v>1.814378815589936E-2</v>
      </c>
      <c r="AL182">
        <f t="shared" si="111"/>
        <v>1.1607121262226225E-2</v>
      </c>
      <c r="AM182">
        <f t="shared" si="112"/>
        <v>1.1080092174547952E-2</v>
      </c>
      <c r="AN182">
        <f t="shared" si="113"/>
        <v>4.0660158996760024E-2</v>
      </c>
      <c r="AO182">
        <f t="shared" si="114"/>
        <v>4.0845811721341843E-2</v>
      </c>
      <c r="AP182">
        <f t="shared" si="115"/>
        <v>1.4782171378618593E-2</v>
      </c>
      <c r="AQ182" s="3" t="s">
        <v>24</v>
      </c>
      <c r="AS182" s="5">
        <f t="shared" si="116"/>
        <v>-4.7146561440848181E-2</v>
      </c>
      <c r="AT182" s="5">
        <f t="shared" si="118"/>
        <v>-1.3729034537909838E-2</v>
      </c>
      <c r="AU182" s="5">
        <f t="shared" si="119"/>
        <v>-2.9843875754870235E-2</v>
      </c>
      <c r="AV182" s="5">
        <f t="shared" si="120"/>
        <v>-1.909201550663836E-2</v>
      </c>
      <c r="AW182" s="5">
        <f t="shared" si="121"/>
        <v>-1.8225129800261829E-2</v>
      </c>
      <c r="AX182" s="5">
        <f t="shared" si="122"/>
        <v>-6.6880009998244269E-2</v>
      </c>
      <c r="AY182" s="5">
        <f t="shared" si="123"/>
        <v>-6.7185381555626103E-2</v>
      </c>
      <c r="AZ182" s="5">
        <f t="shared" si="123"/>
        <v>-2.4314508206339045E-2</v>
      </c>
      <c r="BC182">
        <f t="shared" si="117"/>
        <v>1.6138531472568278</v>
      </c>
      <c r="BD182">
        <f t="shared" si="124"/>
        <v>0.38921547058348549</v>
      </c>
      <c r="BE182">
        <f t="shared" si="125"/>
        <v>1.3916800294454494</v>
      </c>
      <c r="BF182">
        <f t="shared" si="126"/>
        <v>0.89319075852414354</v>
      </c>
      <c r="BG182">
        <f t="shared" si="127"/>
        <v>0.8296253975499841</v>
      </c>
      <c r="BH182">
        <f t="shared" si="128"/>
        <v>1.8778553193583496</v>
      </c>
      <c r="BI182">
        <f t="shared" si="129"/>
        <v>2.0561365448642048</v>
      </c>
      <c r="BJ182">
        <f t="shared" si="130"/>
        <v>0.65089923909387826</v>
      </c>
      <c r="BL182" vm="1989">
        <v>45553</v>
      </c>
      <c r="BM182">
        <v>5.33</v>
      </c>
      <c r="BN182" s="4">
        <f t="shared" si="89"/>
        <v>2.0608509317265877E-4</v>
      </c>
      <c r="BO182" s="4">
        <f t="shared" si="100"/>
        <v>-6.9532188377940951E-4</v>
      </c>
      <c r="BP182" s="4">
        <f t="shared" si="101"/>
        <v>9.517051813889843E-4</v>
      </c>
      <c r="BQ182" s="4">
        <f t="shared" si="102"/>
        <v>-1.8544367415241902E-3</v>
      </c>
      <c r="BR182" s="4">
        <f t="shared" si="103"/>
        <v>-1.5214150174875596E-2</v>
      </c>
      <c r="BS182" s="4">
        <f t="shared" si="104"/>
        <v>-2.7509828834565431E-3</v>
      </c>
      <c r="BT182" s="4">
        <f t="shared" si="105"/>
        <v>7.3754160440524519E-3</v>
      </c>
      <c r="BU182" s="4">
        <f t="shared" si="106"/>
        <v>-1.0774427037747447E-2</v>
      </c>
      <c r="BV182" s="4">
        <f t="shared" si="107"/>
        <v>7.8114076181976522E-3</v>
      </c>
    </row>
    <row r="183" spans="2:74" x14ac:dyDescent="0.35">
      <c r="B183" vm="2001">
        <v>45554</v>
      </c>
      <c r="C183" vm="2002">
        <v>21.35</v>
      </c>
      <c r="D183" vm="2003">
        <v>62.45</v>
      </c>
      <c r="E183" vm="2004">
        <v>18.84</v>
      </c>
      <c r="F183" vm="2005">
        <v>140.74</v>
      </c>
      <c r="G183" vm="2006">
        <v>490.01</v>
      </c>
      <c r="H183" vm="2007">
        <v>9.4263999999999992</v>
      </c>
      <c r="I183" vm="2008">
        <v>172.58</v>
      </c>
      <c r="J183" vm="2009">
        <v>409.73</v>
      </c>
      <c r="K183" vm="2011">
        <v>524.91</v>
      </c>
      <c r="M183" s="4">
        <f>C183/C182-1</f>
        <v>4.5031815956926069E-2</v>
      </c>
      <c r="N183" s="4">
        <f>D183/D182-1</f>
        <v>3.1719808359491175E-2</v>
      </c>
      <c r="O183" s="4">
        <f>E183/E182-1</f>
        <v>3.6873968079251362E-2</v>
      </c>
      <c r="P183" s="4">
        <f>F183/F182-1</f>
        <v>2.0647917408331828E-3</v>
      </c>
      <c r="Q183" s="4">
        <f>G183/G182-1</f>
        <v>1.6428467713497596E-2</v>
      </c>
      <c r="R183" s="4">
        <f>H183/H182-1</f>
        <v>2.7949531629971158E-2</v>
      </c>
      <c r="S183" s="4">
        <f>I183/I182-1</f>
        <v>2.4092095893662568E-2</v>
      </c>
      <c r="T183" s="4">
        <f>J183/J182-1</f>
        <v>2.1592240755977876E-2</v>
      </c>
      <c r="U183" s="4">
        <f t="shared" si="90"/>
        <v>1.7444903180787286E-2</v>
      </c>
      <c r="W183">
        <f t="shared" si="91"/>
        <v>0.71506849315068488</v>
      </c>
      <c r="X183">
        <f t="shared" si="88"/>
        <v>0.36288642159648843</v>
      </c>
      <c r="Y183">
        <f t="shared" si="92"/>
        <v>-0.19239805767247864</v>
      </c>
      <c r="Z183">
        <f t="shared" si="93"/>
        <v>0.4283990793101593</v>
      </c>
      <c r="AA183">
        <f t="shared" si="94"/>
        <v>5.1454682050831035E-2</v>
      </c>
      <c r="AB183">
        <f t="shared" si="95"/>
        <v>0.73102489477433807</v>
      </c>
      <c r="AC183">
        <f t="shared" si="96"/>
        <v>-0.2823850866255796</v>
      </c>
      <c r="AD183">
        <f t="shared" si="97"/>
        <v>-0.25184031020077768</v>
      </c>
      <c r="AE183">
        <f t="shared" si="98"/>
        <v>3.0900476446813929E-2</v>
      </c>
      <c r="AH183">
        <f t="shared" si="99"/>
        <v>181</v>
      </c>
      <c r="AI183">
        <f t="shared" si="108"/>
        <v>2.9415164657517166E-2</v>
      </c>
      <c r="AJ183">
        <f t="shared" si="109"/>
        <v>1.0005816941350503E-2</v>
      </c>
      <c r="AK183">
        <f t="shared" si="110"/>
        <v>1.9024703397325964E-2</v>
      </c>
      <c r="AL183">
        <f t="shared" si="111"/>
        <v>1.15236049842183E-2</v>
      </c>
      <c r="AM183">
        <f t="shared" si="112"/>
        <v>1.1366619419320458E-2</v>
      </c>
      <c r="AN183">
        <f t="shared" si="113"/>
        <v>4.1151684104018212E-2</v>
      </c>
      <c r="AO183">
        <f t="shared" si="114"/>
        <v>4.1054718511745497E-2</v>
      </c>
      <c r="AP183">
        <f t="shared" si="115"/>
        <v>1.5048754415289524E-2</v>
      </c>
      <c r="AQ183" s="3" t="s">
        <v>24</v>
      </c>
      <c r="AS183" s="5">
        <f t="shared" si="116"/>
        <v>-4.8383640274291886E-2</v>
      </c>
      <c r="AT183" s="5">
        <f t="shared" si="118"/>
        <v>-1.6458104286592865E-2</v>
      </c>
      <c r="AU183" s="5">
        <f t="shared" si="119"/>
        <v>-3.1292852384767617E-2</v>
      </c>
      <c r="AV183" s="5">
        <f t="shared" si="120"/>
        <v>-1.895464345384754E-2</v>
      </c>
      <c r="AW183" s="5">
        <f t="shared" si="121"/>
        <v>-1.8696425178046299E-2</v>
      </c>
      <c r="AX183" s="5">
        <f t="shared" si="122"/>
        <v>-6.7688496853655619E-2</v>
      </c>
      <c r="AY183" s="5">
        <f t="shared" si="123"/>
        <v>-6.7529002647516351E-2</v>
      </c>
      <c r="AZ183" s="5">
        <f t="shared" si="123"/>
        <v>-2.4752998281090961E-2</v>
      </c>
      <c r="BC183">
        <f t="shared" si="117"/>
        <v>1.7195752887866254</v>
      </c>
      <c r="BD183">
        <f t="shared" si="124"/>
        <v>0.54489427070794882</v>
      </c>
      <c r="BE183">
        <f t="shared" si="125"/>
        <v>1.471933679448046</v>
      </c>
      <c r="BF183">
        <f t="shared" si="126"/>
        <v>0.84000127108755018</v>
      </c>
      <c r="BG183">
        <f t="shared" si="127"/>
        <v>0.87202646958994945</v>
      </c>
      <c r="BH183">
        <f t="shared" si="128"/>
        <v>1.9822050992119569</v>
      </c>
      <c r="BI183">
        <f t="shared" si="129"/>
        <v>2.0921563790279016</v>
      </c>
      <c r="BJ183">
        <f t="shared" si="130"/>
        <v>0.69110508282839556</v>
      </c>
      <c r="BL183" vm="2001">
        <v>45554</v>
      </c>
      <c r="BM183">
        <v>4.82</v>
      </c>
      <c r="BN183" s="4">
        <f t="shared" si="89"/>
        <v>1.8682065271735659E-4</v>
      </c>
      <c r="BO183" s="4">
        <f t="shared" si="100"/>
        <v>4.4844995304208712E-2</v>
      </c>
      <c r="BP183" s="4">
        <f t="shared" si="101"/>
        <v>3.1532987706773818E-2</v>
      </c>
      <c r="BQ183" s="4">
        <f t="shared" si="102"/>
        <v>3.6687147426534006E-2</v>
      </c>
      <c r="BR183" s="4">
        <f t="shared" si="103"/>
        <v>1.8779710881158262E-3</v>
      </c>
      <c r="BS183" s="4">
        <f t="shared" si="104"/>
        <v>1.624164706078024E-2</v>
      </c>
      <c r="BT183" s="4">
        <f t="shared" si="105"/>
        <v>2.7762710977253802E-2</v>
      </c>
      <c r="BU183" s="4">
        <f t="shared" si="106"/>
        <v>2.3905275240945212E-2</v>
      </c>
      <c r="BV183" s="4">
        <f t="shared" si="107"/>
        <v>2.140542010326052E-2</v>
      </c>
    </row>
    <row r="184" spans="2:74" x14ac:dyDescent="0.35">
      <c r="B184" vm="2012">
        <v>45555</v>
      </c>
      <c r="C184" vm="2013">
        <v>20.79</v>
      </c>
      <c r="D184" vm="1438">
        <v>61.36</v>
      </c>
      <c r="E184" vm="686">
        <v>18.78</v>
      </c>
      <c r="F184" vm="2014">
        <v>139.55000000000001</v>
      </c>
      <c r="G184" vm="2015">
        <v>486.2</v>
      </c>
      <c r="H184" vm="2016">
        <v>8.9334000000000007</v>
      </c>
      <c r="I184" vm="2017">
        <v>172.71</v>
      </c>
      <c r="J184" vm="2018">
        <v>405.89</v>
      </c>
      <c r="K184" vm="2020">
        <v>523.88</v>
      </c>
      <c r="M184" s="4">
        <f>C184/C183-1</f>
        <v>-2.6229508196721429E-2</v>
      </c>
      <c r="N184" s="4">
        <f>D184/D183-1</f>
        <v>-1.7453963170536491E-2</v>
      </c>
      <c r="O184" s="4">
        <f>E184/E183-1</f>
        <v>-3.1847133757960666E-3</v>
      </c>
      <c r="P184" s="4">
        <f>F184/F183-1</f>
        <v>-8.4553076595139665E-3</v>
      </c>
      <c r="Q184" s="4">
        <f>G184/G183-1</f>
        <v>-7.7753515234383341E-3</v>
      </c>
      <c r="R184" s="4">
        <f>H184/H183-1</f>
        <v>-5.229992361877267E-2</v>
      </c>
      <c r="S184" s="4">
        <f>I184/I183-1</f>
        <v>7.5327384401435715E-4</v>
      </c>
      <c r="T184" s="4">
        <f>J184/J183-1</f>
        <v>-9.3720254801943348E-3</v>
      </c>
      <c r="U184" s="4">
        <f t="shared" si="90"/>
        <v>-1.9622411461012179E-3</v>
      </c>
      <c r="W184">
        <f t="shared" si="91"/>
        <v>0.71780821917808224</v>
      </c>
      <c r="X184">
        <f t="shared" si="88"/>
        <v>0.31179212546657742</v>
      </c>
      <c r="Y184">
        <f t="shared" si="92"/>
        <v>-0.21132482261191965</v>
      </c>
      <c r="Z184">
        <f t="shared" si="93"/>
        <v>0.42013167905409743</v>
      </c>
      <c r="AA184">
        <f t="shared" si="94"/>
        <v>3.8890886063721375E-2</v>
      </c>
      <c r="AB184">
        <f t="shared" si="95"/>
        <v>0.70872063876591729</v>
      </c>
      <c r="AC184">
        <f t="shared" si="96"/>
        <v>-0.3332837410568037</v>
      </c>
      <c r="AD184">
        <f t="shared" si="97"/>
        <v>-0.2502252279263667</v>
      </c>
      <c r="AE184">
        <f t="shared" si="98"/>
        <v>1.7347244379955162E-2</v>
      </c>
      <c r="AH184">
        <f t="shared" si="99"/>
        <v>182</v>
      </c>
      <c r="AI184">
        <f t="shared" si="108"/>
        <v>2.0061384479324956E-2</v>
      </c>
      <c r="AJ184">
        <f t="shared" si="109"/>
        <v>1.0624381050757794E-2</v>
      </c>
      <c r="AK184">
        <f t="shared" si="110"/>
        <v>1.8059582003730056E-2</v>
      </c>
      <c r="AL184">
        <f t="shared" si="111"/>
        <v>1.1033378739250614E-2</v>
      </c>
      <c r="AM184">
        <f t="shared" si="112"/>
        <v>1.01192697696203E-2</v>
      </c>
      <c r="AN184">
        <f t="shared" si="113"/>
        <v>4.0579571261568401E-2</v>
      </c>
      <c r="AO184">
        <f t="shared" si="114"/>
        <v>4.0635164873819171E-2</v>
      </c>
      <c r="AP184">
        <f t="shared" si="115"/>
        <v>1.5283172794657159E-2</v>
      </c>
      <c r="AQ184" s="3" t="s">
        <v>24</v>
      </c>
      <c r="AS184" s="5">
        <f t="shared" si="116"/>
        <v>-3.2998041022485637E-2</v>
      </c>
      <c r="AT184" s="5">
        <f t="shared" si="118"/>
        <v>-1.7475551705453455E-2</v>
      </c>
      <c r="AU184" s="5">
        <f t="shared" si="119"/>
        <v>-2.9705368960062924E-2</v>
      </c>
      <c r="AV184" s="5">
        <f t="shared" si="120"/>
        <v>-1.814829303678564E-2</v>
      </c>
      <c r="AW184" s="5">
        <f t="shared" si="121"/>
        <v>-1.6644717582660343E-2</v>
      </c>
      <c r="AX184" s="5">
        <f t="shared" si="122"/>
        <v>-6.6747454969726533E-2</v>
      </c>
      <c r="AY184" s="5">
        <f t="shared" si="123"/>
        <v>-6.683889832447254E-2</v>
      </c>
      <c r="AZ184" s="5">
        <f t="shared" si="123"/>
        <v>-2.5138582202617901E-2</v>
      </c>
      <c r="BC184">
        <f t="shared" si="117"/>
        <v>0.98565603215907172</v>
      </c>
      <c r="BD184">
        <f t="shared" si="124"/>
        <v>0.65576317776191995</v>
      </c>
      <c r="BE184">
        <f t="shared" si="125"/>
        <v>1.4458482535797883</v>
      </c>
      <c r="BF184">
        <f t="shared" si="126"/>
        <v>0.8275020002061535</v>
      </c>
      <c r="BG184">
        <f t="shared" si="127"/>
        <v>0.77596016565007897</v>
      </c>
      <c r="BH184">
        <f t="shared" si="128"/>
        <v>1.8972855603843422</v>
      </c>
      <c r="BI184">
        <f t="shared" si="129"/>
        <v>2.1768374494795175</v>
      </c>
      <c r="BJ184">
        <f t="shared" si="130"/>
        <v>0.81283950412619788</v>
      </c>
      <c r="BL184" vm="2012">
        <v>45555</v>
      </c>
      <c r="BM184">
        <v>4.83</v>
      </c>
      <c r="BN184" s="4">
        <f t="shared" si="89"/>
        <v>1.8719928339461234E-4</v>
      </c>
      <c r="BO184" s="4">
        <f t="shared" si="100"/>
        <v>-2.6416707480116042E-2</v>
      </c>
      <c r="BP184" s="4">
        <f t="shared" si="101"/>
        <v>-1.7641162453931103E-2</v>
      </c>
      <c r="BQ184" s="4">
        <f t="shared" si="102"/>
        <v>-3.371912659190679E-3</v>
      </c>
      <c r="BR184" s="4">
        <f t="shared" si="103"/>
        <v>-8.6425069429085788E-3</v>
      </c>
      <c r="BS184" s="4">
        <f t="shared" si="104"/>
        <v>-7.9625508068329465E-3</v>
      </c>
      <c r="BT184" s="4">
        <f t="shared" si="105"/>
        <v>-5.2487122902167282E-2</v>
      </c>
      <c r="BU184" s="4">
        <f t="shared" si="106"/>
        <v>5.6607456061974482E-4</v>
      </c>
      <c r="BV184" s="4">
        <f t="shared" si="107"/>
        <v>-9.5592247635889471E-3</v>
      </c>
    </row>
    <row r="185" spans="2:74" x14ac:dyDescent="0.35">
      <c r="B185" vm="2021">
        <v>45558</v>
      </c>
      <c r="C185" vm="2022">
        <v>20.49</v>
      </c>
      <c r="D185" vm="2023">
        <v>60.91</v>
      </c>
      <c r="E185" vm="698">
        <v>18.86</v>
      </c>
      <c r="F185" vm="2024">
        <v>141.07</v>
      </c>
      <c r="G185" vm="2025">
        <v>489.07</v>
      </c>
      <c r="H185" vm="2026">
        <v>8.9433000000000007</v>
      </c>
      <c r="I185" vm="2027">
        <v>174.79</v>
      </c>
      <c r="J185" vm="2028">
        <v>408.95</v>
      </c>
      <c r="K185" vm="2031">
        <v>525.16999999999996</v>
      </c>
      <c r="M185" s="4">
        <f>C185/C184-1</f>
        <v>-1.4430014430014459E-2</v>
      </c>
      <c r="N185" s="4">
        <f>D185/D184-1</f>
        <v>-7.333767926988366E-3</v>
      </c>
      <c r="O185" s="4">
        <f>E185/E184-1</f>
        <v>4.2598509052182987E-3</v>
      </c>
      <c r="P185" s="4">
        <f>F185/F184-1</f>
        <v>1.0892153350053668E-2</v>
      </c>
      <c r="Q185" s="4">
        <f>G185/G184-1</f>
        <v>5.9029206088030417E-3</v>
      </c>
      <c r="R185" s="4">
        <f>H185/H184-1</f>
        <v>1.1082006850695603E-3</v>
      </c>
      <c r="S185" s="4">
        <f>I185/I184-1</f>
        <v>1.2043309594117257E-2</v>
      </c>
      <c r="T185" s="4">
        <f>J185/J184-1</f>
        <v>7.5389883958707493E-3</v>
      </c>
      <c r="U185" s="4">
        <f t="shared" si="90"/>
        <v>2.4623959685423635E-3</v>
      </c>
      <c r="W185">
        <f t="shared" si="91"/>
        <v>0.72602739726027399</v>
      </c>
      <c r="X185">
        <f t="shared" si="88"/>
        <v>0.28184667294464716</v>
      </c>
      <c r="Y185">
        <f t="shared" si="92"/>
        <v>-0.21717932020562625</v>
      </c>
      <c r="Z185">
        <f t="shared" si="93"/>
        <v>0.42280991405017221</v>
      </c>
      <c r="AA185">
        <f t="shared" si="94"/>
        <v>5.4053327290300102E-2</v>
      </c>
      <c r="AB185">
        <f t="shared" si="95"/>
        <v>0.71221255215579649</v>
      </c>
      <c r="AC185">
        <f t="shared" si="96"/>
        <v>-0.32919436526928081</v>
      </c>
      <c r="AD185">
        <f t="shared" si="97"/>
        <v>-0.23527071263296651</v>
      </c>
      <c r="AE185">
        <f t="shared" si="98"/>
        <v>2.7726151540310218E-2</v>
      </c>
      <c r="AH185">
        <f t="shared" si="99"/>
        <v>183</v>
      </c>
      <c r="AI185">
        <f t="shared" si="108"/>
        <v>2.0324362029697712E-2</v>
      </c>
      <c r="AJ185">
        <f t="shared" si="109"/>
        <v>1.0743627566728193E-2</v>
      </c>
      <c r="AK185">
        <f t="shared" si="110"/>
        <v>1.799464631559566E-2</v>
      </c>
      <c r="AL185">
        <f t="shared" si="111"/>
        <v>1.1265786714611023E-2</v>
      </c>
      <c r="AM185">
        <f t="shared" si="112"/>
        <v>1.0140941540299828E-2</v>
      </c>
      <c r="AN185">
        <f t="shared" si="113"/>
        <v>4.0108088072710331E-2</v>
      </c>
      <c r="AO185">
        <f t="shared" si="114"/>
        <v>4.0598559254546147E-2</v>
      </c>
      <c r="AP185">
        <f t="shared" si="115"/>
        <v>1.5055037035585538E-2</v>
      </c>
      <c r="AQ185" s="3" t="s">
        <v>24</v>
      </c>
      <c r="AS185" s="5">
        <f t="shared" si="116"/>
        <v>-3.3430600600023078E-2</v>
      </c>
      <c r="AT185" s="5">
        <f t="shared" si="118"/>
        <v>-1.7671694769748694E-2</v>
      </c>
      <c r="AU185" s="5">
        <f t="shared" si="119"/>
        <v>-2.9598559257916476E-2</v>
      </c>
      <c r="AV185" s="5">
        <f t="shared" si="120"/>
        <v>-1.8530570137989658E-2</v>
      </c>
      <c r="AW185" s="5">
        <f t="shared" si="121"/>
        <v>-1.6680364473265024E-2</v>
      </c>
      <c r="AX185" s="5">
        <f t="shared" si="122"/>
        <v>-6.5971934136486693E-2</v>
      </c>
      <c r="AY185" s="5">
        <f t="shared" si="123"/>
        <v>-6.6778687438844506E-2</v>
      </c>
      <c r="AZ185" s="5">
        <f t="shared" si="123"/>
        <v>-2.4763332271871618E-2</v>
      </c>
      <c r="BC185">
        <f t="shared" si="117"/>
        <v>0.98172060992556021</v>
      </c>
      <c r="BD185">
        <f t="shared" si="124"/>
        <v>0.65845054067549502</v>
      </c>
      <c r="BE185">
        <f t="shared" si="125"/>
        <v>1.4411375855020185</v>
      </c>
      <c r="BF185">
        <f t="shared" si="126"/>
        <v>0.83043106779004505</v>
      </c>
      <c r="BG185">
        <f t="shared" si="127"/>
        <v>0.77917443160218736</v>
      </c>
      <c r="BH185">
        <f t="shared" si="128"/>
        <v>1.8708862866350033</v>
      </c>
      <c r="BI185">
        <f t="shared" si="129"/>
        <v>2.1683785636654278</v>
      </c>
      <c r="BJ185">
        <f t="shared" si="130"/>
        <v>0.82646472900652501</v>
      </c>
      <c r="BL185" vm="2021">
        <v>45558</v>
      </c>
      <c r="BM185">
        <v>4.83</v>
      </c>
      <c r="BN185" s="4">
        <f t="shared" si="89"/>
        <v>1.8719928339461234E-4</v>
      </c>
      <c r="BO185" s="4">
        <f t="shared" si="100"/>
        <v>-1.4617213713409072E-2</v>
      </c>
      <c r="BP185" s="4">
        <f t="shared" si="101"/>
        <v>-7.5209672103829783E-3</v>
      </c>
      <c r="BQ185" s="4">
        <f t="shared" si="102"/>
        <v>4.0726516218236863E-3</v>
      </c>
      <c r="BR185" s="4">
        <f t="shared" si="103"/>
        <v>1.0704954066659056E-2</v>
      </c>
      <c r="BS185" s="4">
        <f t="shared" si="104"/>
        <v>5.7157213254084294E-3</v>
      </c>
      <c r="BT185" s="4">
        <f t="shared" si="105"/>
        <v>9.2100140167494793E-4</v>
      </c>
      <c r="BU185" s="4">
        <f t="shared" si="106"/>
        <v>1.1856110310722645E-2</v>
      </c>
      <c r="BV185" s="4">
        <f t="shared" si="107"/>
        <v>7.351789112476137E-3</v>
      </c>
    </row>
    <row r="186" spans="2:74" x14ac:dyDescent="0.35">
      <c r="B186" vm="2032">
        <v>45559</v>
      </c>
      <c r="C186" vm="2033">
        <v>20.5</v>
      </c>
      <c r="D186" vm="1285">
        <v>60.73</v>
      </c>
      <c r="E186" vm="2034">
        <v>19.14</v>
      </c>
      <c r="F186" vm="2035">
        <v>141.63999999999999</v>
      </c>
      <c r="G186" vm="2036">
        <v>484.4</v>
      </c>
      <c r="H186" vm="2037">
        <v>9.032</v>
      </c>
      <c r="I186" vm="2038">
        <v>174.15</v>
      </c>
      <c r="J186" vm="2039">
        <v>410.89</v>
      </c>
      <c r="K186" vm="2041">
        <v>526.67999999999995</v>
      </c>
      <c r="M186" s="4">
        <f>C186/C185-1</f>
        <v>4.8804294777937685E-4</v>
      </c>
      <c r="N186" s="4">
        <f>D186/D185-1</f>
        <v>-2.9551797734361784E-3</v>
      </c>
      <c r="O186" s="4">
        <f>E186/E185-1</f>
        <v>1.4846235418876086E-2</v>
      </c>
      <c r="P186" s="4">
        <f>F186/F185-1</f>
        <v>4.0405472460480762E-3</v>
      </c>
      <c r="Q186" s="4">
        <f>G186/G185-1</f>
        <v>-9.5487353548572296E-3</v>
      </c>
      <c r="R186" s="4">
        <f>H186/H185-1</f>
        <v>9.9180392025315367E-3</v>
      </c>
      <c r="S186" s="4">
        <f>I186/I185-1</f>
        <v>-3.6615367011841871E-3</v>
      </c>
      <c r="T186" s="4">
        <f>J186/J185-1</f>
        <v>4.7438562171413512E-3</v>
      </c>
      <c r="U186" s="4">
        <f t="shared" si="90"/>
        <v>2.8752594398004927E-3</v>
      </c>
      <c r="W186">
        <f t="shared" si="91"/>
        <v>0.72876712328767124</v>
      </c>
      <c r="X186">
        <f t="shared" si="88"/>
        <v>0.28150837979947863</v>
      </c>
      <c r="Y186">
        <f t="shared" si="92"/>
        <v>-0.21963395013291542</v>
      </c>
      <c r="Z186">
        <f t="shared" si="93"/>
        <v>0.44995135989696977</v>
      </c>
      <c r="AA186">
        <f t="shared" si="94"/>
        <v>5.9692028449807477E-2</v>
      </c>
      <c r="AB186">
        <f t="shared" si="95"/>
        <v>0.68640513646590207</v>
      </c>
      <c r="AC186">
        <f t="shared" si="96"/>
        <v>-0.31902693010400329</v>
      </c>
      <c r="AD186">
        <f t="shared" si="97"/>
        <v>-0.23834264840176578</v>
      </c>
      <c r="AE186">
        <f t="shared" si="98"/>
        <v>3.4315611118097333E-2</v>
      </c>
      <c r="AH186">
        <f t="shared" si="99"/>
        <v>184</v>
      </c>
      <c r="AI186">
        <f t="shared" si="108"/>
        <v>1.8815212247802558E-2</v>
      </c>
      <c r="AJ186">
        <f t="shared" si="109"/>
        <v>1.0676932354929464E-2</v>
      </c>
      <c r="AK186">
        <f t="shared" si="110"/>
        <v>1.7958137235315603E-2</v>
      </c>
      <c r="AL186">
        <f t="shared" si="111"/>
        <v>1.1285579744564128E-2</v>
      </c>
      <c r="AM186">
        <f t="shared" si="112"/>
        <v>1.0336233545200172E-2</v>
      </c>
      <c r="AN186">
        <f t="shared" si="113"/>
        <v>4.0269979156720835E-2</v>
      </c>
      <c r="AO186">
        <f t="shared" si="114"/>
        <v>4.0552335959792664E-2</v>
      </c>
      <c r="AP186">
        <f t="shared" si="115"/>
        <v>1.4968074725485704E-2</v>
      </c>
      <c r="AQ186" s="3" t="s">
        <v>24</v>
      </c>
      <c r="AS186" s="5">
        <f t="shared" si="116"/>
        <v>-3.0948270107659808E-2</v>
      </c>
      <c r="AT186" s="5">
        <f t="shared" si="118"/>
        <v>-1.7561990908721258E-2</v>
      </c>
      <c r="AU186" s="5">
        <f t="shared" si="119"/>
        <v>-2.9538507164801161E-2</v>
      </c>
      <c r="AV186" s="5">
        <f t="shared" si="120"/>
        <v>-1.8563126775096379E-2</v>
      </c>
      <c r="AW186" s="5">
        <f t="shared" si="121"/>
        <v>-1.7001591235839979E-2</v>
      </c>
      <c r="AX186" s="5">
        <f t="shared" si="122"/>
        <v>-6.6238221273192469E-2</v>
      </c>
      <c r="AY186" s="5">
        <f t="shared" si="123"/>
        <v>-6.6702656884819592E-2</v>
      </c>
      <c r="AZ186" s="5">
        <f t="shared" si="123"/>
        <v>-2.4620292000695827E-2</v>
      </c>
      <c r="BC186">
        <f t="shared" si="117"/>
        <v>1.0181660627845932</v>
      </c>
      <c r="BD186">
        <f t="shared" si="124"/>
        <v>0.65180199164193475</v>
      </c>
      <c r="BE186">
        <f t="shared" si="125"/>
        <v>1.4348847546734957</v>
      </c>
      <c r="BF186">
        <f t="shared" si="126"/>
        <v>0.82967682164154966</v>
      </c>
      <c r="BG186">
        <f t="shared" si="127"/>
        <v>0.78047356686339964</v>
      </c>
      <c r="BH186">
        <f t="shared" si="128"/>
        <v>1.8792556230765525</v>
      </c>
      <c r="BI186">
        <f t="shared" si="129"/>
        <v>2.1608527217313585</v>
      </c>
      <c r="BJ186">
        <f t="shared" si="130"/>
        <v>0.81998561416136728</v>
      </c>
      <c r="BL186" vm="2032">
        <v>45559</v>
      </c>
      <c r="BM186">
        <v>4.84</v>
      </c>
      <c r="BN186" s="4">
        <f t="shared" si="89"/>
        <v>1.8757787809842164E-4</v>
      </c>
      <c r="BO186" s="4">
        <f t="shared" si="100"/>
        <v>3.0046506968095521E-4</v>
      </c>
      <c r="BP186" s="4">
        <f t="shared" si="101"/>
        <v>-3.1427576515346001E-3</v>
      </c>
      <c r="BQ186" s="4">
        <f t="shared" si="102"/>
        <v>1.4658657540777664E-2</v>
      </c>
      <c r="BR186" s="4">
        <f t="shared" si="103"/>
        <v>3.8529693679496546E-3</v>
      </c>
      <c r="BS186" s="4">
        <f t="shared" si="104"/>
        <v>-9.7363132329556512E-3</v>
      </c>
      <c r="BT186" s="4">
        <f t="shared" si="105"/>
        <v>9.7304613244331151E-3</v>
      </c>
      <c r="BU186" s="4">
        <f t="shared" si="106"/>
        <v>-3.8491145792826087E-3</v>
      </c>
      <c r="BV186" s="4">
        <f t="shared" si="107"/>
        <v>4.5562783390429296E-3</v>
      </c>
    </row>
    <row r="187" spans="2:74" x14ac:dyDescent="0.35">
      <c r="B187" vm="2042">
        <v>45560</v>
      </c>
      <c r="C187" vm="2043">
        <v>20</v>
      </c>
      <c r="D187" vm="2044">
        <v>58.14</v>
      </c>
      <c r="E187" vm="1165">
        <v>19.23</v>
      </c>
      <c r="F187" vm="2045">
        <v>141.47999999999999</v>
      </c>
      <c r="G187" vm="2046">
        <v>484.39</v>
      </c>
      <c r="H187" vm="2047">
        <v>8.7658000000000005</v>
      </c>
      <c r="I187" vm="2048">
        <v>171.75</v>
      </c>
      <c r="J187" vm="2049">
        <v>406.93</v>
      </c>
      <c r="K187" vm="2052">
        <v>525.61</v>
      </c>
      <c r="M187" s="4">
        <f>C187/C186-1</f>
        <v>-2.4390243902439046E-2</v>
      </c>
      <c r="N187" s="4">
        <f>D187/D186-1</f>
        <v>-4.2647785279104178E-2</v>
      </c>
      <c r="O187" s="4">
        <f>E187/E186-1</f>
        <v>4.7021943573668512E-3</v>
      </c>
      <c r="P187" s="4">
        <f>F187/F186-1</f>
        <v>-1.1296243998870636E-3</v>
      </c>
      <c r="Q187" s="4">
        <f>G187/G186-1</f>
        <v>-2.064409578861337E-5</v>
      </c>
      <c r="R187" s="4">
        <f>H187/H186-1</f>
        <v>-2.9472984942426894E-2</v>
      </c>
      <c r="S187" s="4">
        <f>I187/I186-1</f>
        <v>-1.3781223083548677E-2</v>
      </c>
      <c r="T187" s="4">
        <f>J187/J186-1</f>
        <v>-9.6376159069336831E-3</v>
      </c>
      <c r="U187" s="4">
        <f t="shared" si="90"/>
        <v>-2.0315941368571622E-3</v>
      </c>
      <c r="W187">
        <f t="shared" si="91"/>
        <v>0.73150684931506849</v>
      </c>
      <c r="X187">
        <f t="shared" si="88"/>
        <v>0.23782153329886002</v>
      </c>
      <c r="Y187">
        <f t="shared" si="92"/>
        <v>-0.26408773471385749</v>
      </c>
      <c r="Z187">
        <f t="shared" si="93"/>
        <v>0.45725064469744714</v>
      </c>
      <c r="AA187">
        <f t="shared" si="94"/>
        <v>5.7826216641182704E-2</v>
      </c>
      <c r="AB187">
        <f t="shared" si="95"/>
        <v>0.68306006440262279</v>
      </c>
      <c r="AC187">
        <f t="shared" si="96"/>
        <v>-0.34537315328392137</v>
      </c>
      <c r="AD187">
        <f t="shared" si="97"/>
        <v>-0.25189304259752421</v>
      </c>
      <c r="AE187">
        <f t="shared" si="98"/>
        <v>2.0583659697017254E-2</v>
      </c>
      <c r="AH187">
        <f t="shared" si="99"/>
        <v>185</v>
      </c>
      <c r="AI187">
        <f t="shared" si="108"/>
        <v>1.9258392561410553E-2</v>
      </c>
      <c r="AJ187">
        <f t="shared" si="109"/>
        <v>1.3349601861375746E-2</v>
      </c>
      <c r="AK187">
        <f t="shared" si="110"/>
        <v>1.7669222246133365E-2</v>
      </c>
      <c r="AL187">
        <f t="shared" si="111"/>
        <v>1.1191190907463289E-2</v>
      </c>
      <c r="AM187">
        <f t="shared" si="112"/>
        <v>1.0263685492129141E-2</v>
      </c>
      <c r="AN187">
        <f t="shared" si="113"/>
        <v>3.9554702906841266E-2</v>
      </c>
      <c r="AO187">
        <f t="shared" si="114"/>
        <v>4.0142829214122135E-2</v>
      </c>
      <c r="AP187">
        <f t="shared" si="115"/>
        <v>1.5101280348778365E-2</v>
      </c>
      <c r="AQ187" s="3" t="s">
        <v>24</v>
      </c>
      <c r="AS187" s="5">
        <f t="shared" si="116"/>
        <v>-3.1677236853891406E-2</v>
      </c>
      <c r="AT187" s="5">
        <f t="shared" si="118"/>
        <v>-2.1958141040042026E-2</v>
      </c>
      <c r="AU187" s="5">
        <f t="shared" si="119"/>
        <v>-2.9063284296964111E-2</v>
      </c>
      <c r="AV187" s="5">
        <f t="shared" si="120"/>
        <v>-1.8407870954047334E-2</v>
      </c>
      <c r="AW187" s="5">
        <f t="shared" si="121"/>
        <v>-1.6882260307617827E-2</v>
      </c>
      <c r="AX187" s="5">
        <f t="shared" si="122"/>
        <v>-6.5061696539305811E-2</v>
      </c>
      <c r="AY187" s="5">
        <f t="shared" si="123"/>
        <v>-6.6029078228942328E-2</v>
      </c>
      <c r="AZ187" s="5">
        <f t="shared" si="123"/>
        <v>-2.4839395753299093E-2</v>
      </c>
      <c r="BC187">
        <f t="shared" si="117"/>
        <v>1.0717812630826358</v>
      </c>
      <c r="BD187">
        <f t="shared" si="124"/>
        <v>0.77049461266740904</v>
      </c>
      <c r="BE187">
        <f t="shared" si="125"/>
        <v>1.4460216606582859</v>
      </c>
      <c r="BF187">
        <f t="shared" si="126"/>
        <v>0.85261198163742902</v>
      </c>
      <c r="BG187">
        <f t="shared" si="127"/>
        <v>0.80936476559199733</v>
      </c>
      <c r="BH187">
        <f t="shared" si="128"/>
        <v>1.775200007642044</v>
      </c>
      <c r="BI187">
        <f t="shared" si="129"/>
        <v>2.1517475061913429</v>
      </c>
      <c r="BJ187">
        <f t="shared" si="130"/>
        <v>0.85293863907790979</v>
      </c>
      <c r="BL187" vm="2042">
        <v>45560</v>
      </c>
      <c r="BM187">
        <v>4.84</v>
      </c>
      <c r="BN187" s="4">
        <f t="shared" si="89"/>
        <v>1.8757787809842164E-4</v>
      </c>
      <c r="BO187" s="4">
        <f t="shared" si="100"/>
        <v>-2.4577821780537468E-2</v>
      </c>
      <c r="BP187" s="4">
        <f t="shared" si="101"/>
        <v>-4.2835363157202599E-2</v>
      </c>
      <c r="BQ187" s="4">
        <f t="shared" si="102"/>
        <v>4.5146164792684296E-3</v>
      </c>
      <c r="BR187" s="4">
        <f t="shared" si="103"/>
        <v>-1.3172022779854853E-3</v>
      </c>
      <c r="BS187" s="4">
        <f t="shared" si="104"/>
        <v>-2.0822197388703501E-4</v>
      </c>
      <c r="BT187" s="4">
        <f t="shared" si="105"/>
        <v>-2.9660562820525316E-2</v>
      </c>
      <c r="BU187" s="4">
        <f t="shared" si="106"/>
        <v>-1.3968800961647099E-2</v>
      </c>
      <c r="BV187" s="4">
        <f t="shared" si="107"/>
        <v>-9.8251937850321047E-3</v>
      </c>
    </row>
    <row r="188" spans="2:74" x14ac:dyDescent="0.35">
      <c r="B188" vm="2053">
        <v>45561</v>
      </c>
      <c r="C188" vm="2054">
        <v>19.95</v>
      </c>
      <c r="D188" vm="2055">
        <v>59.37</v>
      </c>
      <c r="E188" vm="2056">
        <v>18.95</v>
      </c>
      <c r="F188" vm="2057">
        <v>143.61000000000001</v>
      </c>
      <c r="G188" vm="2058">
        <v>486.33</v>
      </c>
      <c r="H188" vm="2059">
        <v>8.6868999999999996</v>
      </c>
      <c r="I188" vm="2060">
        <v>170.93</v>
      </c>
      <c r="J188" vm="2061">
        <v>411.47</v>
      </c>
      <c r="K188" vm="2064">
        <v>527.70000000000005</v>
      </c>
      <c r="M188" s="4">
        <f>C188/C187-1</f>
        <v>-2.5000000000000577E-3</v>
      </c>
      <c r="N188" s="4">
        <f>D188/D187-1</f>
        <v>2.1155830753353921E-2</v>
      </c>
      <c r="O188" s="4">
        <f>E188/E187-1</f>
        <v>-1.4560582423296942E-2</v>
      </c>
      <c r="P188" s="4">
        <f>F188/F187-1</f>
        <v>1.5055131467345273E-2</v>
      </c>
      <c r="Q188" s="4">
        <f>G188/G187-1</f>
        <v>4.00503726336221E-3</v>
      </c>
      <c r="R188" s="4">
        <f>H188/H187-1</f>
        <v>-9.0008898218075784E-3</v>
      </c>
      <c r="S188" s="4">
        <f>I188/I187-1</f>
        <v>-4.7743813682677994E-3</v>
      </c>
      <c r="T188" s="4">
        <f>J188/J187-1</f>
        <v>1.1156709999262882E-2</v>
      </c>
      <c r="U188" s="4">
        <f t="shared" si="90"/>
        <v>3.9763322615629093E-3</v>
      </c>
      <c r="W188">
        <f t="shared" si="91"/>
        <v>0.73424657534246573</v>
      </c>
      <c r="X188">
        <f t="shared" si="88"/>
        <v>0.23262716659303306</v>
      </c>
      <c r="Y188">
        <f t="shared" si="92"/>
        <v>-0.24193621513497465</v>
      </c>
      <c r="Z188">
        <f t="shared" si="93"/>
        <v>0.42642321622882617</v>
      </c>
      <c r="AA188">
        <f t="shared" si="94"/>
        <v>7.9348563809709782E-2</v>
      </c>
      <c r="AB188">
        <f t="shared" si="95"/>
        <v>0.68896302026637701</v>
      </c>
      <c r="AC188">
        <f t="shared" si="96"/>
        <v>-0.35236185074022142</v>
      </c>
      <c r="AD188">
        <f t="shared" si="97"/>
        <v>-0.25594806683613092</v>
      </c>
      <c r="AE188">
        <f t="shared" si="98"/>
        <v>3.6043664793865116E-2</v>
      </c>
      <c r="AH188">
        <f t="shared" si="99"/>
        <v>186</v>
      </c>
      <c r="AI188">
        <f t="shared" si="108"/>
        <v>1.8944730007748548E-2</v>
      </c>
      <c r="AJ188">
        <f t="shared" si="109"/>
        <v>1.3899808349130202E-2</v>
      </c>
      <c r="AK188">
        <f t="shared" si="110"/>
        <v>1.7555004767078514E-2</v>
      </c>
      <c r="AL188">
        <f t="shared" si="111"/>
        <v>1.1569671319771048E-2</v>
      </c>
      <c r="AM188">
        <f t="shared" si="112"/>
        <v>1.0261518604922484E-2</v>
      </c>
      <c r="AN188">
        <f t="shared" si="113"/>
        <v>3.9059875212460023E-2</v>
      </c>
      <c r="AO188">
        <f t="shared" si="114"/>
        <v>3.971304963963309E-2</v>
      </c>
      <c r="AP188">
        <f t="shared" si="115"/>
        <v>1.5128979982995653E-2</v>
      </c>
      <c r="AQ188" s="3" t="s">
        <v>24</v>
      </c>
      <c r="AS188" s="5">
        <f t="shared" si="116"/>
        <v>-3.1161307864861598E-2</v>
      </c>
      <c r="AT188" s="5">
        <f t="shared" si="118"/>
        <v>-2.2863150176997173E-2</v>
      </c>
      <c r="AU188" s="5">
        <f t="shared" si="119"/>
        <v>-2.8875413262279485E-2</v>
      </c>
      <c r="AV188" s="5">
        <f t="shared" si="120"/>
        <v>-1.903041583296184E-2</v>
      </c>
      <c r="AW188" s="5">
        <f t="shared" si="121"/>
        <v>-1.6878696095336765E-2</v>
      </c>
      <c r="AX188" s="5">
        <f t="shared" si="122"/>
        <v>-6.4247777411486795E-2</v>
      </c>
      <c r="AY188" s="5">
        <f t="shared" si="123"/>
        <v>-6.5322153737054356E-2</v>
      </c>
      <c r="AZ188" s="5">
        <f t="shared" si="123"/>
        <v>-2.4884957597106627E-2</v>
      </c>
      <c r="BC188">
        <f t="shared" si="117"/>
        <v>1.0792455386332978</v>
      </c>
      <c r="BD188">
        <f t="shared" si="124"/>
        <v>0.79176797066239224</v>
      </c>
      <c r="BE188">
        <f t="shared" si="125"/>
        <v>1.4114972868731015</v>
      </c>
      <c r="BF188">
        <f t="shared" si="126"/>
        <v>0.86977956773009502</v>
      </c>
      <c r="BG188">
        <f t="shared" si="127"/>
        <v>0.80924491194189374</v>
      </c>
      <c r="BH188">
        <f t="shared" si="128"/>
        <v>1.7532215054166254</v>
      </c>
      <c r="BI188">
        <f t="shared" si="129"/>
        <v>2.1234740559223497</v>
      </c>
      <c r="BJ188">
        <f t="shared" si="130"/>
        <v>0.86025307855811872</v>
      </c>
      <c r="BL188" vm="2053">
        <v>45561</v>
      </c>
      <c r="BM188">
        <v>4.83</v>
      </c>
      <c r="BN188" s="4">
        <f t="shared" si="89"/>
        <v>1.8719928339461234E-4</v>
      </c>
      <c r="BO188" s="4">
        <f t="shared" si="100"/>
        <v>-2.6871992833946701E-3</v>
      </c>
      <c r="BP188" s="4">
        <f t="shared" si="101"/>
        <v>2.0968631469959309E-2</v>
      </c>
      <c r="BQ188" s="4">
        <f t="shared" si="102"/>
        <v>-1.4747781706691554E-2</v>
      </c>
      <c r="BR188" s="4">
        <f t="shared" si="103"/>
        <v>1.4867932183950661E-2</v>
      </c>
      <c r="BS188" s="4">
        <f t="shared" si="104"/>
        <v>3.8178379799675977E-3</v>
      </c>
      <c r="BT188" s="4">
        <f t="shared" si="105"/>
        <v>-9.1880891052021907E-3</v>
      </c>
      <c r="BU188" s="4">
        <f t="shared" si="106"/>
        <v>-4.9615806516624117E-3</v>
      </c>
      <c r="BV188" s="4">
        <f t="shared" si="107"/>
        <v>1.0969510715868269E-2</v>
      </c>
    </row>
    <row r="189" spans="2:74" x14ac:dyDescent="0.35">
      <c r="B189" vm="2065">
        <v>45562</v>
      </c>
      <c r="C189" vm="2066">
        <v>19.559999999999999</v>
      </c>
      <c r="D189" vm="2067">
        <v>60</v>
      </c>
      <c r="E189" vm="1739">
        <v>19.239999999999998</v>
      </c>
      <c r="F189" vm="2068">
        <v>144.65</v>
      </c>
      <c r="G189" vm="661">
        <v>479.18</v>
      </c>
      <c r="H189" vm="2069">
        <v>8.8150999999999993</v>
      </c>
      <c r="I189" vm="2070">
        <v>171.77</v>
      </c>
      <c r="J189" vm="2071">
        <v>418</v>
      </c>
      <c r="K189" vm="2074">
        <v>525.38</v>
      </c>
      <c r="M189" s="4">
        <f>C189/C188-1</f>
        <v>-1.9548872180451204E-2</v>
      </c>
      <c r="N189" s="4">
        <f>D189/D188-1</f>
        <v>1.0611419909045017E-2</v>
      </c>
      <c r="O189" s="4">
        <f>E189/E188-1</f>
        <v>1.5303430079155689E-2</v>
      </c>
      <c r="P189" s="4">
        <f>F189/F188-1</f>
        <v>7.241835526773821E-3</v>
      </c>
      <c r="Q189" s="4">
        <f>G189/G188-1</f>
        <v>-1.4701951349906373E-2</v>
      </c>
      <c r="R189" s="4">
        <f>H189/H188-1</f>
        <v>1.4757853779829411E-2</v>
      </c>
      <c r="S189" s="4">
        <f>I189/I188-1</f>
        <v>4.9142924003977573E-3</v>
      </c>
      <c r="T189" s="4">
        <f>J189/J188-1</f>
        <v>1.5869929764016799E-2</v>
      </c>
      <c r="U189" s="4">
        <f t="shared" si="90"/>
        <v>-4.3964373697177317E-3</v>
      </c>
      <c r="W189">
        <f t="shared" si="91"/>
        <v>0.73698630136986298</v>
      </c>
      <c r="X189">
        <f t="shared" si="88"/>
        <v>0.19911307165631986</v>
      </c>
      <c r="Y189">
        <f t="shared" si="92"/>
        <v>-0.23020845090819764</v>
      </c>
      <c r="Z189">
        <f t="shared" si="93"/>
        <v>0.45420203652525282</v>
      </c>
      <c r="AA189">
        <f t="shared" si="94"/>
        <v>8.965887990958521E-2</v>
      </c>
      <c r="AB189">
        <f t="shared" si="95"/>
        <v>0.6521368666500138</v>
      </c>
      <c r="AC189">
        <f t="shared" si="96"/>
        <v>-0.33829134582093989</v>
      </c>
      <c r="AD189">
        <f t="shared" si="97"/>
        <v>-0.2501586536613889</v>
      </c>
      <c r="AE189">
        <f t="shared" si="98"/>
        <v>5.8277010448411382E-2</v>
      </c>
      <c r="AH189">
        <f t="shared" si="99"/>
        <v>187</v>
      </c>
      <c r="AI189">
        <f t="shared" si="108"/>
        <v>1.822203861686603E-2</v>
      </c>
      <c r="AJ189">
        <f t="shared" si="109"/>
        <v>1.3951415737161854E-2</v>
      </c>
      <c r="AK189">
        <f t="shared" si="110"/>
        <v>1.7477015335645014E-2</v>
      </c>
      <c r="AL189">
        <f t="shared" si="111"/>
        <v>1.1629528740513715E-2</v>
      </c>
      <c r="AM189">
        <f t="shared" si="112"/>
        <v>1.0076971122839265E-2</v>
      </c>
      <c r="AN189">
        <f t="shared" si="113"/>
        <v>3.7128429602376063E-2</v>
      </c>
      <c r="AO189">
        <f t="shared" si="114"/>
        <v>3.9146606352249549E-2</v>
      </c>
      <c r="AP189">
        <f t="shared" si="115"/>
        <v>1.0836600874515608E-2</v>
      </c>
      <c r="AQ189" s="3" t="s">
        <v>24</v>
      </c>
      <c r="AS189" s="5">
        <f t="shared" si="116"/>
        <v>-2.9972586309401885E-2</v>
      </c>
      <c r="AT189" s="5">
        <f t="shared" si="118"/>
        <v>-2.2948036776378529E-2</v>
      </c>
      <c r="AU189" s="5">
        <f t="shared" si="119"/>
        <v>-2.874713206312221E-2</v>
      </c>
      <c r="AV189" s="5">
        <f t="shared" si="120"/>
        <v>-1.9128872528570377E-2</v>
      </c>
      <c r="AW189" s="5">
        <f t="shared" si="121"/>
        <v>-1.657514250008742E-2</v>
      </c>
      <c r="AX189" s="5">
        <f t="shared" si="122"/>
        <v>-6.1070832094480693E-2</v>
      </c>
      <c r="AY189" s="5">
        <f t="shared" si="123"/>
        <v>-6.4390437441339224E-2</v>
      </c>
      <c r="AZ189" s="5">
        <f t="shared" si="123"/>
        <v>-1.7824622252272496E-2</v>
      </c>
      <c r="BC189">
        <f t="shared" si="117"/>
        <v>0.97269969692291247</v>
      </c>
      <c r="BD189">
        <f t="shared" si="124"/>
        <v>0.78673469771989224</v>
      </c>
      <c r="BE189">
        <f t="shared" si="125"/>
        <v>1.3980941333958559</v>
      </c>
      <c r="BF189">
        <f t="shared" si="126"/>
        <v>0.90709193528212451</v>
      </c>
      <c r="BG189">
        <f t="shared" si="127"/>
        <v>0.79321322781615489</v>
      </c>
      <c r="BH189">
        <f t="shared" si="128"/>
        <v>1.25159186846036</v>
      </c>
      <c r="BI189">
        <f t="shared" si="129"/>
        <v>2.0308342429996142</v>
      </c>
      <c r="BJ189">
        <f t="shared" si="130"/>
        <v>0.42190965513370632</v>
      </c>
      <c r="BL189" vm="2065">
        <v>45562</v>
      </c>
      <c r="BM189">
        <v>4.84</v>
      </c>
      <c r="BN189" s="4">
        <f t="shared" si="89"/>
        <v>1.8757787809842164E-4</v>
      </c>
      <c r="BO189" s="4">
        <f t="shared" si="100"/>
        <v>-1.9736450058549626E-2</v>
      </c>
      <c r="BP189" s="4">
        <f t="shared" si="101"/>
        <v>1.0423842030946595E-2</v>
      </c>
      <c r="BQ189" s="4">
        <f t="shared" si="102"/>
        <v>1.5115852201057267E-2</v>
      </c>
      <c r="BR189" s="4">
        <f t="shared" si="103"/>
        <v>7.0542576486753994E-3</v>
      </c>
      <c r="BS189" s="4">
        <f t="shared" si="104"/>
        <v>-1.4889529228004794E-2</v>
      </c>
      <c r="BT189" s="4">
        <f t="shared" si="105"/>
        <v>1.4570275901730989E-2</v>
      </c>
      <c r="BU189" s="4">
        <f t="shared" si="106"/>
        <v>4.7267145222993356E-3</v>
      </c>
      <c r="BV189" s="4">
        <f t="shared" si="107"/>
        <v>1.5682351885918377E-2</v>
      </c>
    </row>
    <row r="190" spans="2:74" x14ac:dyDescent="0.35">
      <c r="B190" vm="2075">
        <v>45565</v>
      </c>
      <c r="C190" vm="2076">
        <v>19.88</v>
      </c>
      <c r="D190" vm="2077">
        <v>59.74</v>
      </c>
      <c r="E190" vm="2078">
        <v>19.36</v>
      </c>
      <c r="F190" vm="2079">
        <v>143.44</v>
      </c>
      <c r="G190" vm="2080">
        <v>491.27</v>
      </c>
      <c r="H190" vm="2081">
        <v>8.4896999999999991</v>
      </c>
      <c r="I190" vm="2082">
        <v>170.94</v>
      </c>
      <c r="J190" vm="2083">
        <v>417.33</v>
      </c>
      <c r="K190" vm="2086">
        <v>527.66999999999996</v>
      </c>
      <c r="M190" s="4">
        <f>C190/C189-1</f>
        <v>1.6359918200409052E-2</v>
      </c>
      <c r="N190" s="4">
        <f>D190/D189-1</f>
        <v>-4.3333333333333002E-3</v>
      </c>
      <c r="O190" s="4">
        <f>E190/E189-1</f>
        <v>6.2370062370062929E-3</v>
      </c>
      <c r="P190" s="4">
        <f>F190/F189-1</f>
        <v>-8.365019011406849E-3</v>
      </c>
      <c r="Q190" s="4">
        <f>G190/G189-1</f>
        <v>2.5230602278893066E-2</v>
      </c>
      <c r="R190" s="4">
        <f>H190/H189-1</f>
        <v>-3.6913931776156872E-2</v>
      </c>
      <c r="S190" s="4">
        <f>I190/I189-1</f>
        <v>-4.8320428479944333E-3</v>
      </c>
      <c r="T190" s="4">
        <f>J190/J189-1</f>
        <v>-1.6028708133971614E-3</v>
      </c>
      <c r="U190" s="4">
        <f t="shared" si="90"/>
        <v>4.358749857246158E-3</v>
      </c>
      <c r="W190">
        <f t="shared" si="91"/>
        <v>0.74520547945205484</v>
      </c>
      <c r="X190">
        <f t="shared" si="88"/>
        <v>0.22305931396894985</v>
      </c>
      <c r="Y190">
        <f t="shared" si="92"/>
        <v>-0.23246977329361629</v>
      </c>
      <c r="Z190">
        <f t="shared" si="93"/>
        <v>0.46034220815734872</v>
      </c>
      <c r="AA190">
        <f t="shared" si="94"/>
        <v>7.6424957769881008E-2</v>
      </c>
      <c r="AB190">
        <f t="shared" si="95"/>
        <v>0.69887991950524286</v>
      </c>
      <c r="AC190">
        <f t="shared" si="96"/>
        <v>-0.36798882069462735</v>
      </c>
      <c r="AD190">
        <f t="shared" si="97"/>
        <v>-0.25264743252790589</v>
      </c>
      <c r="AE190">
        <f t="shared" si="98"/>
        <v>5.5341865555063929E-2</v>
      </c>
      <c r="AH190">
        <f t="shared" si="99"/>
        <v>188</v>
      </c>
      <c r="AI190">
        <f t="shared" si="108"/>
        <v>1.8474096136309858E-2</v>
      </c>
      <c r="AJ190">
        <f t="shared" si="109"/>
        <v>1.396789977793401E-2</v>
      </c>
      <c r="AK190">
        <f t="shared" si="110"/>
        <v>1.7254833252409299E-2</v>
      </c>
      <c r="AL190">
        <f t="shared" si="111"/>
        <v>1.1574116194289635E-2</v>
      </c>
      <c r="AM190">
        <f t="shared" si="112"/>
        <v>1.1065249510409936E-2</v>
      </c>
      <c r="AN190">
        <f t="shared" si="113"/>
        <v>3.6785292286982643E-2</v>
      </c>
      <c r="AO190">
        <f t="shared" si="114"/>
        <v>3.9030362545525311E-2</v>
      </c>
      <c r="AP190">
        <f t="shared" si="115"/>
        <v>1.0753883403089659E-2</v>
      </c>
      <c r="AQ190" s="3" t="s">
        <v>24</v>
      </c>
      <c r="AS190" s="5">
        <f t="shared" si="116"/>
        <v>-3.0387184034459457E-2</v>
      </c>
      <c r="AT190" s="5">
        <f t="shared" si="118"/>
        <v>-2.2975150610629425E-2</v>
      </c>
      <c r="AU190" s="5">
        <f t="shared" si="119"/>
        <v>-2.838167505766831E-2</v>
      </c>
      <c r="AV190" s="5">
        <f t="shared" si="120"/>
        <v>-1.9037727000935083E-2</v>
      </c>
      <c r="AW190" s="5">
        <f t="shared" si="121"/>
        <v>-1.8200715790320791E-2</v>
      </c>
      <c r="AX190" s="5">
        <f t="shared" si="122"/>
        <v>-6.0506421436713434E-2</v>
      </c>
      <c r="AY190" s="5">
        <f t="shared" si="123"/>
        <v>-6.419923339423822E-2</v>
      </c>
      <c r="AZ190" s="5">
        <f t="shared" si="123"/>
        <v>-1.7688564119385273E-2</v>
      </c>
      <c r="BC190">
        <f t="shared" si="117"/>
        <v>0.997638334571048</v>
      </c>
      <c r="BD190">
        <f t="shared" si="124"/>
        <v>0.77233642717248641</v>
      </c>
      <c r="BE190">
        <f t="shared" si="125"/>
        <v>1.405215014455405</v>
      </c>
      <c r="BF190">
        <f t="shared" si="126"/>
        <v>0.88407057581190274</v>
      </c>
      <c r="BG190">
        <f t="shared" si="127"/>
        <v>0.834186376092936</v>
      </c>
      <c r="BH190">
        <f t="shared" si="128"/>
        <v>1.1883195497252521</v>
      </c>
      <c r="BI190">
        <f t="shared" si="129"/>
        <v>2.008588409266487</v>
      </c>
      <c r="BJ190">
        <f t="shared" si="130"/>
        <v>0.40601795072109809</v>
      </c>
      <c r="BL190" vm="2075">
        <v>45565</v>
      </c>
      <c r="BM190">
        <v>4.96</v>
      </c>
      <c r="BN190" s="4">
        <f t="shared" si="89"/>
        <v>1.921182111008779E-4</v>
      </c>
      <c r="BO190" s="4">
        <f t="shared" si="100"/>
        <v>1.6167799989308174E-2</v>
      </c>
      <c r="BP190" s="4">
        <f t="shared" si="101"/>
        <v>-4.5254515444341781E-3</v>
      </c>
      <c r="BQ190" s="4">
        <f t="shared" si="102"/>
        <v>6.044888025905415E-3</v>
      </c>
      <c r="BR190" s="4">
        <f t="shared" si="103"/>
        <v>-8.5571372225077269E-3</v>
      </c>
      <c r="BS190" s="4">
        <f t="shared" si="104"/>
        <v>2.5038484067792188E-2</v>
      </c>
      <c r="BT190" s="4">
        <f t="shared" si="105"/>
        <v>-3.710604998725775E-2</v>
      </c>
      <c r="BU190" s="4">
        <f t="shared" si="106"/>
        <v>-5.0241610590953112E-3</v>
      </c>
      <c r="BV190" s="4">
        <f t="shared" si="107"/>
        <v>-1.7949890244980393E-3</v>
      </c>
    </row>
    <row r="191" spans="2:74" x14ac:dyDescent="0.35">
      <c r="B191" vm="2087">
        <v>45566</v>
      </c>
      <c r="C191" vm="1962">
        <v>20.22</v>
      </c>
      <c r="D191" vm="2088">
        <v>59.52</v>
      </c>
      <c r="E191" vm="2089">
        <v>19.510000000000002</v>
      </c>
      <c r="F191" vm="2090">
        <v>142.25</v>
      </c>
      <c r="G191" vm="2091">
        <v>484.76</v>
      </c>
      <c r="H191" vm="2092">
        <v>8.3516999999999992</v>
      </c>
      <c r="I191" vm="2093">
        <v>166.99</v>
      </c>
      <c r="J191" vm="2094">
        <v>416.44</v>
      </c>
      <c r="K191" vm="2097">
        <v>522.74</v>
      </c>
      <c r="M191" s="4">
        <f>C191/C190-1</f>
        <v>1.7102615694164935E-2</v>
      </c>
      <c r="N191" s="4">
        <f>D191/D190-1</f>
        <v>-3.6826247070639306E-3</v>
      </c>
      <c r="O191" s="4">
        <f>E191/E190-1</f>
        <v>7.7479338842976198E-3</v>
      </c>
      <c r="P191" s="4">
        <f>F191/F190-1</f>
        <v>-8.2961517010596841E-3</v>
      </c>
      <c r="Q191" s="4">
        <f>G191/G190-1</f>
        <v>-1.325136890101164E-2</v>
      </c>
      <c r="R191" s="4">
        <f>H191/H190-1</f>
        <v>-1.6254991342450231E-2</v>
      </c>
      <c r="S191" s="4">
        <f>I191/I190-1</f>
        <v>-2.3107523107523065E-2</v>
      </c>
      <c r="T191" s="4">
        <f>J191/J190-1</f>
        <v>-2.1326048930102592E-3</v>
      </c>
      <c r="U191" s="4">
        <f t="shared" si="90"/>
        <v>-9.3429605624726353E-3</v>
      </c>
      <c r="W191">
        <f t="shared" si="91"/>
        <v>0.74794520547945209</v>
      </c>
      <c r="X191">
        <f t="shared" si="88"/>
        <v>0.25018381098314824</v>
      </c>
      <c r="Y191">
        <f t="shared" si="92"/>
        <v>-0.23550593200496583</v>
      </c>
      <c r="Z191">
        <f t="shared" si="93"/>
        <v>0.47344435687971043</v>
      </c>
      <c r="AA191">
        <f t="shared" si="94"/>
        <v>6.4214929779571328E-2</v>
      </c>
      <c r="AB191">
        <f t="shared" si="95"/>
        <v>0.66561165687426427</v>
      </c>
      <c r="AC191">
        <f t="shared" si="96"/>
        <v>-0.38064636503354499</v>
      </c>
      <c r="AD191">
        <f t="shared" si="97"/>
        <v>-0.27487317851829041</v>
      </c>
      <c r="AE191">
        <f t="shared" si="98"/>
        <v>5.2126254840440867E-2</v>
      </c>
      <c r="AH191">
        <f t="shared" si="99"/>
        <v>189</v>
      </c>
      <c r="AI191">
        <f t="shared" si="108"/>
        <v>1.8704078078804257E-2</v>
      </c>
      <c r="AJ191">
        <f t="shared" si="109"/>
        <v>1.3869049550065852E-2</v>
      </c>
      <c r="AK191">
        <f t="shared" si="110"/>
        <v>1.7276388113809975E-2</v>
      </c>
      <c r="AL191">
        <f t="shared" si="111"/>
        <v>1.1491658399486638E-2</v>
      </c>
      <c r="AM191">
        <f t="shared" si="112"/>
        <v>1.1303107812390523E-2</v>
      </c>
      <c r="AN191">
        <f t="shared" si="113"/>
        <v>3.5739519620922082E-2</v>
      </c>
      <c r="AO191">
        <f t="shared" si="114"/>
        <v>3.9062707004193981E-2</v>
      </c>
      <c r="AP191">
        <f t="shared" si="115"/>
        <v>1.0344890354086311E-2</v>
      </c>
      <c r="AQ191" s="3" t="s">
        <v>24</v>
      </c>
      <c r="AS191" s="5">
        <f t="shared" si="116"/>
        <v>-3.0765470666704715E-2</v>
      </c>
      <c r="AT191" s="5">
        <f t="shared" si="118"/>
        <v>-2.2812556454795505E-2</v>
      </c>
      <c r="AU191" s="5">
        <f t="shared" si="119"/>
        <v>-2.8417129649621651E-2</v>
      </c>
      <c r="AV191" s="5">
        <f t="shared" si="120"/>
        <v>-1.890209599808295E-2</v>
      </c>
      <c r="AW191" s="5">
        <f t="shared" si="121"/>
        <v>-1.8591957881034078E-2</v>
      </c>
      <c r="AX191" s="5">
        <f t="shared" si="122"/>
        <v>-5.8786278473977008E-2</v>
      </c>
      <c r="AY191" s="5">
        <f t="shared" si="123"/>
        <v>-6.4252435294391161E-2</v>
      </c>
      <c r="AZ191" s="5">
        <f t="shared" si="123"/>
        <v>-1.7015830419334174E-2</v>
      </c>
      <c r="BC191">
        <f t="shared" si="117"/>
        <v>0.86279652533832374</v>
      </c>
      <c r="BD191">
        <f t="shared" si="124"/>
        <v>0.73604047225723401</v>
      </c>
      <c r="BE191">
        <f t="shared" si="125"/>
        <v>1.3530355865324757</v>
      </c>
      <c r="BF191">
        <f t="shared" si="126"/>
        <v>0.86089492489005548</v>
      </c>
      <c r="BG191">
        <f t="shared" si="127"/>
        <v>0.86923727258913874</v>
      </c>
      <c r="BH191">
        <f t="shared" si="128"/>
        <v>0.94671817772137223</v>
      </c>
      <c r="BI191">
        <f t="shared" si="129"/>
        <v>2.0028197860720409</v>
      </c>
      <c r="BJ191">
        <f t="shared" si="130"/>
        <v>0.51071995408879145</v>
      </c>
      <c r="BL191" vm="2087">
        <v>45566</v>
      </c>
      <c r="BM191">
        <v>5.05</v>
      </c>
      <c r="BN191" s="4">
        <f t="shared" si="89"/>
        <v>1.9552006910883435E-4</v>
      </c>
      <c r="BO191" s="4">
        <f t="shared" si="100"/>
        <v>1.6907095625056101E-2</v>
      </c>
      <c r="BP191" s="4">
        <f t="shared" si="101"/>
        <v>-3.878144776172765E-3</v>
      </c>
      <c r="BQ191" s="4">
        <f t="shared" si="102"/>
        <v>7.5524138151887854E-3</v>
      </c>
      <c r="BR191" s="4">
        <f t="shared" si="103"/>
        <v>-8.4916717701685185E-3</v>
      </c>
      <c r="BS191" s="4">
        <f t="shared" si="104"/>
        <v>-1.3446888970120474E-2</v>
      </c>
      <c r="BT191" s="4">
        <f t="shared" si="105"/>
        <v>-1.6450511411559066E-2</v>
      </c>
      <c r="BU191" s="4">
        <f t="shared" si="106"/>
        <v>-2.3303043176631899E-2</v>
      </c>
      <c r="BV191" s="4">
        <f t="shared" si="107"/>
        <v>-2.3281249621190936E-3</v>
      </c>
    </row>
    <row r="192" spans="2:74" x14ac:dyDescent="0.35">
      <c r="B192" vm="2098">
        <v>45567</v>
      </c>
      <c r="C192" vm="2043">
        <v>20</v>
      </c>
      <c r="D192" vm="2099">
        <v>58.79</v>
      </c>
      <c r="E192" vm="2100">
        <v>19.7</v>
      </c>
      <c r="F192" vm="2101">
        <v>143.19999999999999</v>
      </c>
      <c r="G192" vm="2102">
        <v>486.62</v>
      </c>
      <c r="H192" vm="2103">
        <v>8.2037999999999993</v>
      </c>
      <c r="I192" vm="2104">
        <v>169.69</v>
      </c>
      <c r="J192" vm="2105">
        <v>416.49</v>
      </c>
      <c r="K192" vm="2108">
        <v>522.83000000000004</v>
      </c>
      <c r="M192" s="4">
        <f>C192/C191-1</f>
        <v>-1.0880316518298683E-2</v>
      </c>
      <c r="N192" s="4">
        <f>D192/D191-1</f>
        <v>-1.2264784946236618E-2</v>
      </c>
      <c r="O192" s="4">
        <f>E192/E191-1</f>
        <v>9.7385955920039624E-3</v>
      </c>
      <c r="P192" s="4">
        <f>F192/F191-1</f>
        <v>6.6783831282952733E-3</v>
      </c>
      <c r="Q192" s="4">
        <f>G192/G191-1</f>
        <v>3.8369502434194569E-3</v>
      </c>
      <c r="R192" s="4">
        <f>H192/H191-1</f>
        <v>-1.7708969431373234E-2</v>
      </c>
      <c r="S192" s="4">
        <f>I192/I191-1</f>
        <v>1.6168632852266551E-2</v>
      </c>
      <c r="T192" s="4">
        <f>J192/J191-1</f>
        <v>1.2006531553176991E-4</v>
      </c>
      <c r="U192" s="4">
        <f t="shared" si="90"/>
        <v>1.7216972108502482E-4</v>
      </c>
      <c r="W192">
        <f t="shared" si="91"/>
        <v>0.75068493150684934</v>
      </c>
      <c r="X192">
        <f t="shared" si="88"/>
        <v>0.23109298727106231</v>
      </c>
      <c r="Y192">
        <f t="shared" si="92"/>
        <v>-0.24723341614990657</v>
      </c>
      <c r="Z192">
        <f t="shared" si="93"/>
        <v>0.49048017927001464</v>
      </c>
      <c r="AA192">
        <f t="shared" si="94"/>
        <v>7.3449226057713979E-2</v>
      </c>
      <c r="AB192">
        <f t="shared" si="95"/>
        <v>0.67101610305724169</v>
      </c>
      <c r="AC192">
        <f t="shared" si="96"/>
        <v>-0.39415566672631719</v>
      </c>
      <c r="AD192">
        <f t="shared" si="97"/>
        <v>-0.25834377452081081</v>
      </c>
      <c r="AE192">
        <f t="shared" si="98"/>
        <v>5.2099407103157525E-2</v>
      </c>
      <c r="AH192">
        <f t="shared" si="99"/>
        <v>190</v>
      </c>
      <c r="AI192">
        <f t="shared" si="108"/>
        <v>1.763398513349505E-2</v>
      </c>
      <c r="AJ192">
        <f t="shared" si="109"/>
        <v>1.3899302313088674E-2</v>
      </c>
      <c r="AK192">
        <f t="shared" si="110"/>
        <v>1.7118661635321927E-2</v>
      </c>
      <c r="AL192">
        <f t="shared" si="111"/>
        <v>1.1579527061124088E-2</v>
      </c>
      <c r="AM192">
        <f t="shared" si="112"/>
        <v>1.1316962460662066E-2</v>
      </c>
      <c r="AN192">
        <f t="shared" si="113"/>
        <v>3.5600933249256846E-2</v>
      </c>
      <c r="AO192">
        <f t="shared" si="114"/>
        <v>3.9175788910653361E-2</v>
      </c>
      <c r="AP192">
        <f t="shared" si="115"/>
        <v>1.0331434965096004E-2</v>
      </c>
      <c r="AQ192" s="3" t="s">
        <v>24</v>
      </c>
      <c r="AS192" s="5">
        <f t="shared" si="116"/>
        <v>-2.900532440443768E-2</v>
      </c>
      <c r="AT192" s="5">
        <f t="shared" si="118"/>
        <v>-2.2862317821778898E-2</v>
      </c>
      <c r="AU192" s="5">
        <f t="shared" si="119"/>
        <v>-2.8157692679414301E-2</v>
      </c>
      <c r="AV192" s="5">
        <f t="shared" si="120"/>
        <v>-1.9046627084872682E-2</v>
      </c>
      <c r="AW192" s="5">
        <f t="shared" si="121"/>
        <v>-1.861474674949366E-2</v>
      </c>
      <c r="AX192" s="5">
        <f t="shared" si="122"/>
        <v>-5.85583241778974E-2</v>
      </c>
      <c r="AY192" s="5">
        <f t="shared" si="123"/>
        <v>-6.4438438478373467E-2</v>
      </c>
      <c r="AZ192" s="5">
        <f t="shared" si="123"/>
        <v>-1.6993698273951422E-2</v>
      </c>
      <c r="BC192">
        <f t="shared" si="117"/>
        <v>0.91066032252583862</v>
      </c>
      <c r="BD192">
        <f t="shared" si="124"/>
        <v>0.72713141460413266</v>
      </c>
      <c r="BE192">
        <f t="shared" si="125"/>
        <v>1.3379786235269855</v>
      </c>
      <c r="BF192">
        <f t="shared" si="126"/>
        <v>0.85799643187804375</v>
      </c>
      <c r="BG192">
        <f t="shared" si="127"/>
        <v>0.87305090821271325</v>
      </c>
      <c r="BH192">
        <f t="shared" si="128"/>
        <v>0.96996443164597002</v>
      </c>
      <c r="BI192">
        <f t="shared" si="129"/>
        <v>2.0189538941323302</v>
      </c>
      <c r="BJ192">
        <f t="shared" si="130"/>
        <v>0.5072801415919389</v>
      </c>
      <c r="BL192" vm="2098">
        <v>45567</v>
      </c>
      <c r="BM192">
        <v>4.92</v>
      </c>
      <c r="BN192" s="4">
        <f t="shared" si="89"/>
        <v>1.906053415035025E-4</v>
      </c>
      <c r="BO192" s="4">
        <f t="shared" si="100"/>
        <v>-1.1070921859802185E-2</v>
      </c>
      <c r="BP192" s="4">
        <f t="shared" si="101"/>
        <v>-1.245539028774012E-2</v>
      </c>
      <c r="BQ192" s="4">
        <f t="shared" si="102"/>
        <v>9.5479902505004599E-3</v>
      </c>
      <c r="BR192" s="4">
        <f t="shared" si="103"/>
        <v>6.4877777867917708E-3</v>
      </c>
      <c r="BS192" s="4">
        <f t="shared" si="104"/>
        <v>3.6463449019159544E-3</v>
      </c>
      <c r="BT192" s="4">
        <f t="shared" si="105"/>
        <v>-1.7899574772876736E-2</v>
      </c>
      <c r="BU192" s="4">
        <f t="shared" si="106"/>
        <v>1.5978027510763049E-2</v>
      </c>
      <c r="BV192" s="4">
        <f t="shared" si="107"/>
        <v>-7.0540025971732589E-5</v>
      </c>
    </row>
    <row r="193" spans="2:74" x14ac:dyDescent="0.35">
      <c r="B193" vm="2109">
        <v>45568</v>
      </c>
      <c r="C193" vm="2076">
        <v>19.88</v>
      </c>
      <c r="D193" vm="2110">
        <v>58.47</v>
      </c>
      <c r="E193" vm="2111">
        <v>20.12</v>
      </c>
      <c r="F193" vm="2112">
        <v>140.69</v>
      </c>
      <c r="G193" vm="2113">
        <v>479.63</v>
      </c>
      <c r="H193" vm="2114">
        <v>8.0853999999999999</v>
      </c>
      <c r="I193" vm="2115">
        <v>169.63</v>
      </c>
      <c r="J193" vm="2116">
        <v>408.74</v>
      </c>
      <c r="K193" vm="2119">
        <v>521.84</v>
      </c>
      <c r="M193" s="4">
        <f>C193/C192-1</f>
        <v>-6.0000000000000053E-3</v>
      </c>
      <c r="N193" s="4">
        <f>D193/D192-1</f>
        <v>-5.4431025684640311E-3</v>
      </c>
      <c r="O193" s="4">
        <f>E193/E192-1</f>
        <v>2.1319796954314851E-2</v>
      </c>
      <c r="P193" s="4">
        <f>F193/F192-1</f>
        <v>-1.7527932960893833E-2</v>
      </c>
      <c r="Q193" s="4">
        <f>G193/G192-1</f>
        <v>-1.4364391105996521E-2</v>
      </c>
      <c r="R193" s="4">
        <f>H193/H192-1</f>
        <v>-1.4432336234427856E-2</v>
      </c>
      <c r="S193" s="4">
        <f>I193/I192-1</f>
        <v>-3.5358595085155375E-4</v>
      </c>
      <c r="T193" s="4">
        <f>J193/J192-1</f>
        <v>-1.860788974525196E-2</v>
      </c>
      <c r="U193" s="4">
        <f t="shared" si="90"/>
        <v>-1.8935409215232735E-3</v>
      </c>
      <c r="W193">
        <f t="shared" si="91"/>
        <v>0.75342465753424659</v>
      </c>
      <c r="X193">
        <f t="shared" si="88"/>
        <v>0.22037568566616383</v>
      </c>
      <c r="Y193">
        <f t="shared" si="92"/>
        <v>-0.25189472453040707</v>
      </c>
      <c r="Z193">
        <f t="shared" si="93"/>
        <v>0.53058012345430394</v>
      </c>
      <c r="AA193">
        <f t="shared" si="94"/>
        <v>4.8277829612687784E-2</v>
      </c>
      <c r="AB193">
        <f t="shared" si="95"/>
        <v>0.63617489952056405</v>
      </c>
      <c r="AC193">
        <f t="shared" si="96"/>
        <v>-0.40464959092971853</v>
      </c>
      <c r="AD193">
        <f t="shared" si="97"/>
        <v>-0.25788572714475644</v>
      </c>
      <c r="AE193">
        <f t="shared" si="98"/>
        <v>2.6004875957206464E-2</v>
      </c>
      <c r="AH193">
        <f t="shared" si="99"/>
        <v>191</v>
      </c>
      <c r="AI193">
        <f t="shared" si="108"/>
        <v>1.7566695997631027E-2</v>
      </c>
      <c r="AJ193">
        <f t="shared" si="109"/>
        <v>1.3916298563446878E-2</v>
      </c>
      <c r="AK193">
        <f t="shared" si="110"/>
        <v>1.6921173541883969E-2</v>
      </c>
      <c r="AL193">
        <f t="shared" si="111"/>
        <v>1.1891487066975223E-2</v>
      </c>
      <c r="AM193">
        <f t="shared" si="112"/>
        <v>1.1507845908147371E-2</v>
      </c>
      <c r="AN193">
        <f t="shared" si="113"/>
        <v>2.6237347509236029E-2</v>
      </c>
      <c r="AO193">
        <f t="shared" si="114"/>
        <v>3.8983185857762517E-2</v>
      </c>
      <c r="AP193">
        <f t="shared" si="115"/>
        <v>1.0982515949416596E-2</v>
      </c>
      <c r="AQ193" s="3" t="s">
        <v>24</v>
      </c>
      <c r="AS193" s="5">
        <f t="shared" si="116"/>
        <v>-2.8894643625257312E-2</v>
      </c>
      <c r="AT193" s="5">
        <f t="shared" si="118"/>
        <v>-2.2890274165825165E-2</v>
      </c>
      <c r="AU193" s="5">
        <f t="shared" si="119"/>
        <v>-2.7832853672643144E-2</v>
      </c>
      <c r="AV193" s="5">
        <f t="shared" si="120"/>
        <v>-1.9559755631960725E-2</v>
      </c>
      <c r="AW193" s="5">
        <f t="shared" si="121"/>
        <v>-1.8928722080414868E-2</v>
      </c>
      <c r="AX193" s="5">
        <f t="shared" si="122"/>
        <v>-4.3156596212153071E-2</v>
      </c>
      <c r="AY193" s="5">
        <f t="shared" si="123"/>
        <v>-6.4121634648264036E-2</v>
      </c>
      <c r="AZ193" s="5">
        <f t="shared" si="123"/>
        <v>-1.8064631192450283E-2</v>
      </c>
      <c r="BC193">
        <f t="shared" si="117"/>
        <v>0.93449810609054784</v>
      </c>
      <c r="BD193">
        <f t="shared" si="124"/>
        <v>0.72920082482777515</v>
      </c>
      <c r="BE193">
        <f t="shared" si="125"/>
        <v>1.3530120792938682</v>
      </c>
      <c r="BF193">
        <f t="shared" si="126"/>
        <v>0.87015181901826866</v>
      </c>
      <c r="BG193">
        <f t="shared" si="127"/>
        <v>0.87912101645191221</v>
      </c>
      <c r="BH193">
        <f t="shared" si="128"/>
        <v>1.1785866229904542</v>
      </c>
      <c r="BI193">
        <f t="shared" si="129"/>
        <v>1.9823574588346775</v>
      </c>
      <c r="BJ193">
        <f t="shared" si="130"/>
        <v>0.52298082567616455</v>
      </c>
      <c r="BL193" vm="2109">
        <v>45568</v>
      </c>
      <c r="BM193">
        <v>4.8499999999999996</v>
      </c>
      <c r="BN193" s="4">
        <f t="shared" si="89"/>
        <v>1.8795643683544583E-4</v>
      </c>
      <c r="BO193" s="4">
        <f t="shared" si="100"/>
        <v>-6.1879564368354512E-3</v>
      </c>
      <c r="BP193" s="4">
        <f t="shared" si="101"/>
        <v>-5.6310590052994769E-3</v>
      </c>
      <c r="BQ193" s="4">
        <f t="shared" si="102"/>
        <v>2.1131840517479406E-2</v>
      </c>
      <c r="BR193" s="4">
        <f t="shared" si="103"/>
        <v>-1.7715889397729279E-2</v>
      </c>
      <c r="BS193" s="4">
        <f t="shared" si="104"/>
        <v>-1.4552347542831967E-2</v>
      </c>
      <c r="BT193" s="4">
        <f t="shared" si="105"/>
        <v>-1.4620292671263302E-2</v>
      </c>
      <c r="BU193" s="4">
        <f t="shared" si="106"/>
        <v>-5.4154238768699958E-4</v>
      </c>
      <c r="BV193" s="4">
        <f t="shared" si="107"/>
        <v>-1.8795846182087406E-2</v>
      </c>
    </row>
    <row r="194" spans="2:74" x14ac:dyDescent="0.35">
      <c r="B194" vm="2120">
        <v>45569</v>
      </c>
      <c r="C194" vm="2043">
        <v>20</v>
      </c>
      <c r="D194" vm="2121">
        <v>59.23</v>
      </c>
      <c r="E194" vm="2122">
        <v>20.88</v>
      </c>
      <c r="F194" vm="2123">
        <v>142.69999999999999</v>
      </c>
      <c r="G194" vm="2124">
        <v>481.95</v>
      </c>
      <c r="H194" vm="2125">
        <v>8.1150000000000002</v>
      </c>
      <c r="I194" vm="2126">
        <v>173.93</v>
      </c>
      <c r="J194" vm="1048">
        <v>407.99</v>
      </c>
      <c r="K194" vm="2129">
        <v>526.65</v>
      </c>
      <c r="M194" s="4">
        <f>C194/C193-1</f>
        <v>6.0362173038230882E-3</v>
      </c>
      <c r="N194" s="4">
        <f>D194/D193-1</f>
        <v>1.2998118693346994E-2</v>
      </c>
      <c r="O194" s="4">
        <f>E194/E193-1</f>
        <v>3.7773359840954202E-2</v>
      </c>
      <c r="P194" s="4">
        <f>F194/F193-1</f>
        <v>1.4286729689388045E-2</v>
      </c>
      <c r="Q194" s="4">
        <f>G194/G193-1</f>
        <v>4.837061901882711E-3</v>
      </c>
      <c r="R194" s="4">
        <f>H194/H193-1</f>
        <v>3.6609196823904622E-3</v>
      </c>
      <c r="S194" s="4">
        <f>I194/I193-1</f>
        <v>2.5349289630371974E-2</v>
      </c>
      <c r="T194" s="4">
        <f>J194/J193-1</f>
        <v>-1.8349072760189822E-3</v>
      </c>
      <c r="U194" s="4">
        <f t="shared" si="90"/>
        <v>9.2173846389695946E-3</v>
      </c>
      <c r="W194">
        <f t="shared" si="91"/>
        <v>0.75616438356164384</v>
      </c>
      <c r="X194">
        <f t="shared" si="88"/>
        <v>0.22923969404983402</v>
      </c>
      <c r="Y194">
        <f t="shared" si="92"/>
        <v>-0.23820766997354725</v>
      </c>
      <c r="Z194">
        <f t="shared" si="93"/>
        <v>0.60502313718922629</v>
      </c>
      <c r="AA194">
        <f t="shared" si="94"/>
        <v>6.7946682626232269E-2</v>
      </c>
      <c r="AB194">
        <f t="shared" si="95"/>
        <v>0.64371453321136052</v>
      </c>
      <c r="AC194">
        <f t="shared" si="96"/>
        <v>-0.40064039978484389</v>
      </c>
      <c r="AD194">
        <f t="shared" si="97"/>
        <v>-0.23207695493978298</v>
      </c>
      <c r="AE194">
        <f t="shared" si="98"/>
        <v>2.3420711812702333E-2</v>
      </c>
      <c r="AH194">
        <f t="shared" si="99"/>
        <v>192</v>
      </c>
      <c r="AI194">
        <f t="shared" si="108"/>
        <v>1.7417790673673505E-2</v>
      </c>
      <c r="AJ194">
        <f t="shared" si="109"/>
        <v>1.4127489509094997E-2</v>
      </c>
      <c r="AK194">
        <f t="shared" si="110"/>
        <v>1.7865770461796632E-2</v>
      </c>
      <c r="AL194">
        <f t="shared" si="111"/>
        <v>1.1879937981451427E-2</v>
      </c>
      <c r="AM194">
        <f t="shared" si="112"/>
        <v>1.14837536104728E-2</v>
      </c>
      <c r="AN194">
        <f t="shared" si="113"/>
        <v>2.4933249098459821E-2</v>
      </c>
      <c r="AO194">
        <f t="shared" si="114"/>
        <v>3.9326583960661306E-2</v>
      </c>
      <c r="AP194">
        <f t="shared" si="115"/>
        <v>1.0990755356059383E-2</v>
      </c>
      <c r="AQ194" s="3" t="s">
        <v>24</v>
      </c>
      <c r="AS194" s="5">
        <f t="shared" si="116"/>
        <v>-2.8649716163073397E-2</v>
      </c>
      <c r="AT194" s="5">
        <f t="shared" si="118"/>
        <v>-2.3237652358753785E-2</v>
      </c>
      <c r="AU194" s="5">
        <f t="shared" si="119"/>
        <v>-2.9386577342368676E-2</v>
      </c>
      <c r="AV194" s="5">
        <f t="shared" si="120"/>
        <v>-1.9540759076748938E-2</v>
      </c>
      <c r="AW194" s="5">
        <f t="shared" si="121"/>
        <v>-1.8889093777203256E-2</v>
      </c>
      <c r="AX194" s="5">
        <f t="shared" si="122"/>
        <v>-4.1011545211286173E-2</v>
      </c>
      <c r="AY194" s="5">
        <f t="shared" si="123"/>
        <v>-6.4686474263305357E-2</v>
      </c>
      <c r="AZ194" s="5">
        <f t="shared" si="123"/>
        <v>-1.80781838103506E-2</v>
      </c>
      <c r="BC194">
        <f t="shared" si="117"/>
        <v>1.038004269021638</v>
      </c>
      <c r="BD194">
        <f t="shared" si="124"/>
        <v>0.79534040496798575</v>
      </c>
      <c r="BE194">
        <f t="shared" si="125"/>
        <v>1.4642669469134861</v>
      </c>
      <c r="BF194">
        <f t="shared" si="126"/>
        <v>0.86880902987192965</v>
      </c>
      <c r="BG194">
        <f t="shared" si="127"/>
        <v>0.93885294864293622</v>
      </c>
      <c r="BH194">
        <f t="shared" si="128"/>
        <v>1.0314493623821448</v>
      </c>
      <c r="BI194">
        <f t="shared" si="129"/>
        <v>2.0802029102012778</v>
      </c>
      <c r="BJ194">
        <f t="shared" si="130"/>
        <v>0.48448351537326401</v>
      </c>
      <c r="BL194" vm="2120">
        <v>45569</v>
      </c>
      <c r="BM194">
        <v>4.83</v>
      </c>
      <c r="BN194" s="4">
        <f t="shared" si="89"/>
        <v>1.8719928339461234E-4</v>
      </c>
      <c r="BO194" s="4">
        <f t="shared" si="100"/>
        <v>5.8490180204284759E-3</v>
      </c>
      <c r="BP194" s="4">
        <f t="shared" si="101"/>
        <v>1.2810919409952382E-2</v>
      </c>
      <c r="BQ194" s="4">
        <f t="shared" si="102"/>
        <v>3.7586160557559589E-2</v>
      </c>
      <c r="BR194" s="4">
        <f t="shared" si="103"/>
        <v>1.4099530405993432E-2</v>
      </c>
      <c r="BS194" s="4">
        <f t="shared" si="104"/>
        <v>4.6498626184880987E-3</v>
      </c>
      <c r="BT194" s="4">
        <f t="shared" si="105"/>
        <v>3.4737203989958498E-3</v>
      </c>
      <c r="BU194" s="4">
        <f t="shared" si="106"/>
        <v>2.5162090346977362E-2</v>
      </c>
      <c r="BV194" s="4">
        <f t="shared" si="107"/>
        <v>-2.0221065594135945E-3</v>
      </c>
    </row>
    <row r="195" spans="2:74" x14ac:dyDescent="0.35">
      <c r="B195" vm="2130">
        <v>45572</v>
      </c>
      <c r="C195" vm="2131">
        <v>19.73</v>
      </c>
      <c r="D195" vm="1750">
        <v>58.86</v>
      </c>
      <c r="E195" vm="2132">
        <v>20.72</v>
      </c>
      <c r="F195" vm="2133">
        <v>142.9</v>
      </c>
      <c r="G195" vm="2134">
        <v>471.23</v>
      </c>
      <c r="H195" vm="2114">
        <v>8.0853999999999999</v>
      </c>
      <c r="I195" vm="2135">
        <v>172.13</v>
      </c>
      <c r="J195" vm="2136">
        <v>406.04</v>
      </c>
      <c r="K195" vm="2139">
        <v>521.91</v>
      </c>
      <c r="M195" s="4">
        <f>C195/C194-1</f>
        <v>-1.3499999999999956E-2</v>
      </c>
      <c r="N195" s="4">
        <f>D195/D194-1</f>
        <v>-6.2468343744723764E-3</v>
      </c>
      <c r="O195" s="4">
        <f>E195/E194-1</f>
        <v>-7.6628352490420992E-3</v>
      </c>
      <c r="P195" s="4">
        <f>F195/F194-1</f>
        <v>1.4015416958654825E-3</v>
      </c>
      <c r="Q195" s="4">
        <f>G195/G194-1</f>
        <v>-2.2242971262579014E-2</v>
      </c>
      <c r="R195" s="4">
        <f>H195/H194-1</f>
        <v>-3.6475662353666616E-3</v>
      </c>
      <c r="S195" s="4">
        <f>I195/I194-1</f>
        <v>-1.0348990973380157E-2</v>
      </c>
      <c r="T195" s="4">
        <f>J195/J194-1</f>
        <v>-4.7795289100223126E-3</v>
      </c>
      <c r="U195" s="4">
        <f t="shared" si="90"/>
        <v>-9.0002848191398366E-3</v>
      </c>
      <c r="W195">
        <f t="shared" si="91"/>
        <v>0.76438356164383559</v>
      </c>
      <c r="X195">
        <f t="shared" si="88"/>
        <v>0.20489803518699912</v>
      </c>
      <c r="Y195">
        <f t="shared" si="92"/>
        <v>-0.24221358114093583</v>
      </c>
      <c r="Z195">
        <f t="shared" si="93"/>
        <v>0.58088877076903955</v>
      </c>
      <c r="AA195">
        <f t="shared" si="94"/>
        <v>6.9149243670599603E-2</v>
      </c>
      <c r="AB195">
        <f t="shared" si="95"/>
        <v>0.58754256485806944</v>
      </c>
      <c r="AC195">
        <f t="shared" si="96"/>
        <v>-0.40020654522121413</v>
      </c>
      <c r="AD195">
        <f t="shared" si="97"/>
        <v>-0.24030320790240178</v>
      </c>
      <c r="AE195">
        <f t="shared" si="98"/>
        <v>1.6773058773184024E-2</v>
      </c>
      <c r="AH195">
        <f t="shared" si="99"/>
        <v>193</v>
      </c>
      <c r="AI195">
        <f t="shared" si="108"/>
        <v>1.720366926996535E-2</v>
      </c>
      <c r="AJ195">
        <f t="shared" si="109"/>
        <v>1.3597277927542999E-2</v>
      </c>
      <c r="AK195">
        <f t="shared" si="110"/>
        <v>1.804036626101482E-2</v>
      </c>
      <c r="AL195">
        <f t="shared" si="111"/>
        <v>1.1861180478538937E-2</v>
      </c>
      <c r="AM195">
        <f t="shared" si="112"/>
        <v>1.2084328456778214E-2</v>
      </c>
      <c r="AN195">
        <f t="shared" si="113"/>
        <v>2.4870174656075491E-2</v>
      </c>
      <c r="AO195">
        <f t="shared" si="114"/>
        <v>3.9281408901152545E-2</v>
      </c>
      <c r="AP195">
        <f t="shared" si="115"/>
        <v>1.0923703641184297E-2</v>
      </c>
      <c r="AQ195" s="3" t="s">
        <v>24</v>
      </c>
      <c r="AS195" s="5">
        <f t="shared" si="116"/>
        <v>-2.8297517795576099E-2</v>
      </c>
      <c r="AT195" s="5">
        <f t="shared" si="118"/>
        <v>-2.2365531915786305E-2</v>
      </c>
      <c r="AU195" s="5">
        <f t="shared" si="119"/>
        <v>-2.9673761875963205E-2</v>
      </c>
      <c r="AV195" s="5">
        <f t="shared" si="120"/>
        <v>-1.9509905730050774E-2</v>
      </c>
      <c r="AW195" s="5">
        <f t="shared" si="121"/>
        <v>-1.9876951491404539E-2</v>
      </c>
      <c r="AX195" s="5">
        <f t="shared" si="122"/>
        <v>-4.0907796985962364E-2</v>
      </c>
      <c r="AY195" s="5">
        <f t="shared" si="123"/>
        <v>-6.4612167902824619E-2</v>
      </c>
      <c r="AZ195" s="5">
        <f t="shared" si="123"/>
        <v>-1.7967893553945E-2</v>
      </c>
      <c r="BC195">
        <f t="shared" si="117"/>
        <v>1.216475840267617</v>
      </c>
      <c r="BD195">
        <f t="shared" si="124"/>
        <v>0.71117184522068644</v>
      </c>
      <c r="BE195">
        <f t="shared" si="125"/>
        <v>1.5633458107547229</v>
      </c>
      <c r="BF195">
        <f t="shared" si="126"/>
        <v>0.8362226874690426</v>
      </c>
      <c r="BG195">
        <f t="shared" si="127"/>
        <v>1.0970257089026094</v>
      </c>
      <c r="BH195">
        <f t="shared" si="128"/>
        <v>0.92583012270219744</v>
      </c>
      <c r="BI195">
        <f t="shared" si="129"/>
        <v>2.0576789448028587</v>
      </c>
      <c r="BJ195">
        <f t="shared" si="130"/>
        <v>0.47110634190879647</v>
      </c>
      <c r="BL195" vm="2130">
        <v>45572</v>
      </c>
      <c r="BM195">
        <v>4.83</v>
      </c>
      <c r="BN195" s="4">
        <f t="shared" si="89"/>
        <v>1.8719928339461234E-4</v>
      </c>
      <c r="BO195" s="4">
        <f t="shared" si="100"/>
        <v>-1.3687199283394569E-2</v>
      </c>
      <c r="BP195" s="4">
        <f t="shared" si="101"/>
        <v>-6.4340336578669888E-3</v>
      </c>
      <c r="BQ195" s="4">
        <f t="shared" si="102"/>
        <v>-7.8500345324367116E-3</v>
      </c>
      <c r="BR195" s="4">
        <f t="shared" si="103"/>
        <v>1.2143424124708702E-3</v>
      </c>
      <c r="BS195" s="4">
        <f t="shared" si="104"/>
        <v>-2.2430170545973627E-2</v>
      </c>
      <c r="BT195" s="4">
        <f t="shared" si="105"/>
        <v>-3.8347655187612739E-3</v>
      </c>
      <c r="BU195" s="4">
        <f t="shared" si="106"/>
        <v>-1.0536190256774769E-2</v>
      </c>
      <c r="BV195" s="4">
        <f t="shared" si="107"/>
        <v>-4.966728193416925E-3</v>
      </c>
    </row>
    <row r="196" spans="2:74" x14ac:dyDescent="0.35">
      <c r="B196" vm="2140">
        <v>45573</v>
      </c>
      <c r="C196" vm="2141">
        <v>20.079999999999998</v>
      </c>
      <c r="D196" vm="2142">
        <v>57.55</v>
      </c>
      <c r="E196" vm="2143">
        <v>20.350000000000001</v>
      </c>
      <c r="F196" vm="2144">
        <v>143.33000000000001</v>
      </c>
      <c r="G196" vm="2145">
        <v>480.78500000000003</v>
      </c>
      <c r="H196" vm="2146">
        <v>8.2431999999999999</v>
      </c>
      <c r="I196" vm="2147">
        <v>176.93</v>
      </c>
      <c r="J196" vm="2148">
        <v>400.28</v>
      </c>
      <c r="K196" vm="2151">
        <v>526.85</v>
      </c>
      <c r="M196" s="4">
        <f>C196/C195-1</f>
        <v>1.7739483020780433E-2</v>
      </c>
      <c r="N196" s="4">
        <f>D196/D195-1</f>
        <v>-2.2256201155283817E-2</v>
      </c>
      <c r="O196" s="4">
        <f>E196/E195-1</f>
        <v>-1.7857142857142683E-2</v>
      </c>
      <c r="P196" s="4">
        <f>F196/F195-1</f>
        <v>3.0090972708187724E-3</v>
      </c>
      <c r="Q196" s="4">
        <f>G196/G195-1</f>
        <v>2.0276722619527732E-2</v>
      </c>
      <c r="R196" s="4">
        <f>H196/H195-1</f>
        <v>1.9516659658149305E-2</v>
      </c>
      <c r="S196" s="4">
        <f>I196/I195-1</f>
        <v>2.7885900191715551E-2</v>
      </c>
      <c r="T196" s="4">
        <f>J196/J195-1</f>
        <v>-1.4185794503004723E-2</v>
      </c>
      <c r="U196" s="4">
        <f t="shared" si="90"/>
        <v>9.4652334693721141E-3</v>
      </c>
      <c r="W196">
        <f t="shared" si="91"/>
        <v>0.76712328767123283</v>
      </c>
      <c r="X196">
        <f t="shared" ref="X196:X259" si="131">(C196/$C$3)^(1/W196)-1</f>
        <v>0.23201521658941271</v>
      </c>
      <c r="Y196">
        <f t="shared" si="92"/>
        <v>-0.26339495625632414</v>
      </c>
      <c r="Z196">
        <f t="shared" si="93"/>
        <v>0.54166519005720315</v>
      </c>
      <c r="AA196">
        <f t="shared" si="94"/>
        <v>7.3088692771253738E-2</v>
      </c>
      <c r="AB196">
        <f t="shared" si="95"/>
        <v>0.62694551706842327</v>
      </c>
      <c r="AC196">
        <f t="shared" si="96"/>
        <v>-0.38377803022496182</v>
      </c>
      <c r="AD196">
        <f t="shared" si="97"/>
        <v>-0.21179784305466587</v>
      </c>
      <c r="AE196">
        <f t="shared" si="98"/>
        <v>-2.0479759648143192E-3</v>
      </c>
      <c r="AH196">
        <f t="shared" si="99"/>
        <v>194</v>
      </c>
      <c r="AI196">
        <f t="shared" si="108"/>
        <v>1.7398973421181917E-2</v>
      </c>
      <c r="AJ196">
        <f t="shared" si="109"/>
        <v>1.4111701934713701E-2</v>
      </c>
      <c r="AK196">
        <f t="shared" si="110"/>
        <v>1.8561356268223164E-2</v>
      </c>
      <c r="AL196">
        <f t="shared" si="111"/>
        <v>1.1804822294339486E-2</v>
      </c>
      <c r="AM196">
        <f t="shared" si="112"/>
        <v>1.2381735543952794E-2</v>
      </c>
      <c r="AN196">
        <f t="shared" si="113"/>
        <v>2.5032638429197052E-2</v>
      </c>
      <c r="AO196">
        <f t="shared" si="114"/>
        <v>3.970141215637854E-2</v>
      </c>
      <c r="AP196">
        <f t="shared" si="115"/>
        <v>1.1306838431435835E-2</v>
      </c>
      <c r="AQ196" s="3" t="s">
        <v>24</v>
      </c>
      <c r="AS196" s="5">
        <f t="shared" si="116"/>
        <v>-2.861876453706335E-2</v>
      </c>
      <c r="AT196" s="5">
        <f t="shared" si="118"/>
        <v>-2.3211684109771945E-2</v>
      </c>
      <c r="AU196" s="5">
        <f t="shared" si="119"/>
        <v>-3.0530714178925323E-2</v>
      </c>
      <c r="AV196" s="5">
        <f t="shared" si="120"/>
        <v>-1.9417204766361908E-2</v>
      </c>
      <c r="AW196" s="5">
        <f t="shared" si="121"/>
        <v>-2.0366142617424719E-2</v>
      </c>
      <c r="AX196" s="5">
        <f t="shared" si="122"/>
        <v>-4.1175026112429583E-2</v>
      </c>
      <c r="AY196" s="5">
        <f t="shared" si="123"/>
        <v>-6.5303011780514522E-2</v>
      </c>
      <c r="AZ196" s="5">
        <f t="shared" si="123"/>
        <v>-1.8598094203301531E-2</v>
      </c>
      <c r="BC196">
        <f t="shared" si="117"/>
        <v>1.2774896501558139</v>
      </c>
      <c r="BD196">
        <f t="shared" si="124"/>
        <v>0.59465106917835908</v>
      </c>
      <c r="BE196">
        <f t="shared" si="125"/>
        <v>1.395290543770465</v>
      </c>
      <c r="BF196">
        <f t="shared" si="126"/>
        <v>0.83633836670283801</v>
      </c>
      <c r="BG196">
        <f t="shared" si="127"/>
        <v>1.1301025217318812</v>
      </c>
      <c r="BH196">
        <f t="shared" si="128"/>
        <v>0.99180531726849175</v>
      </c>
      <c r="BI196">
        <f t="shared" si="129"/>
        <v>2.1215211760373265</v>
      </c>
      <c r="BJ196">
        <f t="shared" si="130"/>
        <v>0.38346199798304603</v>
      </c>
      <c r="BL196" vm="2140">
        <v>45573</v>
      </c>
      <c r="BM196">
        <v>4.84</v>
      </c>
      <c r="BN196" s="4">
        <f t="shared" ref="BN196:BN259" si="132">POWER(1 + $BM196/100, 1/252) - 1</f>
        <v>1.8757787809842164E-4</v>
      </c>
      <c r="BO196" s="4">
        <f t="shared" si="100"/>
        <v>1.7551905142682012E-2</v>
      </c>
      <c r="BP196" s="4">
        <f t="shared" si="101"/>
        <v>-2.2443779033382238E-2</v>
      </c>
      <c r="BQ196" s="4">
        <f t="shared" si="102"/>
        <v>-1.8044720735241104E-2</v>
      </c>
      <c r="BR196" s="4">
        <f t="shared" si="103"/>
        <v>2.8215193927203508E-3</v>
      </c>
      <c r="BS196" s="4">
        <f t="shared" si="104"/>
        <v>2.008914474142931E-2</v>
      </c>
      <c r="BT196" s="4">
        <f t="shared" si="105"/>
        <v>1.9329081780050883E-2</v>
      </c>
      <c r="BU196" s="4">
        <f t="shared" si="106"/>
        <v>2.769832231361713E-2</v>
      </c>
      <c r="BV196" s="4">
        <f t="shared" si="107"/>
        <v>-1.4373372381103144E-2</v>
      </c>
    </row>
    <row r="197" spans="2:74" x14ac:dyDescent="0.35">
      <c r="B197" vm="2152">
        <v>45574</v>
      </c>
      <c r="C197" vm="2153">
        <v>19.97</v>
      </c>
      <c r="D197" vm="2154">
        <v>56.97</v>
      </c>
      <c r="E197" vm="2155">
        <v>20.7</v>
      </c>
      <c r="F197" vm="2156">
        <v>143.74</v>
      </c>
      <c r="G197" vm="2157">
        <v>490.38</v>
      </c>
      <c r="H197" vm="2158">
        <v>7.9671000000000003</v>
      </c>
      <c r="I197" vm="2159">
        <v>185.97</v>
      </c>
      <c r="J197" vm="2160">
        <v>405.48</v>
      </c>
      <c r="K197" vm="2163">
        <v>530.45000000000005</v>
      </c>
      <c r="M197" s="4">
        <f>C197/C196-1</f>
        <v>-5.4780876494023856E-3</v>
      </c>
      <c r="N197" s="4">
        <f>D197/D196-1</f>
        <v>-1.0078192875760172E-2</v>
      </c>
      <c r="O197" s="4">
        <f>E197/E196-1</f>
        <v>1.7199017199017064E-2</v>
      </c>
      <c r="P197" s="4">
        <f>F197/F196-1</f>
        <v>2.8605316402707803E-3</v>
      </c>
      <c r="Q197" s="4">
        <f>G197/G196-1</f>
        <v>1.9956945412190397E-2</v>
      </c>
      <c r="R197" s="4">
        <f>H197/H196-1</f>
        <v>-3.3494274068322949E-2</v>
      </c>
      <c r="S197" s="4">
        <f>I197/I196-1</f>
        <v>5.1093652857062022E-2</v>
      </c>
      <c r="T197" s="4">
        <f>J197/J196-1</f>
        <v>1.299090636554423E-2</v>
      </c>
      <c r="U197" s="4">
        <f t="shared" ref="U197:U260" si="133">K197/K196-1</f>
        <v>6.8330644395937501E-3</v>
      </c>
      <c r="W197">
        <f t="shared" ref="W197:W260" si="134">(B197-$B$3)/365</f>
        <v>0.76986301369863008</v>
      </c>
      <c r="X197">
        <f t="shared" si="131"/>
        <v>0.22234782745556281</v>
      </c>
      <c r="Y197">
        <f t="shared" ref="Y197:Y260" si="135">(D197/D$3)^(1/$W197)-1</f>
        <v>-0.27223189532667091</v>
      </c>
      <c r="Z197">
        <f t="shared" ref="Z197:Z260" si="136">(E197/E$3)^(1/$W197)-1</f>
        <v>0.57376856882804117</v>
      </c>
      <c r="AA197">
        <f t="shared" ref="AA197:AA260" si="137">(F197/F$3)^(1/$W197)-1</f>
        <v>7.6807253294203681E-2</v>
      </c>
      <c r="AB197">
        <f t="shared" ref="AB197:AB260" si="138">(G197/G$3)^(1/$W197)-1</f>
        <v>0.66635689137832066</v>
      </c>
      <c r="AC197">
        <f t="shared" ref="AC197:AC260" si="139">(H197/H$3)^(1/$W197)-1</f>
        <v>-0.40943595730673132</v>
      </c>
      <c r="AD197">
        <f t="shared" ref="AD197:AD260" si="140">(I197/I$3)^(1/$W197)-1</f>
        <v>-0.15837972444295068</v>
      </c>
      <c r="AE197">
        <f t="shared" ref="AE197:AE260" si="141">(J197/J$3)^(1/$W197)-1</f>
        <v>1.4831777706102223E-2</v>
      </c>
      <c r="AH197">
        <f t="shared" ref="AH197:AH260" si="142">AH196+1</f>
        <v>195</v>
      </c>
      <c r="AI197">
        <f t="shared" si="108"/>
        <v>1.7411639407937711E-2</v>
      </c>
      <c r="AJ197">
        <f t="shared" si="109"/>
        <v>1.4193218247440667E-2</v>
      </c>
      <c r="AK197">
        <f t="shared" si="110"/>
        <v>1.8688926092419379E-2</v>
      </c>
      <c r="AL197">
        <f t="shared" si="111"/>
        <v>1.1784246233906727E-2</v>
      </c>
      <c r="AM197">
        <f t="shared" si="112"/>
        <v>1.2851693990177058E-2</v>
      </c>
      <c r="AN197">
        <f t="shared" si="113"/>
        <v>2.5183368602856832E-2</v>
      </c>
      <c r="AO197">
        <f t="shared" si="114"/>
        <v>4.0905420166492998E-2</v>
      </c>
      <c r="AP197">
        <f t="shared" si="115"/>
        <v>1.0831504083148943E-2</v>
      </c>
      <c r="AQ197" s="3" t="s">
        <v>24</v>
      </c>
      <c r="AS197" s="5">
        <f t="shared" si="116"/>
        <v>-2.8639598231317537E-2</v>
      </c>
      <c r="AT197" s="5">
        <f t="shared" si="118"/>
        <v>-2.3345766512416606E-2</v>
      </c>
      <c r="AU197" s="5">
        <f t="shared" si="119"/>
        <v>-3.074054786694403E-2</v>
      </c>
      <c r="AV197" s="5">
        <f t="shared" si="120"/>
        <v>-1.9383360158730711E-2</v>
      </c>
      <c r="AW197" s="5">
        <f t="shared" si="121"/>
        <v>-2.1139155472213178E-2</v>
      </c>
      <c r="AX197" s="5">
        <f t="shared" si="122"/>
        <v>-4.1422955185264898E-2</v>
      </c>
      <c r="AY197" s="5">
        <f t="shared" si="123"/>
        <v>-6.7283428722829913E-2</v>
      </c>
      <c r="AZ197" s="5">
        <f t="shared" si="123"/>
        <v>-1.7816238776507225E-2</v>
      </c>
      <c r="BC197">
        <f t="shared" si="117"/>
        <v>1.2398781273449087</v>
      </c>
      <c r="BD197">
        <f t="shared" si="124"/>
        <v>0.55843688006481429</v>
      </c>
      <c r="BE197">
        <f t="shared" si="125"/>
        <v>1.4059273914810848</v>
      </c>
      <c r="BF197">
        <f t="shared" si="126"/>
        <v>0.83201071999617682</v>
      </c>
      <c r="BG197">
        <f t="shared" si="127"/>
        <v>1.1683040478022042</v>
      </c>
      <c r="BH197">
        <f t="shared" si="128"/>
        <v>0.9048434355389825</v>
      </c>
      <c r="BI197">
        <f t="shared" si="129"/>
        <v>2.2470575462102516</v>
      </c>
      <c r="BJ197">
        <f t="shared" si="130"/>
        <v>0.41542627998413384</v>
      </c>
      <c r="BL197" vm="2152">
        <v>45574</v>
      </c>
      <c r="BM197">
        <v>4.83</v>
      </c>
      <c r="BN197" s="4">
        <f t="shared" si="132"/>
        <v>1.8719928339461234E-4</v>
      </c>
      <c r="BO197" s="4">
        <f t="shared" ref="BO197:BO260" si="143">M197-$BN197</f>
        <v>-5.6652869327969979E-3</v>
      </c>
      <c r="BP197" s="4">
        <f t="shared" si="101"/>
        <v>-1.0265392159154785E-2</v>
      </c>
      <c r="BQ197" s="4">
        <f t="shared" si="102"/>
        <v>1.7011817915622451E-2</v>
      </c>
      <c r="BR197" s="4">
        <f t="shared" si="103"/>
        <v>2.673332356876168E-3</v>
      </c>
      <c r="BS197" s="4">
        <f t="shared" si="104"/>
        <v>1.9769746128795784E-2</v>
      </c>
      <c r="BT197" s="4">
        <f t="shared" si="105"/>
        <v>-3.3681473351717561E-2</v>
      </c>
      <c r="BU197" s="4">
        <f t="shared" si="106"/>
        <v>5.090645357366741E-2</v>
      </c>
      <c r="BV197" s="4">
        <f t="shared" si="107"/>
        <v>1.2803707082149618E-2</v>
      </c>
    </row>
    <row r="198" spans="2:74" x14ac:dyDescent="0.35">
      <c r="B198" vm="2164">
        <v>45575</v>
      </c>
      <c r="C198" vm="1749">
        <v>19.91</v>
      </c>
      <c r="D198" vm="2165">
        <v>57.29</v>
      </c>
      <c r="E198" vm="2166">
        <v>20.95</v>
      </c>
      <c r="F198" vm="2167">
        <v>141.97</v>
      </c>
      <c r="G198" vm="2168">
        <v>483.84</v>
      </c>
      <c r="H198" vm="2169">
        <v>8.0360999999999994</v>
      </c>
      <c r="I198" vm="1777">
        <v>195.5</v>
      </c>
      <c r="J198" vm="2170">
        <v>405.76</v>
      </c>
      <c r="K198" vm="2173">
        <v>529.55999999999995</v>
      </c>
      <c r="M198" s="4">
        <f>C198/C197-1</f>
        <v>-3.0045067601401909E-3</v>
      </c>
      <c r="N198" s="4">
        <f>D198/D197-1</f>
        <v>5.6169913989818632E-3</v>
      </c>
      <c r="O198" s="4">
        <f>E198/E197-1</f>
        <v>1.2077294685990392E-2</v>
      </c>
      <c r="P198" s="4">
        <f>F198/F197-1</f>
        <v>-1.2313900097398189E-2</v>
      </c>
      <c r="Q198" s="4">
        <f>G198/G197-1</f>
        <v>-1.3336596109139842E-2</v>
      </c>
      <c r="R198" s="4">
        <f>H198/H197-1</f>
        <v>8.660616786534403E-3</v>
      </c>
      <c r="S198" s="4">
        <f>I198/I197-1</f>
        <v>5.124482443404843E-2</v>
      </c>
      <c r="T198" s="4">
        <f>J198/J197-1</f>
        <v>6.9053960737885944E-4</v>
      </c>
      <c r="U198" s="4">
        <f t="shared" si="133"/>
        <v>-1.6778207182582827E-3</v>
      </c>
      <c r="W198">
        <f t="shared" si="134"/>
        <v>0.77260273972602744</v>
      </c>
      <c r="X198">
        <f t="shared" si="131"/>
        <v>0.21672987524448128</v>
      </c>
      <c r="Y198">
        <f t="shared" si="135"/>
        <v>-0.26610997256406055</v>
      </c>
      <c r="Z198">
        <f t="shared" si="136"/>
        <v>0.59584497603908781</v>
      </c>
      <c r="AA198">
        <f t="shared" si="137"/>
        <v>5.9398034876980477E-2</v>
      </c>
      <c r="AB198">
        <f t="shared" si="138"/>
        <v>0.63468629014717348</v>
      </c>
      <c r="AC198">
        <f t="shared" si="139"/>
        <v>-0.40169112430907683</v>
      </c>
      <c r="AD198">
        <f t="shared" si="140"/>
        <v>-0.10159197141628074</v>
      </c>
      <c r="AE198">
        <f t="shared" si="141"/>
        <v>1.5685880742862368E-2</v>
      </c>
      <c r="AH198">
        <f t="shared" si="142"/>
        <v>196</v>
      </c>
      <c r="AI198">
        <f t="shared" si="108"/>
        <v>1.740324179025381E-2</v>
      </c>
      <c r="AJ198">
        <f t="shared" si="109"/>
        <v>1.4173846645154408E-2</v>
      </c>
      <c r="AK198">
        <f t="shared" si="110"/>
        <v>1.8053383783618551E-2</v>
      </c>
      <c r="AL198">
        <f t="shared" si="111"/>
        <v>1.1950706357286893E-2</v>
      </c>
      <c r="AM198">
        <f t="shared" si="112"/>
        <v>1.3102206952220939E-2</v>
      </c>
      <c r="AN198">
        <f t="shared" si="113"/>
        <v>2.540943257775153E-2</v>
      </c>
      <c r="AO198">
        <f t="shared" si="114"/>
        <v>4.1882599517007041E-2</v>
      </c>
      <c r="AP198">
        <f t="shared" si="115"/>
        <v>1.0824793798337212E-2</v>
      </c>
      <c r="AQ198" s="3" t="s">
        <v>24</v>
      </c>
      <c r="AS198" s="5">
        <f t="shared" si="116"/>
        <v>-2.8625785379412419E-2</v>
      </c>
      <c r="AT198" s="5">
        <f t="shared" si="118"/>
        <v>-2.3313903062136189E-2</v>
      </c>
      <c r="AU198" s="5">
        <f t="shared" si="119"/>
        <v>-2.9695173795231875E-2</v>
      </c>
      <c r="AV198" s="5">
        <f t="shared" si="120"/>
        <v>-1.9657162696415369E-2</v>
      </c>
      <c r="AW198" s="5">
        <f t="shared" si="121"/>
        <v>-2.1551212626429412E-2</v>
      </c>
      <c r="AX198" s="5">
        <f t="shared" si="122"/>
        <v>-4.1794797334293511E-2</v>
      </c>
      <c r="AY198" s="5">
        <f t="shared" si="123"/>
        <v>-6.8890745721705032E-2</v>
      </c>
      <c r="AZ198" s="5">
        <f t="shared" si="123"/>
        <v>-1.780520134019677E-2</v>
      </c>
      <c r="BC198">
        <f t="shared" si="117"/>
        <v>1.2548494083994188</v>
      </c>
      <c r="BD198">
        <f t="shared" si="124"/>
        <v>0.5893365695075985</v>
      </c>
      <c r="BE198">
        <f t="shared" si="125"/>
        <v>1.3309242416419769</v>
      </c>
      <c r="BF198">
        <f t="shared" si="126"/>
        <v>0.87198225048636391</v>
      </c>
      <c r="BG198">
        <f t="shared" si="127"/>
        <v>1.2088664016843809</v>
      </c>
      <c r="BH198">
        <f t="shared" si="128"/>
        <v>0.90206625956263642</v>
      </c>
      <c r="BI198">
        <f t="shared" si="129"/>
        <v>2.1605735856835224</v>
      </c>
      <c r="BJ198">
        <f t="shared" si="130"/>
        <v>0.43609691079689539</v>
      </c>
      <c r="BL198" vm="2164">
        <v>45575</v>
      </c>
      <c r="BM198">
        <v>4.82</v>
      </c>
      <c r="BN198" s="4">
        <f t="shared" si="132"/>
        <v>1.8682065271735659E-4</v>
      </c>
      <c r="BO198" s="4">
        <f t="shared" si="143"/>
        <v>-3.1913274128575475E-3</v>
      </c>
      <c r="BP198" s="4">
        <f t="shared" si="101"/>
        <v>5.4301707462645066E-3</v>
      </c>
      <c r="BQ198" s="4">
        <f t="shared" si="102"/>
        <v>1.1890474033273035E-2</v>
      </c>
      <c r="BR198" s="4">
        <f t="shared" si="103"/>
        <v>-1.2500720750115546E-2</v>
      </c>
      <c r="BS198" s="4">
        <f t="shared" si="104"/>
        <v>-1.3523416761857199E-2</v>
      </c>
      <c r="BT198" s="4">
        <f t="shared" si="105"/>
        <v>8.4737961338170464E-3</v>
      </c>
      <c r="BU198" s="4">
        <f t="shared" si="106"/>
        <v>5.1058003781331074E-2</v>
      </c>
      <c r="BV198" s="4">
        <f t="shared" si="107"/>
        <v>5.0371895466150285E-4</v>
      </c>
    </row>
    <row r="199" spans="2:74" x14ac:dyDescent="0.35">
      <c r="B199" vm="2174">
        <v>45576</v>
      </c>
      <c r="C199" vm="2175">
        <v>20.2</v>
      </c>
      <c r="D199" vm="2176">
        <v>57.97</v>
      </c>
      <c r="E199" vm="2177">
        <v>21.4</v>
      </c>
      <c r="F199" vm="2178">
        <v>143.24</v>
      </c>
      <c r="G199" vm="2179">
        <v>484.78</v>
      </c>
      <c r="H199" vm="2180">
        <v>8.0558999999999994</v>
      </c>
      <c r="I199" vm="2181">
        <v>198.26</v>
      </c>
      <c r="J199" vm="2182">
        <v>411.08</v>
      </c>
      <c r="K199" vm="2184">
        <v>532.71</v>
      </c>
      <c r="M199" s="4">
        <f>C199/C198-1</f>
        <v>1.4565544952285236E-2</v>
      </c>
      <c r="N199" s="4">
        <f>D199/D198-1</f>
        <v>1.1869436201780381E-2</v>
      </c>
      <c r="O199" s="4">
        <f>E199/E198-1</f>
        <v>2.1479713603818507E-2</v>
      </c>
      <c r="P199" s="4">
        <f>F199/F198-1</f>
        <v>8.9455518771572873E-3</v>
      </c>
      <c r="Q199" s="4">
        <f>G199/G198-1</f>
        <v>1.9427910052909336E-3</v>
      </c>
      <c r="R199" s="4">
        <f>H199/H198-1</f>
        <v>2.4638817336768426E-3</v>
      </c>
      <c r="S199" s="4">
        <f>I199/I198-1</f>
        <v>1.4117647058823568E-2</v>
      </c>
      <c r="T199" s="4">
        <f>J199/J198-1</f>
        <v>1.3111198738170238E-2</v>
      </c>
      <c r="U199" s="4">
        <f t="shared" si="133"/>
        <v>5.9483344663495696E-3</v>
      </c>
      <c r="W199">
        <f t="shared" si="134"/>
        <v>0.77534246575342469</v>
      </c>
      <c r="X199">
        <f t="shared" si="131"/>
        <v>0.23877639151394159</v>
      </c>
      <c r="Y199">
        <f t="shared" si="135"/>
        <v>-0.25404076023308531</v>
      </c>
      <c r="Z199">
        <f t="shared" si="136"/>
        <v>0.63748567168434112</v>
      </c>
      <c r="AA199">
        <f t="shared" si="137"/>
        <v>7.1418225578343764E-2</v>
      </c>
      <c r="AB199">
        <f t="shared" si="138"/>
        <v>0.63594010643395271</v>
      </c>
      <c r="AC199">
        <f t="shared" si="139"/>
        <v>-0.39869876267073012</v>
      </c>
      <c r="AD199">
        <f t="shared" si="140"/>
        <v>-8.4853798823021798E-2</v>
      </c>
      <c r="AE199">
        <f t="shared" si="141"/>
        <v>3.2837055184099295E-2</v>
      </c>
      <c r="AH199">
        <f t="shared" si="142"/>
        <v>197</v>
      </c>
      <c r="AI199">
        <f t="shared" si="108"/>
        <v>1.7235203677600206E-2</v>
      </c>
      <c r="AJ199">
        <f t="shared" si="109"/>
        <v>1.439730153819453E-2</v>
      </c>
      <c r="AK199">
        <f t="shared" si="110"/>
        <v>1.7781432932861319E-2</v>
      </c>
      <c r="AL199">
        <f t="shared" si="111"/>
        <v>1.2022256835313126E-2</v>
      </c>
      <c r="AM199">
        <f t="shared" si="112"/>
        <v>1.2968502785413553E-2</v>
      </c>
      <c r="AN199">
        <f t="shared" si="113"/>
        <v>2.546962430405476E-2</v>
      </c>
      <c r="AO199">
        <f t="shared" si="114"/>
        <v>4.1849553106217713E-2</v>
      </c>
      <c r="AP199">
        <f t="shared" si="115"/>
        <v>1.0908643873399144E-2</v>
      </c>
      <c r="AQ199" s="3" t="s">
        <v>24</v>
      </c>
      <c r="AS199" s="5">
        <f t="shared" si="116"/>
        <v>-2.8349387280348057E-2</v>
      </c>
      <c r="AT199" s="5">
        <f t="shared" si="118"/>
        <v>-2.368145365341329E-2</v>
      </c>
      <c r="AU199" s="5">
        <f t="shared" si="119"/>
        <v>-2.9247854452011304E-2</v>
      </c>
      <c r="AV199" s="5">
        <f t="shared" si="120"/>
        <v>-1.9774852759706928E-2</v>
      </c>
      <c r="AW199" s="5">
        <f t="shared" si="121"/>
        <v>-2.133128884271776E-2</v>
      </c>
      <c r="AX199" s="5">
        <f t="shared" si="122"/>
        <v>-4.189380391361585E-2</v>
      </c>
      <c r="AY199" s="5">
        <f t="shared" si="123"/>
        <v>-6.883638921306047E-2</v>
      </c>
      <c r="AZ199" s="5">
        <f t="shared" si="123"/>
        <v>-1.7943122440282542E-2</v>
      </c>
      <c r="BC199">
        <f t="shared" si="117"/>
        <v>1.2666108493628414</v>
      </c>
      <c r="BD199">
        <f t="shared" si="124"/>
        <v>0.61643917041513996</v>
      </c>
      <c r="BE199">
        <f t="shared" si="125"/>
        <v>1.3648916491568888</v>
      </c>
      <c r="BF199">
        <f t="shared" si="126"/>
        <v>0.89245444275763064</v>
      </c>
      <c r="BG199">
        <f t="shared" si="127"/>
        <v>1.2053334410033207</v>
      </c>
      <c r="BH199">
        <f t="shared" si="128"/>
        <v>0.91695076466035486</v>
      </c>
      <c r="BI199">
        <f t="shared" si="129"/>
        <v>2.1768350039380264</v>
      </c>
      <c r="BJ199">
        <f t="shared" si="130"/>
        <v>0.46180727143317479</v>
      </c>
      <c r="BL199" vm="2174">
        <v>45576</v>
      </c>
      <c r="BM199">
        <v>4.8099999999999996</v>
      </c>
      <c r="BN199" s="4">
        <f t="shared" si="132"/>
        <v>1.8644198605977103E-4</v>
      </c>
      <c r="BO199" s="4">
        <f t="shared" si="143"/>
        <v>1.4379102966225465E-2</v>
      </c>
      <c r="BP199" s="4">
        <f t="shared" si="101"/>
        <v>1.168299421572061E-2</v>
      </c>
      <c r="BQ199" s="4">
        <f t="shared" si="102"/>
        <v>2.1293271617758736E-2</v>
      </c>
      <c r="BR199" s="4">
        <f t="shared" si="103"/>
        <v>8.7591098910975163E-3</v>
      </c>
      <c r="BS199" s="4">
        <f t="shared" si="104"/>
        <v>1.7563490192311626E-3</v>
      </c>
      <c r="BT199" s="4">
        <f t="shared" si="105"/>
        <v>2.2774397476170716E-3</v>
      </c>
      <c r="BU199" s="4">
        <f t="shared" si="106"/>
        <v>1.3931205072763797E-2</v>
      </c>
      <c r="BV199" s="4">
        <f t="shared" si="107"/>
        <v>1.2924756752110467E-2</v>
      </c>
    </row>
    <row r="200" spans="2:74" x14ac:dyDescent="0.35">
      <c r="B200" vm="2185">
        <v>45579</v>
      </c>
      <c r="C200" vm="2186">
        <v>20.64</v>
      </c>
      <c r="D200" vm="2187">
        <v>57.91</v>
      </c>
      <c r="E200" vm="2188">
        <v>21.66</v>
      </c>
      <c r="F200" vm="2189">
        <v>144.16999999999999</v>
      </c>
      <c r="G200" vm="2190">
        <v>487.61</v>
      </c>
      <c r="H200" vm="2191">
        <v>8.2530999999999999</v>
      </c>
      <c r="I200" vm="2192">
        <v>196.74</v>
      </c>
      <c r="J200" vm="2193">
        <v>407.72</v>
      </c>
      <c r="K200" vm="2196">
        <v>537.07000000000005</v>
      </c>
      <c r="M200" s="4">
        <f>C200/C199-1</f>
        <v>2.1782178217821802E-2</v>
      </c>
      <c r="N200" s="4">
        <f>D200/D199-1</f>
        <v>-1.0350181128170322E-3</v>
      </c>
      <c r="O200" s="4">
        <f>E200/E199-1</f>
        <v>1.214953271028052E-2</v>
      </c>
      <c r="P200" s="4">
        <f>F200/F199-1</f>
        <v>6.4925998324489864E-3</v>
      </c>
      <c r="Q200" s="4">
        <f>G200/G199-1</f>
        <v>5.8376995750650806E-3</v>
      </c>
      <c r="R200" s="4">
        <f>H200/H199-1</f>
        <v>2.4478953313720409E-2</v>
      </c>
      <c r="S200" s="4">
        <f>I200/I199-1</f>
        <v>-7.6667002925450145E-3</v>
      </c>
      <c r="T200" s="4">
        <f>J200/J199-1</f>
        <v>-8.1735915150334959E-3</v>
      </c>
      <c r="U200" s="4">
        <f t="shared" si="133"/>
        <v>8.1845657111749848E-3</v>
      </c>
      <c r="W200">
        <f t="shared" si="134"/>
        <v>0.78356164383561644</v>
      </c>
      <c r="X200">
        <f t="shared" si="131"/>
        <v>0.27045938213503051</v>
      </c>
      <c r="Y200">
        <f t="shared" si="135"/>
        <v>-0.25273216187008307</v>
      </c>
      <c r="Z200">
        <f t="shared" si="136"/>
        <v>0.65433811311029655</v>
      </c>
      <c r="AA200">
        <f t="shared" si="137"/>
        <v>7.9522530961491755E-2</v>
      </c>
      <c r="AB200">
        <f t="shared" si="138"/>
        <v>0.63965041084350704</v>
      </c>
      <c r="AC200">
        <f t="shared" si="139"/>
        <v>-0.37653289614748542</v>
      </c>
      <c r="AD200">
        <f t="shared" si="140"/>
        <v>-9.2955211230813517E-2</v>
      </c>
      <c r="AE200">
        <f t="shared" si="141"/>
        <v>2.1729042430452372E-2</v>
      </c>
      <c r="AH200">
        <f t="shared" si="142"/>
        <v>198</v>
      </c>
      <c r="AI200">
        <f t="shared" si="108"/>
        <v>1.7514223613251036E-2</v>
      </c>
      <c r="AJ200">
        <f t="shared" si="109"/>
        <v>1.4378154083901008E-2</v>
      </c>
      <c r="AK200">
        <f t="shared" si="110"/>
        <v>1.7698457379529488E-2</v>
      </c>
      <c r="AL200">
        <f t="shared" si="111"/>
        <v>1.1907569094549016E-2</v>
      </c>
      <c r="AM200">
        <f t="shared" si="112"/>
        <v>1.2843754492915983E-2</v>
      </c>
      <c r="AN200">
        <f t="shared" si="113"/>
        <v>2.5106425936971023E-2</v>
      </c>
      <c r="AO200">
        <f t="shared" si="114"/>
        <v>4.1807931912648068E-2</v>
      </c>
      <c r="AP200">
        <f t="shared" si="115"/>
        <v>1.0976512891969612E-2</v>
      </c>
      <c r="AQ200" s="3" t="s">
        <v>24</v>
      </c>
      <c r="AS200" s="5">
        <f t="shared" si="116"/>
        <v>-2.8808334233495093E-2</v>
      </c>
      <c r="AT200" s="5">
        <f t="shared" si="118"/>
        <v>-2.3649958893771701E-2</v>
      </c>
      <c r="AU200" s="5">
        <f t="shared" si="119"/>
        <v>-2.9111371812165134E-2</v>
      </c>
      <c r="AV200" s="5">
        <f t="shared" si="120"/>
        <v>-1.9586208213344211E-2</v>
      </c>
      <c r="AW200" s="5">
        <f t="shared" si="121"/>
        <v>-2.1126096161347127E-2</v>
      </c>
      <c r="AX200" s="5">
        <f t="shared" si="122"/>
        <v>-4.1296395762215311E-2</v>
      </c>
      <c r="AY200" s="5">
        <f t="shared" si="123"/>
        <v>-6.8767928441859388E-2</v>
      </c>
      <c r="AZ200" s="5">
        <f t="shared" si="123"/>
        <v>-1.8054757041635814E-2</v>
      </c>
      <c r="BC200">
        <f t="shared" si="117"/>
        <v>1.3008719864460083</v>
      </c>
      <c r="BD200">
        <f t="shared" si="124"/>
        <v>0.6070522804463282</v>
      </c>
      <c r="BE200">
        <f t="shared" si="125"/>
        <v>1.4439985266387172</v>
      </c>
      <c r="BF200">
        <f t="shared" si="126"/>
        <v>0.8789153922233045</v>
      </c>
      <c r="BG200">
        <f t="shared" si="127"/>
        <v>1.1901077376524449</v>
      </c>
      <c r="BH200">
        <f t="shared" si="128"/>
        <v>0.87330667524464978</v>
      </c>
      <c r="BI200">
        <f t="shared" si="129"/>
        <v>2.1109948066597548</v>
      </c>
      <c r="BJ200">
        <f t="shared" si="130"/>
        <v>0.39370167931915728</v>
      </c>
      <c r="BL200" vm="2185">
        <v>45579</v>
      </c>
      <c r="BM200">
        <v>4.8600000000000003</v>
      </c>
      <c r="BN200" s="4">
        <f t="shared" si="132"/>
        <v>1.8833495961279034E-4</v>
      </c>
      <c r="BO200" s="4">
        <f t="shared" si="143"/>
        <v>2.1593843258209011E-2</v>
      </c>
      <c r="BP200" s="4">
        <f t="shared" si="101"/>
        <v>-1.2233530724298225E-3</v>
      </c>
      <c r="BQ200" s="4">
        <f t="shared" si="102"/>
        <v>1.1961197750667729E-2</v>
      </c>
      <c r="BR200" s="4">
        <f t="shared" si="103"/>
        <v>6.3042648728361961E-3</v>
      </c>
      <c r="BS200" s="4">
        <f t="shared" si="104"/>
        <v>5.6493646154522903E-3</v>
      </c>
      <c r="BT200" s="4">
        <f t="shared" si="105"/>
        <v>2.4290618354107618E-2</v>
      </c>
      <c r="BU200" s="4">
        <f t="shared" si="106"/>
        <v>-7.8550352521578048E-3</v>
      </c>
      <c r="BV200" s="4">
        <f t="shared" si="107"/>
        <v>-8.3619264746462862E-3</v>
      </c>
    </row>
    <row r="201" spans="2:74" x14ac:dyDescent="0.35">
      <c r="B201" vm="2197">
        <v>45580</v>
      </c>
      <c r="C201" vm="2198">
        <v>21.18</v>
      </c>
      <c r="D201" vm="2199">
        <v>57.67</v>
      </c>
      <c r="E201" vm="2200">
        <v>21.77</v>
      </c>
      <c r="F201" vm="2201">
        <v>146.41999999999999</v>
      </c>
      <c r="G201" vm="2202">
        <v>478.47</v>
      </c>
      <c r="H201" vm="2125">
        <v>8.1150000000000002</v>
      </c>
      <c r="I201" vm="2203">
        <v>195.16</v>
      </c>
      <c r="J201" vm="2204">
        <v>401.99</v>
      </c>
      <c r="K201" vm="2207">
        <v>532.98</v>
      </c>
      <c r="M201" s="4">
        <f>C201/C200-1</f>
        <v>2.6162790697674465E-2</v>
      </c>
      <c r="N201" s="4">
        <f>D201/D200-1</f>
        <v>-4.144361940942809E-3</v>
      </c>
      <c r="O201" s="4">
        <f>E201/E200-1</f>
        <v>5.078485687904033E-3</v>
      </c>
      <c r="P201" s="4">
        <f>F201/F200-1</f>
        <v>1.5606575570507042E-2</v>
      </c>
      <c r="Q201" s="4">
        <f>G201/G200-1</f>
        <v>-1.8744488423125039E-2</v>
      </c>
      <c r="R201" s="4">
        <f>H201/H200-1</f>
        <v>-1.6733106347917692E-2</v>
      </c>
      <c r="S201" s="4">
        <f>I201/I200-1</f>
        <v>-8.0309037308122777E-3</v>
      </c>
      <c r="T201" s="4">
        <f>J201/J200-1</f>
        <v>-1.4053762385951241E-2</v>
      </c>
      <c r="U201" s="4">
        <f t="shared" si="133"/>
        <v>-7.6153946412944595E-3</v>
      </c>
      <c r="W201">
        <f t="shared" si="134"/>
        <v>0.78630136986301369</v>
      </c>
      <c r="X201">
        <f t="shared" si="131"/>
        <v>0.31178643977592424</v>
      </c>
      <c r="Y201">
        <f t="shared" si="135"/>
        <v>-0.25591363584227</v>
      </c>
      <c r="Z201">
        <f t="shared" si="136"/>
        <v>0.66211243264713682</v>
      </c>
      <c r="AA201">
        <f t="shared" si="137"/>
        <v>0.10070075024187952</v>
      </c>
      <c r="AB201">
        <f t="shared" si="138"/>
        <v>0.5979076476931442</v>
      </c>
      <c r="AC201">
        <f t="shared" si="139"/>
        <v>-0.38876508303710011</v>
      </c>
      <c r="AD201">
        <f t="shared" si="140"/>
        <v>-0.10190395136937724</v>
      </c>
      <c r="AE201">
        <f t="shared" si="141"/>
        <v>3.4272570757436505E-3</v>
      </c>
      <c r="AH201">
        <f t="shared" si="142"/>
        <v>199</v>
      </c>
      <c r="AI201">
        <f t="shared" si="108"/>
        <v>1.7397569829712498E-2</v>
      </c>
      <c r="AJ201">
        <f t="shared" si="109"/>
        <v>1.4361954244680265E-2</v>
      </c>
      <c r="AK201">
        <f t="shared" si="110"/>
        <v>1.5974904788025771E-2</v>
      </c>
      <c r="AL201">
        <f t="shared" si="111"/>
        <v>1.0308089497505083E-2</v>
      </c>
      <c r="AM201">
        <f t="shared" si="112"/>
        <v>1.2848184508223618E-2</v>
      </c>
      <c r="AN201">
        <f t="shared" si="113"/>
        <v>2.5097569755169625E-2</v>
      </c>
      <c r="AO201">
        <f t="shared" si="114"/>
        <v>4.1339098290233911E-2</v>
      </c>
      <c r="AP201">
        <f t="shared" si="115"/>
        <v>1.1353519980813404E-2</v>
      </c>
      <c r="AQ201" s="3" t="s">
        <v>24</v>
      </c>
      <c r="AS201" s="5">
        <f t="shared" si="116"/>
        <v>-2.8616455834544117E-2</v>
      </c>
      <c r="AT201" s="5">
        <f t="shared" si="118"/>
        <v>-2.3623312529473431E-2</v>
      </c>
      <c r="AU201" s="5">
        <f t="shared" si="119"/>
        <v>-2.6276380080788635E-2</v>
      </c>
      <c r="AV201" s="5">
        <f t="shared" si="120"/>
        <v>-1.6955298396911619E-2</v>
      </c>
      <c r="AW201" s="5">
        <f t="shared" si="121"/>
        <v>-2.1133382888093341E-2</v>
      </c>
      <c r="AX201" s="5">
        <f t="shared" si="122"/>
        <v>-4.128182863945834E-2</v>
      </c>
      <c r="AY201" s="5">
        <f t="shared" si="123"/>
        <v>-6.7996765757594668E-2</v>
      </c>
      <c r="AZ201" s="5">
        <f t="shared" si="123"/>
        <v>-1.867487851910694E-2</v>
      </c>
      <c r="BC201">
        <f t="shared" si="117"/>
        <v>1.1024334376737657</v>
      </c>
      <c r="BD201">
        <f t="shared" si="124"/>
        <v>0.71416543550324685</v>
      </c>
      <c r="BE201">
        <f t="shared" si="125"/>
        <v>1.2399256705615787</v>
      </c>
      <c r="BF201">
        <f t="shared" si="126"/>
        <v>0.4884020852073308</v>
      </c>
      <c r="BG201">
        <f t="shared" si="127"/>
        <v>1.3427874871998915</v>
      </c>
      <c r="BH201">
        <f t="shared" si="128"/>
        <v>1.2625404613953528</v>
      </c>
      <c r="BI201">
        <f t="shared" si="129"/>
        <v>2.2071790612414262</v>
      </c>
      <c r="BJ201">
        <f t="shared" si="130"/>
        <v>0.56349395588594742</v>
      </c>
      <c r="BL201" vm="2197">
        <v>45580</v>
      </c>
      <c r="BM201">
        <v>4.8600000000000003</v>
      </c>
      <c r="BN201" s="4">
        <f t="shared" si="132"/>
        <v>1.8833495961279034E-4</v>
      </c>
      <c r="BO201" s="4">
        <f t="shared" si="143"/>
        <v>2.5974455738061675E-2</v>
      </c>
      <c r="BP201" s="4">
        <f t="shared" si="101"/>
        <v>-4.3326969005555993E-3</v>
      </c>
      <c r="BQ201" s="4">
        <f t="shared" si="102"/>
        <v>4.8901507282912426E-3</v>
      </c>
      <c r="BR201" s="4">
        <f t="shared" si="103"/>
        <v>1.5418240610894252E-2</v>
      </c>
      <c r="BS201" s="4">
        <f t="shared" si="104"/>
        <v>-1.8932823382737829E-2</v>
      </c>
      <c r="BT201" s="4">
        <f t="shared" si="105"/>
        <v>-1.6921441307530483E-2</v>
      </c>
      <c r="BU201" s="4">
        <f t="shared" si="106"/>
        <v>-8.2192386904250681E-3</v>
      </c>
      <c r="BV201" s="4">
        <f t="shared" si="107"/>
        <v>-1.4242097345564031E-2</v>
      </c>
    </row>
    <row r="202" spans="2:74" x14ac:dyDescent="0.35">
      <c r="B202" vm="2208">
        <v>45581</v>
      </c>
      <c r="C202" vm="2209">
        <v>21.67</v>
      </c>
      <c r="D202" vm="2210">
        <v>58.29</v>
      </c>
      <c r="E202" vm="2211">
        <v>22.35</v>
      </c>
      <c r="F202" vm="2212">
        <v>145.04</v>
      </c>
      <c r="G202" vm="2213">
        <v>476.59</v>
      </c>
      <c r="H202" vm="2214">
        <v>8.2135999999999996</v>
      </c>
      <c r="I202" vm="2215">
        <v>191.55</v>
      </c>
      <c r="J202" vm="2216">
        <v>409.37</v>
      </c>
      <c r="K202" vm="2219">
        <v>535.22</v>
      </c>
      <c r="M202" s="4">
        <f>C202/C201-1</f>
        <v>2.3135033050047271E-2</v>
      </c>
      <c r="N202" s="4">
        <f>D202/D201-1</f>
        <v>1.0750823651811903E-2</v>
      </c>
      <c r="O202" s="4">
        <f>E202/E201-1</f>
        <v>2.6642168121267851E-2</v>
      </c>
      <c r="P202" s="4">
        <f>F202/F201-1</f>
        <v>-9.4249419478212859E-3</v>
      </c>
      <c r="Q202" s="4">
        <f>G202/G201-1</f>
        <v>-3.9291909628609289E-3</v>
      </c>
      <c r="R202" s="4">
        <f>H202/H201-1</f>
        <v>1.2150338878619715E-2</v>
      </c>
      <c r="S202" s="4">
        <f>I202/I201-1</f>
        <v>-1.8497642959622751E-2</v>
      </c>
      <c r="T202" s="4">
        <f>J202/J201-1</f>
        <v>1.8358665638448679E-2</v>
      </c>
      <c r="U202" s="4">
        <f t="shared" si="133"/>
        <v>4.2027843446283963E-3</v>
      </c>
      <c r="W202">
        <f t="shared" si="134"/>
        <v>0.78904109589041094</v>
      </c>
      <c r="X202">
        <f t="shared" si="131"/>
        <v>0.34909499706343206</v>
      </c>
      <c r="Y202">
        <f t="shared" si="135"/>
        <v>-0.2449862604953853</v>
      </c>
      <c r="Z202">
        <f t="shared" si="136"/>
        <v>0.71540367982680686</v>
      </c>
      <c r="AA202">
        <f t="shared" si="137"/>
        <v>8.7207435129516009E-2</v>
      </c>
      <c r="AB202">
        <f t="shared" si="138"/>
        <v>0.58736931515208557</v>
      </c>
      <c r="AC202">
        <f t="shared" si="139"/>
        <v>-0.37827571896590051</v>
      </c>
      <c r="AD202">
        <f t="shared" si="140"/>
        <v>-0.12257850875374754</v>
      </c>
      <c r="AE202">
        <f t="shared" si="141"/>
        <v>2.6818902394087019E-2</v>
      </c>
      <c r="AH202">
        <f t="shared" si="142"/>
        <v>200</v>
      </c>
      <c r="AI202">
        <f t="shared" si="108"/>
        <v>1.7771694836942905E-2</v>
      </c>
      <c r="AJ202">
        <f t="shared" si="109"/>
        <v>1.4281998062137343E-2</v>
      </c>
      <c r="AK202">
        <f t="shared" si="110"/>
        <v>1.5091657284113717E-2</v>
      </c>
      <c r="AL202">
        <f t="shared" si="111"/>
        <v>1.0391703752547771E-2</v>
      </c>
      <c r="AM202">
        <f t="shared" si="112"/>
        <v>1.2851826565794502E-2</v>
      </c>
      <c r="AN202">
        <f t="shared" si="113"/>
        <v>2.4641046849021065E-2</v>
      </c>
      <c r="AO202">
        <f t="shared" si="114"/>
        <v>2.1734521076496236E-2</v>
      </c>
      <c r="AP202">
        <f t="shared" si="115"/>
        <v>1.1455286807980735E-2</v>
      </c>
      <c r="AQ202" s="3" t="s">
        <v>24</v>
      </c>
      <c r="AS202" s="5">
        <f t="shared" si="116"/>
        <v>-2.9231836709620297E-2</v>
      </c>
      <c r="AT202" s="5">
        <f t="shared" si="118"/>
        <v>-2.3491796312620512E-2</v>
      </c>
      <c r="AU202" s="5">
        <f t="shared" si="119"/>
        <v>-2.4823567220483057E-2</v>
      </c>
      <c r="AV202" s="5">
        <f t="shared" si="120"/>
        <v>-1.7092831607583431E-2</v>
      </c>
      <c r="AW202" s="5">
        <f t="shared" si="121"/>
        <v>-2.1139373539698376E-2</v>
      </c>
      <c r="AX202" s="5">
        <f t="shared" si="122"/>
        <v>-4.0530915281493454E-2</v>
      </c>
      <c r="AY202" s="5">
        <f t="shared" si="123"/>
        <v>-3.5750105822728057E-2</v>
      </c>
      <c r="AZ202" s="5">
        <f t="shared" si="123"/>
        <v>-1.884227005387647E-2</v>
      </c>
      <c r="BC202">
        <f t="shared" si="117"/>
        <v>1.1612758008191195</v>
      </c>
      <c r="BD202">
        <f t="shared" si="124"/>
        <v>0.78210956105835194</v>
      </c>
      <c r="BE202">
        <f t="shared" si="125"/>
        <v>1.184170352992272</v>
      </c>
      <c r="BF202">
        <f t="shared" si="126"/>
        <v>0.4942354430791685</v>
      </c>
      <c r="BG202">
        <f t="shared" si="127"/>
        <v>1.3384354049961329</v>
      </c>
      <c r="BH202">
        <f t="shared" si="128"/>
        <v>1.212817267611344</v>
      </c>
      <c r="BI202">
        <f t="shared" si="129"/>
        <v>1.6466174216608402</v>
      </c>
      <c r="BJ202">
        <f t="shared" si="130"/>
        <v>0.6374564290445266</v>
      </c>
      <c r="BL202" vm="2208">
        <v>45581</v>
      </c>
      <c r="BM202">
        <v>4.8499999999999996</v>
      </c>
      <c r="BN202" s="4">
        <f t="shared" si="132"/>
        <v>1.8795643683544583E-4</v>
      </c>
      <c r="BO202" s="4">
        <f t="shared" si="143"/>
        <v>2.2947076613211825E-2</v>
      </c>
      <c r="BP202" s="4">
        <f t="shared" si="101"/>
        <v>1.0562867214976457E-2</v>
      </c>
      <c r="BQ202" s="4">
        <f t="shared" si="102"/>
        <v>2.6454211684432405E-2</v>
      </c>
      <c r="BR202" s="4">
        <f t="shared" si="103"/>
        <v>-9.6128983846567317E-3</v>
      </c>
      <c r="BS202" s="4">
        <f t="shared" si="104"/>
        <v>-4.1171473996963748E-3</v>
      </c>
      <c r="BT202" s="4">
        <f t="shared" si="105"/>
        <v>1.1962382441784269E-2</v>
      </c>
      <c r="BU202" s="4">
        <f t="shared" si="106"/>
        <v>-1.8685599396458197E-2</v>
      </c>
      <c r="BV202" s="4">
        <f t="shared" si="107"/>
        <v>1.8170709201613233E-2</v>
      </c>
    </row>
    <row r="203" spans="2:74" x14ac:dyDescent="0.35">
      <c r="B203" vm="2220">
        <v>45582</v>
      </c>
      <c r="C203" vm="2221">
        <v>21.16</v>
      </c>
      <c r="D203" vm="2222">
        <v>58.63</v>
      </c>
      <c r="E203" vm="2223">
        <v>23.45</v>
      </c>
      <c r="F203" vm="2224">
        <v>144.19999999999999</v>
      </c>
      <c r="G203" vm="2225">
        <v>473.73</v>
      </c>
      <c r="H203" vm="2226">
        <v>8.2234999999999996</v>
      </c>
      <c r="I203" vm="2227">
        <v>188.76</v>
      </c>
      <c r="J203" vm="2228">
        <v>405.14</v>
      </c>
      <c r="K203" vm="2231">
        <v>535.29999999999995</v>
      </c>
      <c r="M203" s="4">
        <f>C203/C202-1</f>
        <v>-2.3534840793724143E-2</v>
      </c>
      <c r="N203" s="4">
        <f>D203/D202-1</f>
        <v>5.8329044433007571E-3</v>
      </c>
      <c r="O203" s="4">
        <f>E203/E202-1</f>
        <v>4.921700223713632E-2</v>
      </c>
      <c r="P203" s="4">
        <f>F203/F202-1</f>
        <v>-5.7915057915057799E-3</v>
      </c>
      <c r="Q203" s="4">
        <f>G203/G202-1</f>
        <v>-6.0009651902053207E-3</v>
      </c>
      <c r="R203" s="4">
        <f>H203/H202-1</f>
        <v>1.205318009155576E-3</v>
      </c>
      <c r="S203" s="4">
        <f>I203/I202-1</f>
        <v>-1.4565387627251458E-2</v>
      </c>
      <c r="T203" s="4">
        <f>J203/J202-1</f>
        <v>-1.0332950631458115E-2</v>
      </c>
      <c r="U203" s="4">
        <f t="shared" si="133"/>
        <v>1.4947124546904611E-4</v>
      </c>
      <c r="W203">
        <f t="shared" si="134"/>
        <v>0.79178082191780819</v>
      </c>
      <c r="X203">
        <f t="shared" si="131"/>
        <v>0.30776372294783916</v>
      </c>
      <c r="Y203">
        <f t="shared" si="135"/>
        <v>-0.2386800161720124</v>
      </c>
      <c r="Z203">
        <f t="shared" si="136"/>
        <v>0.81931447304678739</v>
      </c>
      <c r="AA203">
        <f t="shared" si="137"/>
        <v>7.8948883858249497E-2</v>
      </c>
      <c r="AB203">
        <f t="shared" si="138"/>
        <v>0.57283124337920799</v>
      </c>
      <c r="AC203">
        <f t="shared" si="139"/>
        <v>-0.37630430544013282</v>
      </c>
      <c r="AD203">
        <f t="shared" si="140"/>
        <v>-0.13829847769893178</v>
      </c>
      <c r="AE203">
        <f t="shared" si="141"/>
        <v>1.3344092350274783E-2</v>
      </c>
      <c r="AH203">
        <f t="shared" si="142"/>
        <v>201</v>
      </c>
      <c r="AI203">
        <f t="shared" si="108"/>
        <v>1.8377125475914177E-2</v>
      </c>
      <c r="AJ203">
        <f t="shared" si="109"/>
        <v>1.3811288999536913E-2</v>
      </c>
      <c r="AK203">
        <f t="shared" si="110"/>
        <v>1.6288508479802632E-2</v>
      </c>
      <c r="AL203">
        <f t="shared" si="111"/>
        <v>1.0344964889237824E-2</v>
      </c>
      <c r="AM203">
        <f t="shared" si="112"/>
        <v>1.2755365447360192E-2</v>
      </c>
      <c r="AN203">
        <f t="shared" si="113"/>
        <v>1.9896295020851072E-2</v>
      </c>
      <c r="AO203">
        <f t="shared" si="114"/>
        <v>2.1513077245370927E-2</v>
      </c>
      <c r="AP203">
        <f t="shared" si="115"/>
        <v>1.0878272360388573E-2</v>
      </c>
      <c r="AQ203" s="3" t="s">
        <v>24</v>
      </c>
      <c r="AS203" s="5">
        <f t="shared" si="116"/>
        <v>-3.0227681491999742E-2</v>
      </c>
      <c r="AT203" s="5">
        <f t="shared" si="118"/>
        <v>-2.2717548803763268E-2</v>
      </c>
      <c r="AU203" s="5">
        <f t="shared" si="119"/>
        <v>-2.6792212250633177E-2</v>
      </c>
      <c r="AV203" s="5">
        <f t="shared" si="120"/>
        <v>-1.7015953018748475E-2</v>
      </c>
      <c r="AW203" s="5">
        <f t="shared" si="121"/>
        <v>-2.0980709119181904E-2</v>
      </c>
      <c r="AX203" s="5">
        <f t="shared" si="122"/>
        <v>-3.2726493027943414E-2</v>
      </c>
      <c r="AY203" s="5">
        <f t="shared" si="123"/>
        <v>-3.5385863133935568E-2</v>
      </c>
      <c r="AZ203" s="5">
        <f t="shared" si="123"/>
        <v>-1.7893165746951101E-2</v>
      </c>
      <c r="BC203">
        <f t="shared" si="117"/>
        <v>1.1840074697705805</v>
      </c>
      <c r="BD203">
        <f t="shared" si="124"/>
        <v>0.72051801199764376</v>
      </c>
      <c r="BE203">
        <f t="shared" si="125"/>
        <v>1.0937863255873042</v>
      </c>
      <c r="BF203">
        <f t="shared" si="126"/>
        <v>0.48362513653852618</v>
      </c>
      <c r="BG203">
        <f t="shared" si="127"/>
        <v>1.3295352111642351</v>
      </c>
      <c r="BH203">
        <f t="shared" si="128"/>
        <v>0.9837502879953901</v>
      </c>
      <c r="BI203">
        <f t="shared" si="129"/>
        <v>1.767979583528128</v>
      </c>
      <c r="BJ203">
        <f t="shared" si="130"/>
        <v>0.59125605987766161</v>
      </c>
      <c r="BL203" vm="2220">
        <v>45582</v>
      </c>
      <c r="BM203">
        <v>4.84</v>
      </c>
      <c r="BN203" s="4">
        <f t="shared" si="132"/>
        <v>1.8757787809842164E-4</v>
      </c>
      <c r="BO203" s="4">
        <f t="shared" si="143"/>
        <v>-2.3722418671822565E-2</v>
      </c>
      <c r="BP203" s="4">
        <f t="shared" si="101"/>
        <v>5.6453265652023354E-3</v>
      </c>
      <c r="BQ203" s="4">
        <f t="shared" si="102"/>
        <v>4.9029424359037899E-2</v>
      </c>
      <c r="BR203" s="4">
        <f t="shared" si="103"/>
        <v>-5.9790836696042016E-3</v>
      </c>
      <c r="BS203" s="4">
        <f t="shared" si="104"/>
        <v>-6.1885430683037423E-3</v>
      </c>
      <c r="BT203" s="4">
        <f t="shared" si="105"/>
        <v>1.0177401310571543E-3</v>
      </c>
      <c r="BU203" s="4">
        <f t="shared" si="106"/>
        <v>-1.475296550534988E-2</v>
      </c>
      <c r="BV203" s="4">
        <f t="shared" si="107"/>
        <v>-1.0520528509556537E-2</v>
      </c>
    </row>
    <row r="204" spans="2:74" x14ac:dyDescent="0.35">
      <c r="B204" vm="2232">
        <v>45583</v>
      </c>
      <c r="C204" vm="2233">
        <v>21.24</v>
      </c>
      <c r="D204" vm="2234">
        <v>56.4</v>
      </c>
      <c r="E204" vm="2235">
        <v>23.85</v>
      </c>
      <c r="F204" vm="2236">
        <v>144.35</v>
      </c>
      <c r="G204" vm="2237">
        <v>521.15</v>
      </c>
      <c r="H204" vm="2238">
        <v>8.3024000000000004</v>
      </c>
      <c r="I204" vm="2239">
        <v>190.01</v>
      </c>
      <c r="J204" vm="2240">
        <v>408.73</v>
      </c>
      <c r="K204" vm="2243">
        <v>537.36</v>
      </c>
      <c r="M204" s="4">
        <f>C204/C203-1</f>
        <v>3.780718336483746E-3</v>
      </c>
      <c r="N204" s="4">
        <f>D204/D203-1</f>
        <v>-3.8035135596111269E-2</v>
      </c>
      <c r="O204" s="4">
        <f>E204/E203-1</f>
        <v>1.7057569296375252E-2</v>
      </c>
      <c r="P204" s="4">
        <f>F204/F203-1</f>
        <v>1.0402219140084323E-3</v>
      </c>
      <c r="Q204" s="4">
        <f>G204/G203-1</f>
        <v>0.10009921263166777</v>
      </c>
      <c r="R204" s="4">
        <f>H204/H203-1</f>
        <v>9.5944549157902514E-3</v>
      </c>
      <c r="S204" s="4">
        <f>I204/I203-1</f>
        <v>6.6221657130747236E-3</v>
      </c>
      <c r="T204" s="4">
        <f>J204/J203-1</f>
        <v>8.8611344226687816E-3</v>
      </c>
      <c r="U204" s="4">
        <f t="shared" si="133"/>
        <v>3.8483093592378559E-3</v>
      </c>
      <c r="W204">
        <f t="shared" si="134"/>
        <v>0.79452054794520544</v>
      </c>
      <c r="X204">
        <f t="shared" si="131"/>
        <v>0.31277455438558666</v>
      </c>
      <c r="Y204">
        <f t="shared" si="135"/>
        <v>-0.27426268841610757</v>
      </c>
      <c r="Z204">
        <f t="shared" si="136"/>
        <v>0.85462788268145951</v>
      </c>
      <c r="AA204">
        <f t="shared" si="137"/>
        <v>8.007863714678809E-2</v>
      </c>
      <c r="AB204">
        <f t="shared" si="138"/>
        <v>0.7707241147736732</v>
      </c>
      <c r="AC204">
        <f t="shared" si="139"/>
        <v>-0.36773494098610493</v>
      </c>
      <c r="AD204">
        <f t="shared" si="140"/>
        <v>-0.13066414862805154</v>
      </c>
      <c r="AE204">
        <f t="shared" si="141"/>
        <v>2.4611809248643368E-2</v>
      </c>
      <c r="AH204">
        <f t="shared" si="142"/>
        <v>202</v>
      </c>
      <c r="AI204">
        <f t="shared" si="108"/>
        <v>1.8201705381283347E-2</v>
      </c>
      <c r="AJ204">
        <f t="shared" si="109"/>
        <v>1.5326709620302074E-2</v>
      </c>
      <c r="AK204">
        <f t="shared" si="110"/>
        <v>1.4857578597842393E-2</v>
      </c>
      <c r="AL204">
        <f t="shared" si="111"/>
        <v>1.0065380319514766E-2</v>
      </c>
      <c r="AM204">
        <f t="shared" si="112"/>
        <v>2.2172200837670016E-2</v>
      </c>
      <c r="AN204">
        <f t="shared" si="113"/>
        <v>1.9433576372565962E-2</v>
      </c>
      <c r="AO204">
        <f t="shared" si="114"/>
        <v>2.0213314819154303E-2</v>
      </c>
      <c r="AP204">
        <f t="shared" si="115"/>
        <v>1.0857361162094329E-2</v>
      </c>
      <c r="AQ204" s="3" t="s">
        <v>24</v>
      </c>
      <c r="AS204" s="5">
        <f t="shared" si="116"/>
        <v>-2.9939141113106051E-2</v>
      </c>
      <c r="AT204" s="5">
        <f t="shared" si="118"/>
        <v>-2.5210193908185897E-2</v>
      </c>
      <c r="AU204" s="5">
        <f t="shared" si="119"/>
        <v>-2.4438542044377638E-2</v>
      </c>
      <c r="AV204" s="5">
        <f t="shared" si="120"/>
        <v>-1.6556077325199835E-2</v>
      </c>
      <c r="AW204" s="5">
        <f t="shared" si="121"/>
        <v>-3.6470024965338008E-2</v>
      </c>
      <c r="AX204" s="5">
        <f t="shared" si="122"/>
        <v>-3.1965388581053564E-2</v>
      </c>
      <c r="AY204" s="5">
        <f t="shared" si="123"/>
        <v>-3.3247944192997904E-2</v>
      </c>
      <c r="AZ204" s="5">
        <f t="shared" si="123"/>
        <v>-1.7858769886592914E-2</v>
      </c>
      <c r="BC204">
        <f t="shared" si="117"/>
        <v>1.3309822474652879</v>
      </c>
      <c r="BD204">
        <f t="shared" si="124"/>
        <v>0.7503991183023766</v>
      </c>
      <c r="BE204">
        <f t="shared" si="125"/>
        <v>0.83600831552661603</v>
      </c>
      <c r="BF204">
        <f t="shared" si="126"/>
        <v>0.42091291195832575</v>
      </c>
      <c r="BG204">
        <f t="shared" si="127"/>
        <v>1.6860713155199727</v>
      </c>
      <c r="BH204">
        <f t="shared" si="128"/>
        <v>0.86338188408488636</v>
      </c>
      <c r="BI204">
        <f t="shared" si="129"/>
        <v>1.6613849320270442</v>
      </c>
      <c r="BJ204">
        <f t="shared" si="130"/>
        <v>0.6591559349452788</v>
      </c>
      <c r="BL204" vm="2232">
        <v>45583</v>
      </c>
      <c r="BM204">
        <v>4.82</v>
      </c>
      <c r="BN204" s="4">
        <f t="shared" si="132"/>
        <v>1.8682065271735659E-4</v>
      </c>
      <c r="BO204" s="4">
        <f t="shared" si="143"/>
        <v>3.5938976837663894E-3</v>
      </c>
      <c r="BP204" s="4">
        <f t="shared" si="101"/>
        <v>-3.8221956248828626E-2</v>
      </c>
      <c r="BQ204" s="4">
        <f t="shared" si="102"/>
        <v>1.6870748643657896E-2</v>
      </c>
      <c r="BR204" s="4">
        <f t="shared" si="103"/>
        <v>8.5340126129107574E-4</v>
      </c>
      <c r="BS204" s="4">
        <f t="shared" si="104"/>
        <v>9.991239197895041E-2</v>
      </c>
      <c r="BT204" s="4">
        <f t="shared" si="105"/>
        <v>9.4076342630728949E-3</v>
      </c>
      <c r="BU204" s="4">
        <f t="shared" si="106"/>
        <v>6.435345060357367E-3</v>
      </c>
      <c r="BV204" s="4">
        <f t="shared" si="107"/>
        <v>8.674313769951425E-3</v>
      </c>
    </row>
    <row r="205" spans="2:74" x14ac:dyDescent="0.35">
      <c r="B205" vm="2244">
        <v>45586</v>
      </c>
      <c r="C205" vm="2245">
        <v>21.02</v>
      </c>
      <c r="D205" vm="2246">
        <v>56.13</v>
      </c>
      <c r="E205" vm="2247">
        <v>23.76</v>
      </c>
      <c r="F205" vm="2248">
        <v>145.71</v>
      </c>
      <c r="G205" vm="2249">
        <v>518.86</v>
      </c>
      <c r="H205" vm="2191">
        <v>8.2530999999999999</v>
      </c>
      <c r="I205" vm="2250">
        <v>187.96</v>
      </c>
      <c r="J205" vm="2251">
        <v>406.96</v>
      </c>
      <c r="K205" vm="2254">
        <v>536.53</v>
      </c>
      <c r="M205" s="4">
        <f>C205/C204-1</f>
        <v>-1.0357815442561202E-2</v>
      </c>
      <c r="N205" s="4">
        <f>D205/D204-1</f>
        <v>-4.7872340425531013E-3</v>
      </c>
      <c r="O205" s="4">
        <f>E205/E204-1</f>
        <v>-3.7735849056603765E-3</v>
      </c>
      <c r="P205" s="4">
        <f>F205/F204-1</f>
        <v>9.4215448562522397E-3</v>
      </c>
      <c r="Q205" s="4">
        <f>G205/G204-1</f>
        <v>-4.3941283699510114E-3</v>
      </c>
      <c r="R205" s="4">
        <f>H205/H204-1</f>
        <v>-5.9380420119484745E-3</v>
      </c>
      <c r="S205" s="4">
        <f>I205/I204-1</f>
        <v>-1.0788905847060604E-2</v>
      </c>
      <c r="T205" s="4">
        <f>J205/J204-1</f>
        <v>-4.3304871186358174E-3</v>
      </c>
      <c r="U205" s="4">
        <f t="shared" si="133"/>
        <v>-1.5445883578979469E-3</v>
      </c>
      <c r="W205">
        <f t="shared" si="134"/>
        <v>0.80273972602739729</v>
      </c>
      <c r="X205">
        <f t="shared" si="131"/>
        <v>0.29225152146548683</v>
      </c>
      <c r="Y205">
        <f t="shared" si="135"/>
        <v>-0.27621641088754911</v>
      </c>
      <c r="Z205">
        <f t="shared" si="136"/>
        <v>0.8342760657945143</v>
      </c>
      <c r="AA205">
        <f t="shared" si="137"/>
        <v>9.1908301342827681E-2</v>
      </c>
      <c r="AB205">
        <f t="shared" si="138"/>
        <v>0.75076388141471484</v>
      </c>
      <c r="AC205">
        <f t="shared" si="139"/>
        <v>-0.36945569268403167</v>
      </c>
      <c r="AD205">
        <f t="shared" si="140"/>
        <v>-0.14110205401331466</v>
      </c>
      <c r="AE205">
        <f t="shared" si="141"/>
        <v>1.8833680508621775E-2</v>
      </c>
      <c r="AH205">
        <f t="shared" si="142"/>
        <v>203</v>
      </c>
      <c r="AI205">
        <f t="shared" si="108"/>
        <v>1.8360686252525189E-2</v>
      </c>
      <c r="AJ205">
        <f t="shared" si="109"/>
        <v>1.5331501156981682E-2</v>
      </c>
      <c r="AK205">
        <f t="shared" si="110"/>
        <v>1.4808157560109012E-2</v>
      </c>
      <c r="AL205">
        <f t="shared" si="111"/>
        <v>1.0203164353644371E-2</v>
      </c>
      <c r="AM205">
        <f t="shared" si="112"/>
        <v>2.2088840608206182E-2</v>
      </c>
      <c r="AN205">
        <f t="shared" si="113"/>
        <v>1.9033765550068745E-2</v>
      </c>
      <c r="AO205">
        <f t="shared" si="114"/>
        <v>2.0389509173243912E-2</v>
      </c>
      <c r="AP205">
        <f t="shared" si="115"/>
        <v>1.0658539264234688E-2</v>
      </c>
      <c r="AQ205" s="3" t="s">
        <v>24</v>
      </c>
      <c r="AS205" s="5">
        <f t="shared" si="116"/>
        <v>-3.0200641375784099E-2</v>
      </c>
      <c r="AT205" s="5">
        <f t="shared" si="118"/>
        <v>-2.5218075284672018E-2</v>
      </c>
      <c r="AU205" s="5">
        <f t="shared" si="119"/>
        <v>-2.4357251671214178E-2</v>
      </c>
      <c r="AV205" s="5">
        <f t="shared" si="120"/>
        <v>-1.6782711893473922E-2</v>
      </c>
      <c r="AW205" s="5">
        <f t="shared" si="121"/>
        <v>-3.6332909589560911E-2</v>
      </c>
      <c r="AX205" s="5">
        <f t="shared" si="122"/>
        <v>-3.1307758299574565E-2</v>
      </c>
      <c r="AY205" s="5">
        <f t="shared" si="123"/>
        <v>-3.3537758115370568E-2</v>
      </c>
      <c r="AZ205" s="5">
        <f t="shared" si="123"/>
        <v>-1.7531736966781106E-2</v>
      </c>
      <c r="BC205">
        <f t="shared" si="117"/>
        <v>1.4580634634992475</v>
      </c>
      <c r="BD205">
        <f t="shared" si="124"/>
        <v>0.7870128390861959</v>
      </c>
      <c r="BE205">
        <f t="shared" si="125"/>
        <v>0.7993303177936002</v>
      </c>
      <c r="BF205">
        <f t="shared" si="126"/>
        <v>0.3964312377758728</v>
      </c>
      <c r="BG205">
        <f t="shared" si="127"/>
        <v>1.7063320033279923</v>
      </c>
      <c r="BH205">
        <f t="shared" si="128"/>
        <v>1.1013124753217349</v>
      </c>
      <c r="BI205">
        <f t="shared" si="129"/>
        <v>1.747377090535343</v>
      </c>
      <c r="BJ205">
        <f t="shared" si="130"/>
        <v>0.61486618099454005</v>
      </c>
      <c r="BL205" vm="2244">
        <v>45586</v>
      </c>
      <c r="BM205">
        <v>4.83</v>
      </c>
      <c r="BN205" s="4">
        <f t="shared" si="132"/>
        <v>1.8719928339461234E-4</v>
      </c>
      <c r="BO205" s="4">
        <f t="shared" si="143"/>
        <v>-1.0545014725955815E-2</v>
      </c>
      <c r="BP205" s="4">
        <f t="shared" si="101"/>
        <v>-4.9744333259477136E-3</v>
      </c>
      <c r="BQ205" s="4">
        <f t="shared" si="102"/>
        <v>-3.9607841890549889E-3</v>
      </c>
      <c r="BR205" s="4">
        <f t="shared" si="103"/>
        <v>9.2343455728576274E-3</v>
      </c>
      <c r="BS205" s="4">
        <f t="shared" si="104"/>
        <v>-4.5813276533456238E-3</v>
      </c>
      <c r="BT205" s="4">
        <f t="shared" si="105"/>
        <v>-6.1252412953430868E-3</v>
      </c>
      <c r="BU205" s="4">
        <f t="shared" si="106"/>
        <v>-1.0976105130455216E-2</v>
      </c>
      <c r="BV205" s="4">
        <f t="shared" si="107"/>
        <v>-4.5176864020304297E-3</v>
      </c>
    </row>
    <row r="206" spans="2:74" x14ac:dyDescent="0.35">
      <c r="B206" vm="2255">
        <v>45587</v>
      </c>
      <c r="C206" vm="2256">
        <v>21.46</v>
      </c>
      <c r="D206" vm="260">
        <v>55.69</v>
      </c>
      <c r="E206" vm="2257">
        <v>23.16</v>
      </c>
      <c r="F206" vm="2258">
        <v>145.72</v>
      </c>
      <c r="G206" vm="2259">
        <v>517.5</v>
      </c>
      <c r="H206" vm="2260">
        <v>8.1742000000000008</v>
      </c>
      <c r="I206" vm="2261">
        <v>186.16</v>
      </c>
      <c r="J206" vm="2262">
        <v>406.65</v>
      </c>
      <c r="K206" vm="2265">
        <v>536.16</v>
      </c>
      <c r="M206" s="4">
        <f>C206/C205-1</f>
        <v>2.0932445290199775E-2</v>
      </c>
      <c r="N206" s="4">
        <f>D206/D205-1</f>
        <v>-7.8389453055407454E-3</v>
      </c>
      <c r="O206" s="4">
        <f>E206/E205-1</f>
        <v>-2.5252525252525304E-2</v>
      </c>
      <c r="P206" s="4">
        <f>F206/F205-1</f>
        <v>6.8629469494041473E-5</v>
      </c>
      <c r="Q206" s="4">
        <f>G206/G205-1</f>
        <v>-2.6211309409089889E-3</v>
      </c>
      <c r="R206" s="4">
        <f>H206/H205-1</f>
        <v>-9.560044104639398E-3</v>
      </c>
      <c r="S206" s="4">
        <f>I206/I205-1</f>
        <v>-9.5765056394978565E-3</v>
      </c>
      <c r="T206" s="4">
        <f>J206/J205-1</f>
        <v>-7.6174562610575869E-4</v>
      </c>
      <c r="U206" s="4">
        <f t="shared" si="133"/>
        <v>-6.8961661044120159E-4</v>
      </c>
      <c r="W206">
        <f t="shared" si="134"/>
        <v>0.80547945205479454</v>
      </c>
      <c r="X206">
        <f t="shared" si="131"/>
        <v>0.3247626430915882</v>
      </c>
      <c r="Y206">
        <f t="shared" si="135"/>
        <v>-0.28246508945967563</v>
      </c>
      <c r="Z206">
        <f t="shared" si="136"/>
        <v>0.77328346319053165</v>
      </c>
      <c r="AA206">
        <f t="shared" si="137"/>
        <v>9.167479905363507E-2</v>
      </c>
      <c r="AB206">
        <f t="shared" si="138"/>
        <v>0.74174739544247315</v>
      </c>
      <c r="AC206">
        <f t="shared" si="139"/>
        <v>-0.37595269262026587</v>
      </c>
      <c r="AD206">
        <f t="shared" si="140"/>
        <v>-0.15086262596526268</v>
      </c>
      <c r="AE206">
        <f t="shared" si="141"/>
        <v>1.7805657010235398E-2</v>
      </c>
      <c r="AH206">
        <f t="shared" si="142"/>
        <v>204</v>
      </c>
      <c r="AI206">
        <f t="shared" si="108"/>
        <v>1.8383435722591143E-2</v>
      </c>
      <c r="AJ206">
        <f t="shared" si="109"/>
        <v>1.5335143137324392E-2</v>
      </c>
      <c r="AK206">
        <f t="shared" si="110"/>
        <v>1.6296417871749406E-2</v>
      </c>
      <c r="AL206">
        <f t="shared" si="111"/>
        <v>1.0177673847486361E-2</v>
      </c>
      <c r="AM206">
        <f t="shared" si="112"/>
        <v>2.2067086776466915E-2</v>
      </c>
      <c r="AN206">
        <f t="shared" si="113"/>
        <v>1.9067793936247832E-2</v>
      </c>
      <c r="AO206">
        <f t="shared" si="114"/>
        <v>1.9999017457156845E-2</v>
      </c>
      <c r="AP206">
        <f t="shared" si="115"/>
        <v>1.0664597837429903E-2</v>
      </c>
      <c r="AQ206" s="3" t="s">
        <v>24</v>
      </c>
      <c r="AS206" s="5">
        <f t="shared" si="116"/>
        <v>-3.0238060924133309E-2</v>
      </c>
      <c r="AT206" s="5">
        <f t="shared" si="118"/>
        <v>-2.5224065809248013E-2</v>
      </c>
      <c r="AU206" s="5">
        <f t="shared" si="119"/>
        <v>-2.680522204266381E-2</v>
      </c>
      <c r="AV206" s="5">
        <f t="shared" si="120"/>
        <v>-1.6740783741967091E-2</v>
      </c>
      <c r="AW206" s="5">
        <f t="shared" si="121"/>
        <v>-3.6297127720524486E-2</v>
      </c>
      <c r="AX206" s="5">
        <f t="shared" si="122"/>
        <v>-3.1363730014000543E-2</v>
      </c>
      <c r="AY206" s="5">
        <f t="shared" si="123"/>
        <v>-3.2895456399870251E-2</v>
      </c>
      <c r="AZ206" s="5">
        <f t="shared" si="123"/>
        <v>-1.7541702432875408E-2</v>
      </c>
      <c r="BC206">
        <f t="shared" si="117"/>
        <v>1.4368175055897492</v>
      </c>
      <c r="BD206">
        <f t="shared" si="124"/>
        <v>0.81061375160467319</v>
      </c>
      <c r="BE206">
        <f t="shared" si="125"/>
        <v>0.90116370213023644</v>
      </c>
      <c r="BF206">
        <f t="shared" si="126"/>
        <v>0.40312375184081883</v>
      </c>
      <c r="BG206">
        <f t="shared" si="127"/>
        <v>1.6999186990172728</v>
      </c>
      <c r="BH206">
        <f t="shared" si="128"/>
        <v>1.119395999415679</v>
      </c>
      <c r="BI206">
        <f t="shared" si="129"/>
        <v>1.8310329794251976</v>
      </c>
      <c r="BJ206">
        <f t="shared" si="130"/>
        <v>0.62185644894475356</v>
      </c>
      <c r="BL206" vm="2255">
        <v>45587</v>
      </c>
      <c r="BM206">
        <v>4.83</v>
      </c>
      <c r="BN206" s="4">
        <f t="shared" si="132"/>
        <v>1.8719928339461234E-4</v>
      </c>
      <c r="BO206" s="4">
        <f t="shared" si="143"/>
        <v>2.0745246006805163E-2</v>
      </c>
      <c r="BP206" s="4">
        <f t="shared" si="101"/>
        <v>-8.0261445889353578E-3</v>
      </c>
      <c r="BQ206" s="4">
        <f t="shared" si="102"/>
        <v>-2.5439724535919916E-2</v>
      </c>
      <c r="BR206" s="4">
        <f t="shared" si="103"/>
        <v>-1.1856981390057086E-4</v>
      </c>
      <c r="BS206" s="4">
        <f t="shared" si="104"/>
        <v>-2.8083302243036012E-3</v>
      </c>
      <c r="BT206" s="4">
        <f t="shared" si="105"/>
        <v>-9.7472433880340104E-3</v>
      </c>
      <c r="BU206" s="4">
        <f t="shared" si="106"/>
        <v>-9.7637049228924688E-3</v>
      </c>
      <c r="BV206" s="4">
        <f t="shared" si="107"/>
        <v>-9.4894490950037103E-4</v>
      </c>
    </row>
    <row r="207" spans="2:74" x14ac:dyDescent="0.35">
      <c r="B207" vm="2266">
        <v>45588</v>
      </c>
      <c r="C207" vm="2267">
        <v>21.34</v>
      </c>
      <c r="D207" vm="2268">
        <v>56.08</v>
      </c>
      <c r="E207" vm="2269">
        <v>23.05</v>
      </c>
      <c r="F207" vm="2270">
        <v>144.86000000000001</v>
      </c>
      <c r="G207" vm="2271">
        <v>512.58000000000004</v>
      </c>
      <c r="H207" vm="2214">
        <v>8.2135999999999996</v>
      </c>
      <c r="I207" vm="2272">
        <v>181.01</v>
      </c>
      <c r="J207" vm="2273">
        <v>408.64</v>
      </c>
      <c r="K207" vm="2276">
        <v>531.27</v>
      </c>
      <c r="M207" s="4">
        <f>C207/C206-1</f>
        <v>-5.5917986952470633E-3</v>
      </c>
      <c r="N207" s="4">
        <f>D207/D206-1</f>
        <v>7.0030526126774184E-3</v>
      </c>
      <c r="O207" s="4">
        <f>E207/E206-1</f>
        <v>-4.7495682210707546E-3</v>
      </c>
      <c r="P207" s="4">
        <f>F207/F206-1</f>
        <v>-5.9017293439471707E-3</v>
      </c>
      <c r="Q207" s="4">
        <f>G207/G206-1</f>
        <v>-9.5072463768115512E-3</v>
      </c>
      <c r="R207" s="4">
        <f>H207/H206-1</f>
        <v>4.820043551662323E-3</v>
      </c>
      <c r="S207" s="4">
        <f>I207/I206-1</f>
        <v>-2.7664374731413921E-2</v>
      </c>
      <c r="T207" s="4">
        <f>J207/J206-1</f>
        <v>4.8936431820976178E-3</v>
      </c>
      <c r="U207" s="4">
        <f t="shared" si="133"/>
        <v>-9.1204118173678905E-3</v>
      </c>
      <c r="W207">
        <f t="shared" si="134"/>
        <v>0.80821917808219179</v>
      </c>
      <c r="X207">
        <f t="shared" si="131"/>
        <v>0.31434953146334665</v>
      </c>
      <c r="Y207">
        <f t="shared" si="135"/>
        <v>-0.27542781141560913</v>
      </c>
      <c r="Z207">
        <f t="shared" si="136"/>
        <v>0.75944866462796412</v>
      </c>
      <c r="AA207">
        <f t="shared" si="137"/>
        <v>8.3386653548712442E-2</v>
      </c>
      <c r="AB207">
        <f t="shared" si="138"/>
        <v>0.71804738115101352</v>
      </c>
      <c r="AC207">
        <f t="shared" si="139"/>
        <v>-0.37122465030562291</v>
      </c>
      <c r="AD207">
        <f t="shared" si="140"/>
        <v>-0.17937671551351697</v>
      </c>
      <c r="AE207">
        <f t="shared" si="141"/>
        <v>2.3910628357719732E-2</v>
      </c>
      <c r="AH207">
        <f t="shared" si="142"/>
        <v>205</v>
      </c>
      <c r="AI207">
        <f t="shared" si="108"/>
        <v>1.8457902442394491E-2</v>
      </c>
      <c r="AJ207">
        <f t="shared" si="109"/>
        <v>1.541934752488025E-2</v>
      </c>
      <c r="AK207">
        <f t="shared" si="110"/>
        <v>1.6538051146328486E-2</v>
      </c>
      <c r="AL207">
        <f t="shared" si="111"/>
        <v>1.0242807264553759E-2</v>
      </c>
      <c r="AM207">
        <f t="shared" si="112"/>
        <v>2.206342031674341E-2</v>
      </c>
      <c r="AN207">
        <f t="shared" si="113"/>
        <v>1.9039941205572723E-2</v>
      </c>
      <c r="AO207">
        <f t="shared" si="114"/>
        <v>2.0025554384747908E-2</v>
      </c>
      <c r="AP207">
        <f t="shared" si="115"/>
        <v>1.0676743797742442E-2</v>
      </c>
      <c r="AQ207" s="3" t="s">
        <v>24</v>
      </c>
      <c r="AS207" s="5">
        <f t="shared" si="116"/>
        <v>-3.0360547778289025E-2</v>
      </c>
      <c r="AT207" s="5">
        <f t="shared" si="118"/>
        <v>-2.5362569701524493E-2</v>
      </c>
      <c r="AU207" s="5">
        <f t="shared" si="119"/>
        <v>-2.720267341074737E-2</v>
      </c>
      <c r="AV207" s="5">
        <f t="shared" si="120"/>
        <v>-1.6847918679266143E-2</v>
      </c>
      <c r="AW207" s="5">
        <f t="shared" si="121"/>
        <v>-3.6291096930950208E-2</v>
      </c>
      <c r="AX207" s="5">
        <f t="shared" si="122"/>
        <v>-3.1317916348929088E-2</v>
      </c>
      <c r="AY207" s="5">
        <f t="shared" si="123"/>
        <v>-3.293910576146656E-2</v>
      </c>
      <c r="AZ207" s="5">
        <f t="shared" si="123"/>
        <v>-1.7561680759748295E-2</v>
      </c>
      <c r="BC207">
        <f t="shared" si="117"/>
        <v>1.4561710539944945</v>
      </c>
      <c r="BD207">
        <f t="shared" si="124"/>
        <v>0.68545999183124517</v>
      </c>
      <c r="BE207">
        <f t="shared" si="125"/>
        <v>0.99208011358850978</v>
      </c>
      <c r="BF207">
        <f t="shared" si="126"/>
        <v>0.45659322273260655</v>
      </c>
      <c r="BG207">
        <f t="shared" si="127"/>
        <v>1.6529058845008093</v>
      </c>
      <c r="BH207">
        <f t="shared" si="128"/>
        <v>0.92300201223112099</v>
      </c>
      <c r="BI207">
        <f t="shared" si="129"/>
        <v>1.8288382841490309</v>
      </c>
      <c r="BJ207">
        <f t="shared" si="130"/>
        <v>0.55263696224276437</v>
      </c>
      <c r="BL207" vm="2266">
        <v>45588</v>
      </c>
      <c r="BM207">
        <v>4.83</v>
      </c>
      <c r="BN207" s="4">
        <f t="shared" si="132"/>
        <v>1.8719928339461234E-4</v>
      </c>
      <c r="BO207" s="4">
        <f t="shared" si="143"/>
        <v>-5.7789979786416756E-3</v>
      </c>
      <c r="BP207" s="4">
        <f t="shared" si="101"/>
        <v>6.8158533292828061E-3</v>
      </c>
      <c r="BQ207" s="4">
        <f t="shared" si="102"/>
        <v>-4.9367675044653669E-3</v>
      </c>
      <c r="BR207" s="4">
        <f t="shared" si="103"/>
        <v>-6.0889286273417831E-3</v>
      </c>
      <c r="BS207" s="4">
        <f t="shared" si="104"/>
        <v>-9.6944456602061635E-3</v>
      </c>
      <c r="BT207" s="4">
        <f t="shared" si="105"/>
        <v>4.6328442682677107E-3</v>
      </c>
      <c r="BU207" s="4">
        <f t="shared" si="106"/>
        <v>-2.7851574014808533E-2</v>
      </c>
      <c r="BV207" s="4">
        <f t="shared" si="107"/>
        <v>4.7064438987030055E-3</v>
      </c>
    </row>
    <row r="208" spans="2:74" x14ac:dyDescent="0.35">
      <c r="B208" vm="2277">
        <v>45589</v>
      </c>
      <c r="C208" vm="2278">
        <v>21.41</v>
      </c>
      <c r="D208" vm="2279">
        <v>56.5</v>
      </c>
      <c r="E208" vm="2280">
        <v>23.36</v>
      </c>
      <c r="F208" vm="2281">
        <v>145.03</v>
      </c>
      <c r="G208" vm="2282">
        <v>511.63</v>
      </c>
      <c r="H208" vm="2260">
        <v>8.1742000000000008</v>
      </c>
      <c r="I208" vm="2283">
        <v>183.93</v>
      </c>
      <c r="J208" vm="2284">
        <v>411.07</v>
      </c>
      <c r="K208" vm="2287">
        <v>532.47</v>
      </c>
      <c r="M208" s="4">
        <f>C208/C207-1</f>
        <v>3.2802249297094743E-3</v>
      </c>
      <c r="N208" s="4">
        <f>D208/D207-1</f>
        <v>7.4893009985734782E-3</v>
      </c>
      <c r="O208" s="4">
        <f>E208/E207-1</f>
        <v>1.3449023861171305E-2</v>
      </c>
      <c r="P208" s="4">
        <f>F208/F207-1</f>
        <v>1.1735468728426568E-3</v>
      </c>
      <c r="Q208" s="4">
        <f>G208/G207-1</f>
        <v>-1.8533692301689886E-3</v>
      </c>
      <c r="R208" s="4">
        <f>H208/H207-1</f>
        <v>-4.796922177851215E-3</v>
      </c>
      <c r="S208" s="4">
        <f>I208/I207-1</f>
        <v>1.6131705430639354E-2</v>
      </c>
      <c r="T208" s="4">
        <f>J208/J207-1</f>
        <v>5.9465544244323709E-3</v>
      </c>
      <c r="U208" s="4">
        <f t="shared" si="133"/>
        <v>2.2587384945509381E-3</v>
      </c>
      <c r="W208">
        <f t="shared" si="134"/>
        <v>0.81095890410958904</v>
      </c>
      <c r="X208">
        <f t="shared" si="131"/>
        <v>0.3184498499731403</v>
      </c>
      <c r="Y208">
        <f t="shared" si="135"/>
        <v>-0.26793410642637239</v>
      </c>
      <c r="Z208">
        <f t="shared" si="136"/>
        <v>0.78526218368741585</v>
      </c>
      <c r="AA208">
        <f t="shared" si="137"/>
        <v>8.4661119552253972E-2</v>
      </c>
      <c r="AB208">
        <f t="shared" si="138"/>
        <v>0.71099066349073947</v>
      </c>
      <c r="AC208">
        <f t="shared" si="139"/>
        <v>-0.37396130265203953</v>
      </c>
      <c r="AD208">
        <f t="shared" si="140"/>
        <v>-0.1624630144206991</v>
      </c>
      <c r="AE208">
        <f t="shared" si="141"/>
        <v>3.1341565510924152E-2</v>
      </c>
      <c r="AH208">
        <f t="shared" si="142"/>
        <v>206</v>
      </c>
      <c r="AI208">
        <f t="shared" si="108"/>
        <v>1.689251535720266E-2</v>
      </c>
      <c r="AJ208">
        <f t="shared" si="109"/>
        <v>1.53474493698782E-2</v>
      </c>
      <c r="AK208">
        <f t="shared" si="110"/>
        <v>1.6540829890088322E-2</v>
      </c>
      <c r="AL208">
        <f t="shared" si="111"/>
        <v>1.0159390465137955E-2</v>
      </c>
      <c r="AM208">
        <f t="shared" si="112"/>
        <v>2.205477027939674E-2</v>
      </c>
      <c r="AN208">
        <f t="shared" si="113"/>
        <v>1.8928009889824782E-2</v>
      </c>
      <c r="AO208">
        <f t="shared" si="114"/>
        <v>1.9514454028577467E-2</v>
      </c>
      <c r="AP208">
        <f t="shared" si="115"/>
        <v>1.0645143446212448E-2</v>
      </c>
      <c r="AQ208" s="3" t="s">
        <v>24</v>
      </c>
      <c r="AS208" s="5">
        <f t="shared" si="116"/>
        <v>-2.7785715153628248E-2</v>
      </c>
      <c r="AT208" s="5">
        <f t="shared" si="118"/>
        <v>-2.5244307760498252E-2</v>
      </c>
      <c r="AU208" s="5">
        <f t="shared" si="119"/>
        <v>-2.7207244037499106E-2</v>
      </c>
      <c r="AV208" s="5">
        <f t="shared" si="120"/>
        <v>-1.6710710254198374E-2</v>
      </c>
      <c r="AW208" s="5">
        <f t="shared" si="121"/>
        <v>-3.6276868885647268E-2</v>
      </c>
      <c r="AX208" s="5">
        <f t="shared" si="122"/>
        <v>-3.1133805718251636E-2</v>
      </c>
      <c r="AY208" s="5">
        <f t="shared" si="123"/>
        <v>-3.2098420486883425E-2</v>
      </c>
      <c r="AZ208" s="5">
        <f t="shared" si="123"/>
        <v>-1.7509702806921244E-2</v>
      </c>
      <c r="BC208">
        <f t="shared" si="117"/>
        <v>1.2527800290918198</v>
      </c>
      <c r="BD208">
        <f t="shared" si="124"/>
        <v>0.64389303339181436</v>
      </c>
      <c r="BE208">
        <f t="shared" si="125"/>
        <v>1.0261351447181948</v>
      </c>
      <c r="BF208">
        <f t="shared" si="126"/>
        <v>0.43115536897212614</v>
      </c>
      <c r="BG208">
        <f t="shared" si="127"/>
        <v>1.6987222069912993</v>
      </c>
      <c r="BH208">
        <f t="shared" si="128"/>
        <v>1.0443500119510296</v>
      </c>
      <c r="BI208">
        <f t="shared" si="129"/>
        <v>1.7428277957148057</v>
      </c>
      <c r="BJ208">
        <f t="shared" si="130"/>
        <v>0.62476303311195436</v>
      </c>
      <c r="BL208" vm="2277">
        <v>45589</v>
      </c>
      <c r="BM208">
        <v>4.83</v>
      </c>
      <c r="BN208" s="4">
        <f t="shared" si="132"/>
        <v>1.8719928339461234E-4</v>
      </c>
      <c r="BO208" s="4">
        <f t="shared" si="143"/>
        <v>3.093025646314862E-3</v>
      </c>
      <c r="BP208" s="4">
        <f t="shared" si="101"/>
        <v>7.3021017151788659E-3</v>
      </c>
      <c r="BQ208" s="4">
        <f t="shared" si="102"/>
        <v>1.3261824577776693E-2</v>
      </c>
      <c r="BR208" s="4">
        <f t="shared" si="103"/>
        <v>9.8634758944804446E-4</v>
      </c>
      <c r="BS208" s="4">
        <f t="shared" si="104"/>
        <v>-2.0405685135636009E-3</v>
      </c>
      <c r="BT208" s="4">
        <f t="shared" si="105"/>
        <v>-4.9841214612458273E-3</v>
      </c>
      <c r="BU208" s="4">
        <f t="shared" si="106"/>
        <v>1.5944506147244741E-2</v>
      </c>
      <c r="BV208" s="4">
        <f t="shared" si="107"/>
        <v>5.7593551410377586E-3</v>
      </c>
    </row>
    <row r="209" spans="2:74" x14ac:dyDescent="0.35">
      <c r="B209" vm="2288">
        <v>45590</v>
      </c>
      <c r="C209" vm="2256">
        <v>21.46</v>
      </c>
      <c r="D209" vm="2289">
        <v>56.56</v>
      </c>
      <c r="E209" vm="2290">
        <v>22.97</v>
      </c>
      <c r="F209" vm="2291">
        <v>145.19999999999999</v>
      </c>
      <c r="G209" vm="2292">
        <v>511.27</v>
      </c>
      <c r="H209" vm="2293">
        <v>8.1545000000000005</v>
      </c>
      <c r="I209" vm="2294">
        <v>184.96</v>
      </c>
      <c r="J209" vm="2295">
        <v>407.93</v>
      </c>
      <c r="K209" vm="2298">
        <v>532.26</v>
      </c>
      <c r="M209" s="4">
        <f>C209/C208-1</f>
        <v>2.3353573096684954E-3</v>
      </c>
      <c r="N209" s="4">
        <f>D209/D208-1</f>
        <v>1.0619469026549311E-3</v>
      </c>
      <c r="O209" s="4">
        <f>E209/E208-1</f>
        <v>-1.6695205479452024E-2</v>
      </c>
      <c r="P209" s="4">
        <f>F209/F208-1</f>
        <v>1.172171274908651E-3</v>
      </c>
      <c r="Q209" s="4">
        <f>G209/G208-1</f>
        <v>-7.0363348513580171E-4</v>
      </c>
      <c r="R209" s="4">
        <f>H209/H208-1</f>
        <v>-2.4100217758312725E-3</v>
      </c>
      <c r="S209" s="4">
        <f>I209/I208-1</f>
        <v>5.5999565051922939E-3</v>
      </c>
      <c r="T209" s="4">
        <f>J209/J208-1</f>
        <v>-7.6386016980075633E-3</v>
      </c>
      <c r="U209" s="4">
        <f t="shared" si="133"/>
        <v>-3.9438841624883647E-4</v>
      </c>
      <c r="W209">
        <f t="shared" si="134"/>
        <v>0.81369863013698629</v>
      </c>
      <c r="X209">
        <f t="shared" si="131"/>
        <v>0.32100467647503339</v>
      </c>
      <c r="Y209">
        <f t="shared" si="135"/>
        <v>-0.26620841860286337</v>
      </c>
      <c r="Z209">
        <f t="shared" si="136"/>
        <v>0.74529397256985352</v>
      </c>
      <c r="AA209">
        <f t="shared" si="137"/>
        <v>8.5926653761922545E-2</v>
      </c>
      <c r="AB209">
        <f t="shared" si="138"/>
        <v>0.7064226710306154</v>
      </c>
      <c r="AC209">
        <f t="shared" si="139"/>
        <v>-0.37482993746660365</v>
      </c>
      <c r="AD209">
        <f t="shared" si="140"/>
        <v>-0.15619176127393997</v>
      </c>
      <c r="AE209">
        <f t="shared" si="141"/>
        <v>2.1562168889162514E-2</v>
      </c>
      <c r="AH209">
        <f t="shared" si="142"/>
        <v>207</v>
      </c>
      <c r="AI209">
        <f t="shared" si="108"/>
        <v>1.6861977963354129E-2</v>
      </c>
      <c r="AJ209">
        <f t="shared" si="109"/>
        <v>1.510961337760321E-2</v>
      </c>
      <c r="AK209">
        <f t="shared" si="110"/>
        <v>1.7132180439297123E-2</v>
      </c>
      <c r="AL209">
        <f t="shared" si="111"/>
        <v>1.0067035090973094E-2</v>
      </c>
      <c r="AM209">
        <f t="shared" si="112"/>
        <v>2.1981548509800421E-2</v>
      </c>
      <c r="AN209">
        <f t="shared" si="113"/>
        <v>1.8824724217033132E-2</v>
      </c>
      <c r="AO209">
        <f t="shared" si="114"/>
        <v>1.9266344252879177E-2</v>
      </c>
      <c r="AP209">
        <f t="shared" si="115"/>
        <v>1.0237307827743876E-2</v>
      </c>
      <c r="AQ209" s="3" t="s">
        <v>24</v>
      </c>
      <c r="AS209" s="5">
        <f t="shared" si="116"/>
        <v>-2.7735485610598846E-2</v>
      </c>
      <c r="AT209" s="5">
        <f t="shared" si="118"/>
        <v>-2.485310236598513E-2</v>
      </c>
      <c r="AU209" s="5">
        <f t="shared" si="119"/>
        <v>-2.8179929133164947E-2</v>
      </c>
      <c r="AV209" s="5">
        <f t="shared" si="120"/>
        <v>-1.6558799182034841E-2</v>
      </c>
      <c r="AW209" s="5">
        <f t="shared" si="121"/>
        <v>-3.6156429792354963E-2</v>
      </c>
      <c r="AX209" s="5">
        <f t="shared" si="122"/>
        <v>-3.0963915904748167E-2</v>
      </c>
      <c r="AY209" s="5">
        <f t="shared" si="123"/>
        <v>-3.1690316222443976E-2</v>
      </c>
      <c r="AZ209" s="5">
        <f t="shared" si="123"/>
        <v>-1.6838872910683218E-2</v>
      </c>
      <c r="BC209">
        <f t="shared" si="117"/>
        <v>1.292893373319195</v>
      </c>
      <c r="BD209">
        <f t="shared" si="124"/>
        <v>0.58957981098405199</v>
      </c>
      <c r="BE209">
        <f t="shared" si="125"/>
        <v>1.0345547023422648</v>
      </c>
      <c r="BF209">
        <f t="shared" si="126"/>
        <v>0.40581925604966679</v>
      </c>
      <c r="BG209">
        <f t="shared" si="127"/>
        <v>1.7669930910357605</v>
      </c>
      <c r="BH209">
        <f t="shared" si="128"/>
        <v>1.016145804839641</v>
      </c>
      <c r="BI209">
        <f t="shared" si="129"/>
        <v>1.6971407178644733</v>
      </c>
      <c r="BJ209">
        <f t="shared" si="130"/>
        <v>0.57385438952021806</v>
      </c>
      <c r="BL209" vm="2288">
        <v>45590</v>
      </c>
      <c r="BM209">
        <v>4.82</v>
      </c>
      <c r="BN209" s="4">
        <f t="shared" si="132"/>
        <v>1.8682065271735659E-4</v>
      </c>
      <c r="BO209" s="4">
        <f t="shared" si="143"/>
        <v>2.1485366569511388E-3</v>
      </c>
      <c r="BP209" s="4">
        <f t="shared" si="101"/>
        <v>8.7512624993757449E-4</v>
      </c>
      <c r="BQ209" s="4">
        <f t="shared" si="102"/>
        <v>-1.6882026132169381E-2</v>
      </c>
      <c r="BR209" s="4">
        <f t="shared" si="103"/>
        <v>9.8535062219129443E-4</v>
      </c>
      <c r="BS209" s="4">
        <f t="shared" si="104"/>
        <v>-8.904541378531583E-4</v>
      </c>
      <c r="BT209" s="4">
        <f t="shared" si="105"/>
        <v>-2.5968424285486291E-3</v>
      </c>
      <c r="BU209" s="4">
        <f t="shared" si="106"/>
        <v>5.4131358524749373E-3</v>
      </c>
      <c r="BV209" s="4">
        <f t="shared" si="107"/>
        <v>-7.8254223507249199E-3</v>
      </c>
    </row>
    <row r="210" spans="2:74" x14ac:dyDescent="0.35">
      <c r="B210" vm="2299">
        <v>45593</v>
      </c>
      <c r="C210" vm="2300">
        <v>21.86</v>
      </c>
      <c r="D210" vm="2301">
        <v>57.24</v>
      </c>
      <c r="E210" vm="2302">
        <v>23.04</v>
      </c>
      <c r="F210" vm="2303">
        <v>144.18</v>
      </c>
      <c r="G210" vm="2304">
        <v>510.88</v>
      </c>
      <c r="H210" vm="2146">
        <v>8.2431999999999999</v>
      </c>
      <c r="I210" vm="2305">
        <v>187</v>
      </c>
      <c r="J210" vm="2306">
        <v>412.35</v>
      </c>
      <c r="K210" vm="2309">
        <v>533.91999999999996</v>
      </c>
      <c r="M210" s="4">
        <f>C210/C209-1</f>
        <v>1.8639328984156434E-2</v>
      </c>
      <c r="N210" s="4">
        <f>D210/D209-1</f>
        <v>1.2022630834511938E-2</v>
      </c>
      <c r="O210" s="4">
        <f>E210/E209-1</f>
        <v>3.0474531998259113E-3</v>
      </c>
      <c r="P210" s="4">
        <f>F210/F209-1</f>
        <v>-7.024793388429651E-3</v>
      </c>
      <c r="Q210" s="4">
        <f>G210/G209-1</f>
        <v>-7.6280634498404609E-4</v>
      </c>
      <c r="R210" s="4">
        <f>H210/H209-1</f>
        <v>1.0877429640075986E-2</v>
      </c>
      <c r="S210" s="4">
        <f>I210/I209-1</f>
        <v>1.1029411764705843E-2</v>
      </c>
      <c r="T210" s="4">
        <f>J210/J209-1</f>
        <v>1.0835192312406594E-2</v>
      </c>
      <c r="U210" s="4">
        <f t="shared" si="133"/>
        <v>3.1187765377822529E-3</v>
      </c>
      <c r="W210">
        <f t="shared" si="134"/>
        <v>0.82191780821917804</v>
      </c>
      <c r="X210">
        <f t="shared" si="131"/>
        <v>0.34726650736584563</v>
      </c>
      <c r="Y210">
        <f t="shared" si="135"/>
        <v>-0.25315277691572668</v>
      </c>
      <c r="Z210">
        <f t="shared" si="136"/>
        <v>0.74203831610215887</v>
      </c>
      <c r="AA210">
        <f t="shared" si="137"/>
        <v>7.5765338750248157E-2</v>
      </c>
      <c r="AB210">
        <f t="shared" si="138"/>
        <v>0.69575275759644417</v>
      </c>
      <c r="AC210">
        <f t="shared" si="139"/>
        <v>-0.36356405594400198</v>
      </c>
      <c r="AD210">
        <f t="shared" si="140"/>
        <v>-0.14340158189204344</v>
      </c>
      <c r="AE210">
        <f t="shared" si="141"/>
        <v>3.4824217104362454E-2</v>
      </c>
      <c r="AH210">
        <f t="shared" si="142"/>
        <v>208</v>
      </c>
      <c r="AI210">
        <f t="shared" si="108"/>
        <v>1.7059289105003907E-2</v>
      </c>
      <c r="AJ210">
        <f t="shared" si="109"/>
        <v>1.532296029585028E-2</v>
      </c>
      <c r="AK210">
        <f t="shared" si="110"/>
        <v>1.6791376792664372E-2</v>
      </c>
      <c r="AL210">
        <f t="shared" si="111"/>
        <v>1.0101429727780789E-2</v>
      </c>
      <c r="AM210">
        <f t="shared" si="112"/>
        <v>2.1984019953080022E-2</v>
      </c>
      <c r="AN210">
        <f t="shared" si="113"/>
        <v>1.893144614673423E-2</v>
      </c>
      <c r="AO210">
        <f t="shared" si="114"/>
        <v>1.9278751766996931E-2</v>
      </c>
      <c r="AP210">
        <f t="shared" si="115"/>
        <v>1.0385072916426707E-2</v>
      </c>
      <c r="AQ210" s="3" t="s">
        <v>24</v>
      </c>
      <c r="AS210" s="5">
        <f t="shared" si="116"/>
        <v>-2.8060033557579418E-2</v>
      </c>
      <c r="AT210" s="5">
        <f t="shared" si="118"/>
        <v>-2.5204026818262743E-2</v>
      </c>
      <c r="AU210" s="5">
        <f t="shared" si="119"/>
        <v>-2.7619357018922777E-2</v>
      </c>
      <c r="AV210" s="5">
        <f t="shared" si="120"/>
        <v>-1.6615373325135657E-2</v>
      </c>
      <c r="AW210" s="5">
        <f t="shared" si="121"/>
        <v>-3.6160494954797215E-2</v>
      </c>
      <c r="AX210" s="5">
        <f t="shared" si="122"/>
        <v>-3.113945785789228E-2</v>
      </c>
      <c r="AY210" s="5">
        <f t="shared" si="123"/>
        <v>-3.1710724767042016E-2</v>
      </c>
      <c r="AZ210" s="5">
        <f t="shared" si="123"/>
        <v>-1.7081924852739978E-2</v>
      </c>
      <c r="BC210">
        <f t="shared" si="117"/>
        <v>1.3164842028633703</v>
      </c>
      <c r="BD210">
        <f t="shared" si="124"/>
        <v>0.61385305918245081</v>
      </c>
      <c r="BE210">
        <f t="shared" si="125"/>
        <v>1.0106162797312723</v>
      </c>
      <c r="BF210">
        <f t="shared" si="126"/>
        <v>0.38863290068148765</v>
      </c>
      <c r="BG210">
        <f t="shared" si="127"/>
        <v>1.7547395942314299</v>
      </c>
      <c r="BH210">
        <f t="shared" si="128"/>
        <v>1.0428231302465241</v>
      </c>
      <c r="BI210">
        <f t="shared" si="129"/>
        <v>1.7032576970699496</v>
      </c>
      <c r="BJ210">
        <f t="shared" si="130"/>
        <v>0.59107458651177147</v>
      </c>
      <c r="BL210" vm="2299">
        <v>45593</v>
      </c>
      <c r="BM210">
        <v>4.82</v>
      </c>
      <c r="BN210" s="4">
        <f t="shared" si="132"/>
        <v>1.8682065271735659E-4</v>
      </c>
      <c r="BO210" s="4">
        <f t="shared" si="143"/>
        <v>1.8452508331439077E-2</v>
      </c>
      <c r="BP210" s="4">
        <f t="shared" si="101"/>
        <v>1.1835810181794582E-2</v>
      </c>
      <c r="BQ210" s="4">
        <f t="shared" si="102"/>
        <v>2.8606325471085547E-3</v>
      </c>
      <c r="BR210" s="4">
        <f t="shared" si="103"/>
        <v>-7.2116140411470075E-3</v>
      </c>
      <c r="BS210" s="4">
        <f t="shared" si="104"/>
        <v>-9.4962699770140269E-4</v>
      </c>
      <c r="BT210" s="4">
        <f t="shared" si="105"/>
        <v>1.069060898735863E-2</v>
      </c>
      <c r="BU210" s="4">
        <f t="shared" si="106"/>
        <v>1.0842591111988487E-2</v>
      </c>
      <c r="BV210" s="4">
        <f t="shared" si="107"/>
        <v>1.0648371659689237E-2</v>
      </c>
    </row>
    <row r="211" spans="2:74" x14ac:dyDescent="0.35">
      <c r="B211" vm="2310">
        <v>45594</v>
      </c>
      <c r="C211" vm="2200">
        <v>21.77</v>
      </c>
      <c r="D211" vm="2311">
        <v>56.32</v>
      </c>
      <c r="E211" vm="2312">
        <v>23.27</v>
      </c>
      <c r="F211" vm="2313">
        <v>145.62</v>
      </c>
      <c r="G211" vm="2314">
        <v>516.30999999999995</v>
      </c>
      <c r="H211" vm="2214">
        <v>8.2135999999999996</v>
      </c>
      <c r="I211" vm="2315">
        <v>189.85</v>
      </c>
      <c r="J211" vm="2136">
        <v>406.04</v>
      </c>
      <c r="K211" vm="2318">
        <v>534.77</v>
      </c>
      <c r="M211" s="4">
        <f>C211/C210-1</f>
        <v>-4.1171088746568829E-3</v>
      </c>
      <c r="N211" s="4">
        <f>D211/D210-1</f>
        <v>-1.6072676450034962E-2</v>
      </c>
      <c r="O211" s="4">
        <f>E211/E210-1</f>
        <v>9.9826388888888395E-3</v>
      </c>
      <c r="P211" s="4">
        <f>F211/F210-1</f>
        <v>9.987515605493158E-3</v>
      </c>
      <c r="Q211" s="4">
        <f>G211/G210-1</f>
        <v>1.0628719072972137E-2</v>
      </c>
      <c r="R211" s="4">
        <f>H211/H210-1</f>
        <v>-3.5908385093168516E-3</v>
      </c>
      <c r="S211" s="4">
        <f>I211/I210-1</f>
        <v>1.5240641711229852E-2</v>
      </c>
      <c r="T211" s="4">
        <f>J211/J210-1</f>
        <v>-1.5302534254880595E-2</v>
      </c>
      <c r="U211" s="4">
        <f t="shared" si="133"/>
        <v>1.5919988013186614E-3</v>
      </c>
      <c r="W211">
        <f t="shared" si="134"/>
        <v>0.8246575342465754</v>
      </c>
      <c r="X211">
        <f t="shared" si="131"/>
        <v>0.33921634516158705</v>
      </c>
      <c r="Y211">
        <f t="shared" si="135"/>
        <v>-0.26697343509042737</v>
      </c>
      <c r="Z211">
        <f t="shared" si="136"/>
        <v>0.75990002907930454</v>
      </c>
      <c r="AA211">
        <f t="shared" si="137"/>
        <v>8.8543697550703904E-2</v>
      </c>
      <c r="AB211">
        <f t="shared" si="138"/>
        <v>0.71462227024290992</v>
      </c>
      <c r="AC211">
        <f t="shared" si="139"/>
        <v>-0.36538225979164185</v>
      </c>
      <c r="AD211">
        <f t="shared" si="140"/>
        <v>-0.12709632052703757</v>
      </c>
      <c r="AE211">
        <f t="shared" si="141"/>
        <v>1.5537647704906732E-2</v>
      </c>
      <c r="AH211">
        <f t="shared" si="142"/>
        <v>209</v>
      </c>
      <c r="AI211">
        <f t="shared" si="108"/>
        <v>1.7095627605469232E-2</v>
      </c>
      <c r="AJ211">
        <f t="shared" si="109"/>
        <v>1.5536740777304972E-2</v>
      </c>
      <c r="AK211">
        <f t="shared" si="110"/>
        <v>1.6792918033603558E-2</v>
      </c>
      <c r="AL211">
        <f t="shared" si="111"/>
        <v>8.9637778365449072E-3</v>
      </c>
      <c r="AM211">
        <f t="shared" si="112"/>
        <v>2.1776449376807828E-2</v>
      </c>
      <c r="AN211">
        <f t="shared" si="113"/>
        <v>1.8301722659355087E-2</v>
      </c>
      <c r="AO211">
        <f t="shared" si="114"/>
        <v>1.9277226137094754E-2</v>
      </c>
      <c r="AP211">
        <f t="shared" si="115"/>
        <v>1.0744636468008493E-2</v>
      </c>
      <c r="AQ211" s="3" t="s">
        <v>24</v>
      </c>
      <c r="AS211" s="5">
        <f t="shared" si="116"/>
        <v>-2.8119805071867787E-2</v>
      </c>
      <c r="AT211" s="5">
        <f t="shared" si="118"/>
        <v>-2.5555664418554926E-2</v>
      </c>
      <c r="AU211" s="5">
        <f t="shared" si="119"/>
        <v>-2.7621892134671602E-2</v>
      </c>
      <c r="AV211" s="5">
        <f t="shared" si="120"/>
        <v>-1.4744102485628114E-2</v>
      </c>
      <c r="AW211" s="5">
        <f t="shared" si="121"/>
        <v>-3.5819071739567492E-2</v>
      </c>
      <c r="AX211" s="5">
        <f t="shared" si="122"/>
        <v>-3.0103654895700167E-2</v>
      </c>
      <c r="AY211" s="5">
        <f t="shared" si="123"/>
        <v>-3.1708215329164034E-2</v>
      </c>
      <c r="AZ211" s="5">
        <f t="shared" si="123"/>
        <v>-1.767335426467883E-2</v>
      </c>
      <c r="BC211">
        <f t="shared" si="117"/>
        <v>1.3121784316916587</v>
      </c>
      <c r="BD211">
        <f t="shared" si="124"/>
        <v>0.60879681253552564</v>
      </c>
      <c r="BE211">
        <f t="shared" si="125"/>
        <v>1.0121746880887876</v>
      </c>
      <c r="BF211">
        <f t="shared" si="126"/>
        <v>0.37737822322319714</v>
      </c>
      <c r="BG211">
        <f t="shared" si="127"/>
        <v>1.748176861550401</v>
      </c>
      <c r="BH211">
        <f t="shared" si="128"/>
        <v>1.0581195320482231</v>
      </c>
      <c r="BI211">
        <f t="shared" si="129"/>
        <v>1.7020845429323705</v>
      </c>
      <c r="BJ211">
        <f t="shared" si="130"/>
        <v>0.58742894611796426</v>
      </c>
      <c r="BL211" vm="2310">
        <v>45594</v>
      </c>
      <c r="BM211">
        <v>4.8099999999999996</v>
      </c>
      <c r="BN211" s="4">
        <f t="shared" si="132"/>
        <v>1.8644198605977103E-4</v>
      </c>
      <c r="BO211" s="4">
        <f t="shared" si="143"/>
        <v>-4.3035508607166539E-3</v>
      </c>
      <c r="BP211" s="4">
        <f t="shared" si="101"/>
        <v>-1.6259118436094733E-2</v>
      </c>
      <c r="BQ211" s="4">
        <f t="shared" si="102"/>
        <v>9.7961969028290685E-3</v>
      </c>
      <c r="BR211" s="4">
        <f t="shared" si="103"/>
        <v>9.801073619433387E-3</v>
      </c>
      <c r="BS211" s="4">
        <f t="shared" si="104"/>
        <v>1.0442277086912366E-2</v>
      </c>
      <c r="BT211" s="4">
        <f t="shared" si="105"/>
        <v>-3.7772804953766226E-3</v>
      </c>
      <c r="BU211" s="4">
        <f t="shared" si="106"/>
        <v>1.5054199725170081E-2</v>
      </c>
      <c r="BV211" s="4">
        <f t="shared" si="107"/>
        <v>-1.5488976240940366E-2</v>
      </c>
    </row>
    <row r="212" spans="2:74" x14ac:dyDescent="0.35">
      <c r="B212" vm="2319">
        <v>45595</v>
      </c>
      <c r="C212" vm="2320">
        <v>21.56</v>
      </c>
      <c r="D212" vm="2321">
        <v>55.53</v>
      </c>
      <c r="E212" vm="2322">
        <v>23.1</v>
      </c>
      <c r="F212" vm="2323">
        <v>149.13999999999999</v>
      </c>
      <c r="G212" vm="2324">
        <v>513.77</v>
      </c>
      <c r="H212" vm="2125">
        <v>8.1150000000000002</v>
      </c>
      <c r="I212" vm="2325">
        <v>186.78</v>
      </c>
      <c r="J212" vm="2326">
        <v>404.69</v>
      </c>
      <c r="K212" vm="2329">
        <v>533.16</v>
      </c>
      <c r="M212" s="4">
        <f>C212/C211-1</f>
        <v>-9.6463022508038732E-3</v>
      </c>
      <c r="N212" s="4">
        <f>D212/D211-1</f>
        <v>-1.4026988636363646E-2</v>
      </c>
      <c r="O212" s="4">
        <f>E212/E211-1</f>
        <v>-7.3055436183927513E-3</v>
      </c>
      <c r="P212" s="4">
        <f>F212/F211-1</f>
        <v>2.4172503776953569E-2</v>
      </c>
      <c r="Q212" s="4">
        <f>G212/G211-1</f>
        <v>-4.9195250915147204E-3</v>
      </c>
      <c r="R212" s="4">
        <f>H212/H211-1</f>
        <v>-1.2004480374013804E-2</v>
      </c>
      <c r="S212" s="4">
        <f>I212/I211-1</f>
        <v>-1.6170661048195867E-2</v>
      </c>
      <c r="T212" s="4">
        <f>J212/J211-1</f>
        <v>-3.3247955866417822E-3</v>
      </c>
      <c r="U212" s="4">
        <f t="shared" si="133"/>
        <v>-3.0106400882622397E-3</v>
      </c>
      <c r="W212">
        <f t="shared" si="134"/>
        <v>0.82739726027397265</v>
      </c>
      <c r="X212">
        <f t="shared" si="131"/>
        <v>0.32233915097764054</v>
      </c>
      <c r="Y212">
        <f t="shared" si="135"/>
        <v>-0.2786408375843713</v>
      </c>
      <c r="Z212">
        <f t="shared" si="136"/>
        <v>0.74111086175943131</v>
      </c>
      <c r="AA212">
        <f t="shared" si="137"/>
        <v>0.12011058384020856</v>
      </c>
      <c r="AB212">
        <f t="shared" si="138"/>
        <v>0.70139234469371359</v>
      </c>
      <c r="AC212">
        <f t="shared" si="139"/>
        <v>-0.37363575941203342</v>
      </c>
      <c r="AD212">
        <f t="shared" si="140"/>
        <v>-0.14374214659631412</v>
      </c>
      <c r="AE212">
        <f t="shared" si="141"/>
        <v>1.1406611990714133E-2</v>
      </c>
      <c r="AH212">
        <f t="shared" si="142"/>
        <v>210</v>
      </c>
      <c r="AI212">
        <f t="shared" si="108"/>
        <v>1.7227351216668144E-2</v>
      </c>
      <c r="AJ212">
        <f t="shared" si="109"/>
        <v>1.5668880598724601E-2</v>
      </c>
      <c r="AK212">
        <f t="shared" si="110"/>
        <v>1.6940296075108229E-2</v>
      </c>
      <c r="AL212">
        <f t="shared" si="111"/>
        <v>9.4322262292058229E-3</v>
      </c>
      <c r="AM212">
        <f t="shared" si="112"/>
        <v>2.1799431882125499E-2</v>
      </c>
      <c r="AN212">
        <f t="shared" si="113"/>
        <v>1.8251269687228389E-2</v>
      </c>
      <c r="AO212">
        <f t="shared" si="114"/>
        <v>1.9447621528430433E-2</v>
      </c>
      <c r="AP212">
        <f t="shared" si="115"/>
        <v>1.0678814650675758E-2</v>
      </c>
      <c r="AQ212" s="3" t="s">
        <v>24</v>
      </c>
      <c r="AS212" s="5">
        <f t="shared" si="116"/>
        <v>-2.8336471131503459E-2</v>
      </c>
      <c r="AT212" s="5">
        <f t="shared" si="118"/>
        <v>-2.5773015083081722E-2</v>
      </c>
      <c r="AU212" s="5">
        <f t="shared" si="119"/>
        <v>-2.7864307440773568E-2</v>
      </c>
      <c r="AV212" s="5">
        <f t="shared" si="120"/>
        <v>-1.5514631523336009E-2</v>
      </c>
      <c r="AW212" s="5">
        <f t="shared" si="121"/>
        <v>-3.5856874596795693E-2</v>
      </c>
      <c r="AX212" s="5">
        <f t="shared" si="122"/>
        <v>-3.0020667141507085E-2</v>
      </c>
      <c r="AY212" s="5">
        <f t="shared" si="123"/>
        <v>-3.1988490806618343E-2</v>
      </c>
      <c r="AZ212" s="5">
        <f t="shared" si="123"/>
        <v>-1.7565087009706545E-2</v>
      </c>
      <c r="BC212">
        <f t="shared" si="117"/>
        <v>1.3502131879942041</v>
      </c>
      <c r="BD212">
        <f t="shared" si="124"/>
        <v>0.6706640717031459</v>
      </c>
      <c r="BE212">
        <f t="shared" si="125"/>
        <v>1.0341844801542455</v>
      </c>
      <c r="BF212">
        <f t="shared" si="126"/>
        <v>0.21989311772757847</v>
      </c>
      <c r="BG212">
        <f t="shared" si="127"/>
        <v>1.759767654104301</v>
      </c>
      <c r="BH212">
        <f t="shared" si="128"/>
        <v>1.1398894161779092</v>
      </c>
      <c r="BI212">
        <f t="shared" si="129"/>
        <v>1.724212185983079</v>
      </c>
      <c r="BJ212">
        <f t="shared" si="130"/>
        <v>0.63496151809988755</v>
      </c>
      <c r="BL212" vm="2319">
        <v>45595</v>
      </c>
      <c r="BM212">
        <v>4.9000000000000004</v>
      </c>
      <c r="BN212" s="4">
        <f t="shared" si="132"/>
        <v>1.8984869126059678E-4</v>
      </c>
      <c r="BO212" s="4">
        <f t="shared" si="143"/>
        <v>-9.8361509420644699E-3</v>
      </c>
      <c r="BP212" s="4">
        <f t="shared" ref="BP212:BP275" si="144">N212-$BN212</f>
        <v>-1.4216837327624243E-2</v>
      </c>
      <c r="BQ212" s="4">
        <f t="shared" ref="BQ212:BQ275" si="145">O212-$BN212</f>
        <v>-7.4953923096533481E-3</v>
      </c>
      <c r="BR212" s="4">
        <f t="shared" ref="BR212:BR275" si="146">P212-$BN212</f>
        <v>2.3982655085692972E-2</v>
      </c>
      <c r="BS212" s="4">
        <f t="shared" ref="BS212:BS275" si="147">Q212-$BN212</f>
        <v>-5.1093737827753172E-3</v>
      </c>
      <c r="BT212" s="4">
        <f t="shared" ref="BT212:BT275" si="148">R212-$BN212</f>
        <v>-1.2194329065274401E-2</v>
      </c>
      <c r="BU212" s="4">
        <f t="shared" ref="BU212:BU275" si="149">S212-$BN212</f>
        <v>-1.6360509739456464E-2</v>
      </c>
      <c r="BV212" s="4">
        <f t="shared" ref="BV212:BV275" si="150">T212-$BN212</f>
        <v>-3.514644277902379E-3</v>
      </c>
    </row>
    <row r="213" spans="2:74" x14ac:dyDescent="0.35">
      <c r="B213" vm="2330">
        <v>45596</v>
      </c>
      <c r="C213" vm="2331">
        <v>21.8</v>
      </c>
      <c r="D213" vm="2332">
        <v>55.21</v>
      </c>
      <c r="E213" vm="2333">
        <v>22.36</v>
      </c>
      <c r="F213" vm="2334">
        <v>150.85</v>
      </c>
      <c r="G213" vm="2335">
        <v>503.84</v>
      </c>
      <c r="H213" vm="2336">
        <v>7.9276999999999997</v>
      </c>
      <c r="I213" vm="2337">
        <v>180.79</v>
      </c>
      <c r="J213" vm="2326">
        <v>404.69</v>
      </c>
      <c r="K213" vm="2340">
        <v>522.66999999999996</v>
      </c>
      <c r="M213" s="4">
        <f>C213/C212-1</f>
        <v>1.1131725417439897E-2</v>
      </c>
      <c r="N213" s="4">
        <f>D213/D212-1</f>
        <v>-5.76265081937688E-3</v>
      </c>
      <c r="O213" s="4">
        <f>E213/E212-1</f>
        <v>-3.2034632034632082E-2</v>
      </c>
      <c r="P213" s="4">
        <f>F213/F212-1</f>
        <v>1.1465736891511424E-2</v>
      </c>
      <c r="Q213" s="4">
        <f>G213/G212-1</f>
        <v>-1.9327714736166013E-2</v>
      </c>
      <c r="R213" s="4">
        <f>H213/H212-1</f>
        <v>-2.3080714725816409E-2</v>
      </c>
      <c r="S213" s="4">
        <f>I213/I212-1</f>
        <v>-3.2069814755327219E-2</v>
      </c>
      <c r="T213" s="4">
        <f>J213/J212-1</f>
        <v>0</v>
      </c>
      <c r="U213" s="4">
        <f t="shared" si="133"/>
        <v>-1.9675144421937185E-2</v>
      </c>
      <c r="W213">
        <f t="shared" si="134"/>
        <v>0.83013698630136989</v>
      </c>
      <c r="X213">
        <f t="shared" si="131"/>
        <v>0.3388560439269741</v>
      </c>
      <c r="Y213">
        <f t="shared" si="135"/>
        <v>-0.28287280783779822</v>
      </c>
      <c r="Z213">
        <f t="shared" si="136"/>
        <v>0.67108317712186172</v>
      </c>
      <c r="AA213">
        <f t="shared" si="137"/>
        <v>0.1351744594387152</v>
      </c>
      <c r="AB213">
        <f t="shared" si="138"/>
        <v>0.65894604818230795</v>
      </c>
      <c r="AC213">
        <f t="shared" si="139"/>
        <v>-0.39006851017945987</v>
      </c>
      <c r="AD213">
        <f t="shared" si="140"/>
        <v>-0.17628982961522666</v>
      </c>
      <c r="AE213">
        <f t="shared" si="141"/>
        <v>1.1368753222604555E-2</v>
      </c>
      <c r="AH213">
        <f t="shared" si="142"/>
        <v>211</v>
      </c>
      <c r="AI213">
        <f t="shared" si="108"/>
        <v>1.5308165584547614E-2</v>
      </c>
      <c r="AJ213">
        <f t="shared" si="109"/>
        <v>1.4256236767843083E-2</v>
      </c>
      <c r="AK213">
        <f t="shared" si="110"/>
        <v>1.7574115457327812E-2</v>
      </c>
      <c r="AL213">
        <f t="shared" si="111"/>
        <v>9.5877518574130297E-3</v>
      </c>
      <c r="AM213">
        <f t="shared" si="112"/>
        <v>2.1979519642030182E-2</v>
      </c>
      <c r="AN213">
        <f t="shared" si="113"/>
        <v>1.7544554634855002E-2</v>
      </c>
      <c r="AO213">
        <f t="shared" si="114"/>
        <v>2.0100700721579282E-2</v>
      </c>
      <c r="AP213">
        <f t="shared" si="115"/>
        <v>9.8970960538095256E-3</v>
      </c>
      <c r="AQ213" s="3" t="s">
        <v>24</v>
      </c>
      <c r="AS213" s="5">
        <f t="shared" si="116"/>
        <v>-2.5179691683716851E-2</v>
      </c>
      <c r="AT213" s="5">
        <f t="shared" si="118"/>
        <v>-2.3449422754265634E-2</v>
      </c>
      <c r="AU213" s="5">
        <f t="shared" si="119"/>
        <v>-2.8906847550449592E-2</v>
      </c>
      <c r="AV213" s="5">
        <f t="shared" si="120"/>
        <v>-1.577044841697654E-2</v>
      </c>
      <c r="AW213" s="5">
        <f t="shared" si="121"/>
        <v>-3.6153092601844475E-2</v>
      </c>
      <c r="AX213" s="5">
        <f t="shared" si="122"/>
        <v>-2.885822432438952E-2</v>
      </c>
      <c r="AY213" s="5">
        <f t="shared" si="123"/>
        <v>-3.3062710486155764E-2</v>
      </c>
      <c r="AZ213" s="5">
        <f t="shared" si="123"/>
        <v>-1.6279274340395705E-2</v>
      </c>
      <c r="BC213">
        <f t="shared" si="117"/>
        <v>0.40714251087622877</v>
      </c>
      <c r="BD213">
        <f t="shared" si="124"/>
        <v>0.13237861162167308</v>
      </c>
      <c r="BE213">
        <f t="shared" si="125"/>
        <v>1.1700265475862721</v>
      </c>
      <c r="BF213">
        <f t="shared" si="126"/>
        <v>3.8880086345537274E-2</v>
      </c>
      <c r="BG213">
        <f t="shared" si="127"/>
        <v>1.730432659122801</v>
      </c>
      <c r="BH213">
        <f t="shared" si="128"/>
        <v>0.86430169962947456</v>
      </c>
      <c r="BI213">
        <f t="shared" si="129"/>
        <v>1.8373959305742729</v>
      </c>
      <c r="BJ213">
        <f t="shared" si="130"/>
        <v>0.25533355309667632</v>
      </c>
      <c r="BL213" vm="2330">
        <v>45596</v>
      </c>
      <c r="BM213">
        <v>4.8600000000000003</v>
      </c>
      <c r="BN213" s="4">
        <f t="shared" si="132"/>
        <v>1.8833495961279034E-4</v>
      </c>
      <c r="BO213" s="4">
        <f t="shared" si="143"/>
        <v>1.0943390457827107E-2</v>
      </c>
      <c r="BP213" s="4">
        <f t="shared" si="144"/>
        <v>-5.9509857789896703E-3</v>
      </c>
      <c r="BQ213" s="4">
        <f t="shared" si="145"/>
        <v>-3.2222966994244873E-2</v>
      </c>
      <c r="BR213" s="4">
        <f t="shared" si="146"/>
        <v>1.1277401931898634E-2</v>
      </c>
      <c r="BS213" s="4">
        <f t="shared" si="147"/>
        <v>-1.9516049695778803E-2</v>
      </c>
      <c r="BT213" s="4">
        <f t="shared" si="148"/>
        <v>-2.3269049685429199E-2</v>
      </c>
      <c r="BU213" s="4">
        <f t="shared" si="149"/>
        <v>-3.225814971494001E-2</v>
      </c>
      <c r="BV213" s="4">
        <f t="shared" si="150"/>
        <v>-1.8833495961279034E-4</v>
      </c>
    </row>
    <row r="214" spans="2:74" x14ac:dyDescent="0.35">
      <c r="B214" vm="2341">
        <v>45597</v>
      </c>
      <c r="C214" vm="2342">
        <v>21.89</v>
      </c>
      <c r="D214" vm="2343">
        <v>54.64</v>
      </c>
      <c r="E214" vm="2344">
        <v>21.45</v>
      </c>
      <c r="F214" vm="2345">
        <v>151.26</v>
      </c>
      <c r="G214" vm="2346">
        <v>506.34</v>
      </c>
      <c r="H214" vm="2347">
        <v>7.9474</v>
      </c>
      <c r="I214" vm="2348">
        <v>182.59</v>
      </c>
      <c r="J214" vm="2349">
        <v>400.42</v>
      </c>
      <c r="K214" vm="2352">
        <v>524.94000000000005</v>
      </c>
      <c r="M214" s="4">
        <f>C214/C213-1</f>
        <v>4.1284403669725744E-3</v>
      </c>
      <c r="N214" s="4">
        <f>D214/D213-1</f>
        <v>-1.0324216627422556E-2</v>
      </c>
      <c r="O214" s="4">
        <f>E214/E213-1</f>
        <v>-4.0697674418604612E-2</v>
      </c>
      <c r="P214" s="4">
        <f>F214/F213-1</f>
        <v>2.7179317202519204E-3</v>
      </c>
      <c r="Q214" s="4">
        <f>G214/G213-1</f>
        <v>4.9618926643377748E-3</v>
      </c>
      <c r="R214" s="4">
        <f>H214/H213-1</f>
        <v>2.4849578061734157E-3</v>
      </c>
      <c r="S214" s="4">
        <f>I214/I213-1</f>
        <v>9.9563028928590924E-3</v>
      </c>
      <c r="T214" s="4">
        <f>J214/J213-1</f>
        <v>-1.0551286169660723E-2</v>
      </c>
      <c r="U214" s="4">
        <f t="shared" si="133"/>
        <v>4.3430845466547741E-3</v>
      </c>
      <c r="W214">
        <f t="shared" si="134"/>
        <v>0.83287671232876714</v>
      </c>
      <c r="X214">
        <f t="shared" si="131"/>
        <v>0.34420434343938733</v>
      </c>
      <c r="Y214">
        <f t="shared" si="135"/>
        <v>-0.29097790349947861</v>
      </c>
      <c r="Z214">
        <f t="shared" si="136"/>
        <v>0.58708156215695917</v>
      </c>
      <c r="AA214">
        <f t="shared" si="137"/>
        <v>0.13840500806525324</v>
      </c>
      <c r="AB214">
        <f t="shared" si="138"/>
        <v>0.66605777164088464</v>
      </c>
      <c r="AC214">
        <f t="shared" si="139"/>
        <v>-0.38725254646747054</v>
      </c>
      <c r="AD214">
        <f t="shared" si="140"/>
        <v>-0.16590135179575127</v>
      </c>
      <c r="AE214">
        <f t="shared" si="141"/>
        <v>-1.4672874272969594E-3</v>
      </c>
      <c r="AH214">
        <f t="shared" si="142"/>
        <v>212</v>
      </c>
      <c r="AI214">
        <f t="shared" si="108"/>
        <v>1.4437847094232991E-2</v>
      </c>
      <c r="AJ214">
        <f t="shared" si="109"/>
        <v>1.408258151859107E-2</v>
      </c>
      <c r="AK214">
        <f t="shared" si="110"/>
        <v>1.9472898571711011E-2</v>
      </c>
      <c r="AL214">
        <f t="shared" si="111"/>
        <v>9.3676518203157921E-3</v>
      </c>
      <c r="AM214">
        <f t="shared" si="112"/>
        <v>2.1924084375589643E-2</v>
      </c>
      <c r="AN214">
        <f t="shared" si="113"/>
        <v>1.521278175581541E-2</v>
      </c>
      <c r="AO214">
        <f t="shared" si="114"/>
        <v>2.0155219739754281E-2</v>
      </c>
      <c r="AP214">
        <f t="shared" si="115"/>
        <v>9.9363665419217387E-3</v>
      </c>
      <c r="AQ214" s="3" t="s">
        <v>24</v>
      </c>
      <c r="AS214" s="5">
        <f t="shared" si="116"/>
        <v>-2.3748145158319914E-2</v>
      </c>
      <c r="AT214" s="5">
        <f t="shared" si="118"/>
        <v>-2.3163785287694298E-2</v>
      </c>
      <c r="AU214" s="5">
        <f t="shared" si="119"/>
        <v>-3.2030067842937007E-2</v>
      </c>
      <c r="AV214" s="5">
        <f t="shared" si="120"/>
        <v>-1.5408416072664995E-2</v>
      </c>
      <c r="AW214" s="5">
        <f t="shared" si="121"/>
        <v>-3.6061909702778734E-2</v>
      </c>
      <c r="AX214" s="5">
        <f t="shared" si="122"/>
        <v>-2.5022799247074168E-2</v>
      </c>
      <c r="AY214" s="5">
        <f t="shared" si="123"/>
        <v>-3.3152386290938744E-2</v>
      </c>
      <c r="AZ214" s="5">
        <f t="shared" si="123"/>
        <v>-1.6343868545199234E-2</v>
      </c>
      <c r="BC214">
        <f t="shared" si="117"/>
        <v>0.36689224179149749</v>
      </c>
      <c r="BD214">
        <f t="shared" si="124"/>
        <v>8.4482297332214074E-2</v>
      </c>
      <c r="BE214">
        <f t="shared" si="125"/>
        <v>0.97117542276792201</v>
      </c>
      <c r="BF214">
        <f t="shared" si="126"/>
        <v>2.0885586422171958E-2</v>
      </c>
      <c r="BG214">
        <f t="shared" si="127"/>
        <v>1.706320462873959</v>
      </c>
      <c r="BH214">
        <f t="shared" si="128"/>
        <v>0.80120598708264057</v>
      </c>
      <c r="BI214">
        <f t="shared" si="129"/>
        <v>1.8415703404931569</v>
      </c>
      <c r="BJ214">
        <f t="shared" si="130"/>
        <v>0.19964499662798416</v>
      </c>
      <c r="BL214" vm="2341">
        <v>45597</v>
      </c>
      <c r="BM214">
        <v>4.82</v>
      </c>
      <c r="BN214" s="4">
        <f t="shared" si="132"/>
        <v>1.8682065271735659E-4</v>
      </c>
      <c r="BO214" s="4">
        <f t="shared" si="143"/>
        <v>3.9416197142552178E-3</v>
      </c>
      <c r="BP214" s="4">
        <f t="shared" si="144"/>
        <v>-1.0511037280139912E-2</v>
      </c>
      <c r="BQ214" s="4">
        <f t="shared" si="145"/>
        <v>-4.0884495071321969E-2</v>
      </c>
      <c r="BR214" s="4">
        <f t="shared" si="146"/>
        <v>2.5311110675345638E-3</v>
      </c>
      <c r="BS214" s="4">
        <f t="shared" si="147"/>
        <v>4.7750720116204182E-3</v>
      </c>
      <c r="BT214" s="4">
        <f t="shared" si="148"/>
        <v>2.2981371534560591E-3</v>
      </c>
      <c r="BU214" s="4">
        <f t="shared" si="149"/>
        <v>9.7694822401417358E-3</v>
      </c>
      <c r="BV214" s="4">
        <f t="shared" si="150"/>
        <v>-1.073810682237808E-2</v>
      </c>
    </row>
    <row r="215" spans="2:74" x14ac:dyDescent="0.35">
      <c r="B215" vm="2353">
        <v>45600</v>
      </c>
      <c r="C215" vm="2354">
        <v>21.75</v>
      </c>
      <c r="D215" vm="2355">
        <v>55.3</v>
      </c>
      <c r="E215" vm="2356">
        <v>20.97</v>
      </c>
      <c r="F215" vm="2357">
        <v>152.88999999999999</v>
      </c>
      <c r="G215" vm="2358">
        <v>507.42</v>
      </c>
      <c r="H215" vm="2359">
        <v>8.1249000000000002</v>
      </c>
      <c r="I215" vm="2360">
        <v>184.9</v>
      </c>
      <c r="J215" vm="2361">
        <v>401.68</v>
      </c>
      <c r="K215" vm="2364">
        <v>523.79999999999995</v>
      </c>
      <c r="M215" s="4">
        <f>C215/C214-1</f>
        <v>-6.3956144358154887E-3</v>
      </c>
      <c r="N215" s="4">
        <f>D215/D214-1</f>
        <v>1.2079062957540243E-2</v>
      </c>
      <c r="O215" s="4">
        <f>E215/E214-1</f>
        <v>-2.2377622377622419E-2</v>
      </c>
      <c r="P215" s="4">
        <f>F215/F214-1</f>
        <v>1.0776147031601235E-2</v>
      </c>
      <c r="Q215" s="4">
        <f>G215/G214-1</f>
        <v>2.1329541414860653E-3</v>
      </c>
      <c r="R215" s="4">
        <f>H215/H214-1</f>
        <v>2.2334348340337762E-2</v>
      </c>
      <c r="S215" s="4">
        <f>I215/I214-1</f>
        <v>1.2651295251656647E-2</v>
      </c>
      <c r="T215" s="4">
        <f>J215/J214-1</f>
        <v>3.1466959692323382E-3</v>
      </c>
      <c r="U215" s="4">
        <f t="shared" si="133"/>
        <v>-2.1716767630588496E-3</v>
      </c>
      <c r="W215">
        <f t="shared" si="134"/>
        <v>0.84109589041095889</v>
      </c>
      <c r="X215">
        <f t="shared" si="131"/>
        <v>0.33013889542390729</v>
      </c>
      <c r="Y215">
        <f t="shared" si="135"/>
        <v>-0.2783631533350801</v>
      </c>
      <c r="Z215">
        <f t="shared" si="136"/>
        <v>0.53798892338498527</v>
      </c>
      <c r="AA215">
        <f t="shared" si="137"/>
        <v>0.15154547736362201</v>
      </c>
      <c r="AB215">
        <f t="shared" si="138"/>
        <v>0.66197263532732364</v>
      </c>
      <c r="AC215">
        <f t="shared" si="139"/>
        <v>-0.36792953245021809</v>
      </c>
      <c r="AD215">
        <f t="shared" si="140"/>
        <v>-0.15183818045261444</v>
      </c>
      <c r="AE215">
        <f t="shared" si="141"/>
        <v>2.2838999239673807E-3</v>
      </c>
      <c r="AH215">
        <f t="shared" si="142"/>
        <v>213</v>
      </c>
      <c r="AI215">
        <f t="shared" si="108"/>
        <v>1.4198545661527229E-2</v>
      </c>
      <c r="AJ215">
        <f t="shared" si="109"/>
        <v>1.4356146529421387E-2</v>
      </c>
      <c r="AK215">
        <f t="shared" si="110"/>
        <v>2.008767077462954E-2</v>
      </c>
      <c r="AL215">
        <f t="shared" si="111"/>
        <v>9.364190464816867E-3</v>
      </c>
      <c r="AM215">
        <f t="shared" si="112"/>
        <v>2.1909228435601478E-2</v>
      </c>
      <c r="AN215">
        <f t="shared" si="113"/>
        <v>1.592482129234412E-2</v>
      </c>
      <c r="AO215">
        <f t="shared" si="114"/>
        <v>2.0165917129615414E-2</v>
      </c>
      <c r="AP215">
        <f t="shared" si="115"/>
        <v>9.8472459778948564E-3</v>
      </c>
      <c r="AQ215" s="3" t="s">
        <v>24</v>
      </c>
      <c r="AS215" s="5">
        <f t="shared" si="116"/>
        <v>-2.3354529328799157E-2</v>
      </c>
      <c r="AT215" s="5">
        <f t="shared" si="118"/>
        <v>-2.3613759687965565E-2</v>
      </c>
      <c r="AU215" s="5">
        <f t="shared" si="119"/>
        <v>-3.3041278130656493E-2</v>
      </c>
      <c r="AV215" s="5">
        <f t="shared" si="120"/>
        <v>-1.5402722649518421E-2</v>
      </c>
      <c r="AW215" s="5">
        <f t="shared" si="121"/>
        <v>-3.6037473856007432E-2</v>
      </c>
      <c r="AX215" s="5">
        <f t="shared" si="122"/>
        <v>-2.6194000061266265E-2</v>
      </c>
      <c r="AY215" s="5">
        <f t="shared" si="123"/>
        <v>-3.3169981931450744E-2</v>
      </c>
      <c r="AZ215" s="5">
        <f t="shared" si="123"/>
        <v>-1.6197278262223655E-2</v>
      </c>
      <c r="BC215">
        <f t="shared" si="117"/>
        <v>0.41683576403301881</v>
      </c>
      <c r="BD215">
        <f t="shared" si="124"/>
        <v>6.3954628655075285E-2</v>
      </c>
      <c r="BE215">
        <f t="shared" si="125"/>
        <v>1.0212041503135634</v>
      </c>
      <c r="BF215">
        <f t="shared" si="126"/>
        <v>-1.0971796758495711E-2</v>
      </c>
      <c r="BG215">
        <f t="shared" si="127"/>
        <v>1.6978567810386325</v>
      </c>
      <c r="BH215">
        <f t="shared" si="128"/>
        <v>0.74494621220226609</v>
      </c>
      <c r="BI215">
        <f t="shared" si="129"/>
        <v>1.8031534569864138</v>
      </c>
      <c r="BJ215">
        <f t="shared" si="130"/>
        <v>0.17646634168819095</v>
      </c>
      <c r="BL215" vm="2353">
        <v>45600</v>
      </c>
      <c r="BM215">
        <v>4.82</v>
      </c>
      <c r="BN215" s="4">
        <f t="shared" si="132"/>
        <v>1.8682065271735659E-4</v>
      </c>
      <c r="BO215" s="4">
        <f t="shared" si="143"/>
        <v>-6.5824350885328453E-3</v>
      </c>
      <c r="BP215" s="4">
        <f t="shared" si="144"/>
        <v>1.1892242304822886E-2</v>
      </c>
      <c r="BQ215" s="4">
        <f t="shared" si="145"/>
        <v>-2.2564443030339776E-2</v>
      </c>
      <c r="BR215" s="4">
        <f t="shared" si="146"/>
        <v>1.0589326378883879E-2</v>
      </c>
      <c r="BS215" s="4">
        <f t="shared" si="147"/>
        <v>1.9461334887687087E-3</v>
      </c>
      <c r="BT215" s="4">
        <f t="shared" si="148"/>
        <v>2.2147527687620405E-2</v>
      </c>
      <c r="BU215" s="4">
        <f t="shared" si="149"/>
        <v>1.246447459893929E-2</v>
      </c>
      <c r="BV215" s="4">
        <f t="shared" si="150"/>
        <v>2.9598753165149816E-3</v>
      </c>
    </row>
    <row r="216" spans="2:74" x14ac:dyDescent="0.35">
      <c r="B216" vm="2365">
        <v>45601</v>
      </c>
      <c r="C216" vm="2366">
        <v>21.96</v>
      </c>
      <c r="D216" vm="2367">
        <v>52</v>
      </c>
      <c r="E216" vm="2368">
        <v>21.31</v>
      </c>
      <c r="F216" vm="2369">
        <v>155.5</v>
      </c>
      <c r="G216" vm="2370">
        <v>515.16999999999996</v>
      </c>
      <c r="H216" vm="2114">
        <v>8.0853999999999999</v>
      </c>
      <c r="I216" vm="2371">
        <v>186.91</v>
      </c>
      <c r="J216" vm="2372">
        <v>400.37</v>
      </c>
      <c r="K216" vm="2375">
        <v>530.1</v>
      </c>
      <c r="M216" s="4">
        <f>C216/C215-1</f>
        <v>9.6551724137932116E-3</v>
      </c>
      <c r="N216" s="4">
        <f>D216/D215-1</f>
        <v>-5.9674502712477318E-2</v>
      </c>
      <c r="O216" s="4">
        <f>E216/E215-1</f>
        <v>1.6213638531235031E-2</v>
      </c>
      <c r="P216" s="4">
        <f>F216/F215-1</f>
        <v>1.7071096867028679E-2</v>
      </c>
      <c r="Q216" s="4">
        <f>G216/G215-1</f>
        <v>1.5273343581253984E-2</v>
      </c>
      <c r="R216" s="4">
        <f>H216/H215-1</f>
        <v>-4.8615982965944937E-3</v>
      </c>
      <c r="S216" s="4">
        <f>I216/I215-1</f>
        <v>1.0870740941049117E-2</v>
      </c>
      <c r="T216" s="4">
        <f>J216/J215-1</f>
        <v>-3.2613025293766196E-3</v>
      </c>
      <c r="U216" s="4">
        <f t="shared" si="133"/>
        <v>1.2027491408934887E-2</v>
      </c>
      <c r="W216">
        <f t="shared" si="134"/>
        <v>0.84383561643835614</v>
      </c>
      <c r="X216">
        <f t="shared" si="131"/>
        <v>0.34412634814362253</v>
      </c>
      <c r="Y216">
        <f t="shared" si="135"/>
        <v>-0.32839851034625367</v>
      </c>
      <c r="Z216">
        <f t="shared" si="136"/>
        <v>0.56539491283404719</v>
      </c>
      <c r="AA216">
        <f t="shared" si="137"/>
        <v>0.17434015786698542</v>
      </c>
      <c r="AB216">
        <f t="shared" si="138"/>
        <v>0.68930792992414047</v>
      </c>
      <c r="AC216">
        <f t="shared" si="139"/>
        <v>-0.37063272474729625</v>
      </c>
      <c r="AD216">
        <f t="shared" si="140"/>
        <v>-0.14044127575049514</v>
      </c>
      <c r="AE216">
        <f t="shared" si="141"/>
        <v>-1.5960072765577316E-3</v>
      </c>
      <c r="AH216">
        <f t="shared" si="142"/>
        <v>214</v>
      </c>
      <c r="AI216">
        <f t="shared" si="108"/>
        <v>1.4261419379307895E-2</v>
      </c>
      <c r="AJ216">
        <f t="shared" si="109"/>
        <v>1.7683626507419871E-2</v>
      </c>
      <c r="AK216">
        <f t="shared" si="110"/>
        <v>2.011528211575183E-2</v>
      </c>
      <c r="AL216">
        <f t="shared" si="111"/>
        <v>9.7225238176032406E-3</v>
      </c>
      <c r="AM216">
        <f t="shared" si="112"/>
        <v>2.1948185999239367E-2</v>
      </c>
      <c r="AN216">
        <f t="shared" si="113"/>
        <v>1.573664886711016E-2</v>
      </c>
      <c r="AO216">
        <f t="shared" si="114"/>
        <v>2.0197994183034015E-2</v>
      </c>
      <c r="AP216">
        <f t="shared" si="115"/>
        <v>9.8072030185975372E-3</v>
      </c>
      <c r="AQ216" s="3" t="s">
        <v>24</v>
      </c>
      <c r="AS216" s="5">
        <f t="shared" si="116"/>
        <v>-2.345794739153061E-2</v>
      </c>
      <c r="AT216" s="5">
        <f t="shared" si="118"/>
        <v>-2.9086977198384777E-2</v>
      </c>
      <c r="AU216" s="5">
        <f t="shared" si="119"/>
        <v>-3.3086694745246489E-2</v>
      </c>
      <c r="AV216" s="5">
        <f t="shared" si="120"/>
        <v>-1.5992128564506769E-2</v>
      </c>
      <c r="AW216" s="5">
        <f t="shared" si="121"/>
        <v>-3.6101553345854402E-2</v>
      </c>
      <c r="AX216" s="5">
        <f t="shared" si="122"/>
        <v>-2.5884483965127929E-2</v>
      </c>
      <c r="AY216" s="5">
        <f t="shared" si="123"/>
        <v>-3.3222743989108246E-2</v>
      </c>
      <c r="AZ216" s="5">
        <f t="shared" si="123"/>
        <v>-1.6131413455389591E-2</v>
      </c>
      <c r="BC216">
        <f t="shared" si="117"/>
        <v>0.44518032286710602</v>
      </c>
      <c r="BD216">
        <f t="shared" si="124"/>
        <v>-0.45065099865625791</v>
      </c>
      <c r="BE216">
        <f t="shared" si="125"/>
        <v>1.0060609573867227</v>
      </c>
      <c r="BF216">
        <f t="shared" si="126"/>
        <v>0.11627261616645181</v>
      </c>
      <c r="BG216">
        <f t="shared" si="127"/>
        <v>1.6697229543760375</v>
      </c>
      <c r="BH216">
        <f t="shared" si="128"/>
        <v>0.62630680718860099</v>
      </c>
      <c r="BI216">
        <f t="shared" si="129"/>
        <v>1.708545672310501</v>
      </c>
      <c r="BJ216">
        <f t="shared" si="130"/>
        <v>0.1233862138873115</v>
      </c>
      <c r="BL216" vm="2365">
        <v>45601</v>
      </c>
      <c r="BM216">
        <v>4.8099999999999996</v>
      </c>
      <c r="BN216" s="4">
        <f t="shared" si="132"/>
        <v>1.8644198605977103E-4</v>
      </c>
      <c r="BO216" s="4">
        <f t="shared" si="143"/>
        <v>9.4687304277334405E-3</v>
      </c>
      <c r="BP216" s="4">
        <f t="shared" si="144"/>
        <v>-5.9860944698537089E-2</v>
      </c>
      <c r="BQ216" s="4">
        <f t="shared" si="145"/>
        <v>1.602719654517526E-2</v>
      </c>
      <c r="BR216" s="4">
        <f t="shared" si="146"/>
        <v>1.6884654880968908E-2</v>
      </c>
      <c r="BS216" s="4">
        <f t="shared" si="147"/>
        <v>1.5086901595194213E-2</v>
      </c>
      <c r="BT216" s="4">
        <f t="shared" si="148"/>
        <v>-5.0480402826542647E-3</v>
      </c>
      <c r="BU216" s="4">
        <f t="shared" si="149"/>
        <v>1.0684298954989346E-2</v>
      </c>
      <c r="BV216" s="4">
        <f t="shared" si="150"/>
        <v>-3.4477445154363906E-3</v>
      </c>
    </row>
    <row r="217" spans="2:74" x14ac:dyDescent="0.35">
      <c r="B217" vm="2376">
        <v>45602</v>
      </c>
      <c r="C217" vm="2377">
        <v>22.71</v>
      </c>
      <c r="D217" vm="2378">
        <v>53.26</v>
      </c>
      <c r="E217" vm="2379">
        <v>23.4</v>
      </c>
      <c r="F217" vm="2380">
        <v>157.96</v>
      </c>
      <c r="G217" vm="2381">
        <v>515.54999999999995</v>
      </c>
      <c r="H217" vm="2125">
        <v>8.1150000000000002</v>
      </c>
      <c r="I217" vm="2382">
        <v>193.03</v>
      </c>
      <c r="J217" vm="2383">
        <v>405.71</v>
      </c>
      <c r="K217" vm="2386">
        <v>543.29999999999995</v>
      </c>
      <c r="M217" s="4">
        <f>C217/C216-1</f>
        <v>3.4153005464480968E-2</v>
      </c>
      <c r="N217" s="4">
        <f>D217/D216-1</f>
        <v>2.4230769230769278E-2</v>
      </c>
      <c r="O217" s="4">
        <f>E217/E216-1</f>
        <v>9.8076020647583251E-2</v>
      </c>
      <c r="P217" s="4">
        <f>F217/F216-1</f>
        <v>1.5819935691318454E-2</v>
      </c>
      <c r="Q217" s="4">
        <f>G217/G216-1</f>
        <v>7.3762059126103452E-4</v>
      </c>
      <c r="R217" s="4">
        <f>H217/H216-1</f>
        <v>3.6609196823904622E-3</v>
      </c>
      <c r="S217" s="4">
        <f>I217/I216-1</f>
        <v>3.2743031405489287E-2</v>
      </c>
      <c r="T217" s="4">
        <f>J217/J216-1</f>
        <v>1.3337662662037619E-2</v>
      </c>
      <c r="U217" s="4">
        <f t="shared" si="133"/>
        <v>2.4900962082625711E-2</v>
      </c>
      <c r="W217">
        <f t="shared" si="134"/>
        <v>0.84657534246575339</v>
      </c>
      <c r="X217">
        <f t="shared" si="131"/>
        <v>0.39718022052293755</v>
      </c>
      <c r="Y217">
        <f t="shared" si="135"/>
        <v>-0.30824330231432917</v>
      </c>
      <c r="Z217">
        <f t="shared" si="136"/>
        <v>0.74578306783578441</v>
      </c>
      <c r="AA217">
        <f t="shared" si="137"/>
        <v>0.19569432635658046</v>
      </c>
      <c r="AB217">
        <f t="shared" si="138"/>
        <v>0.68791339625976566</v>
      </c>
      <c r="AC217">
        <f t="shared" si="139"/>
        <v>-0.36696229055267715</v>
      </c>
      <c r="AD217">
        <f t="shared" si="140"/>
        <v>-0.10666089994245154</v>
      </c>
      <c r="AE217">
        <f t="shared" si="141"/>
        <v>1.4157876475882292E-2</v>
      </c>
      <c r="AH217">
        <f t="shared" si="142"/>
        <v>215</v>
      </c>
      <c r="AI217">
        <f t="shared" si="108"/>
        <v>1.4473808434698627E-2</v>
      </c>
      <c r="AJ217">
        <f t="shared" si="109"/>
        <v>1.6975973459203739E-2</v>
      </c>
      <c r="AK217">
        <f t="shared" si="110"/>
        <v>2.6479709026420481E-2</v>
      </c>
      <c r="AL217">
        <f t="shared" si="111"/>
        <v>9.954231477365242E-3</v>
      </c>
      <c r="AM217">
        <f t="shared" si="112"/>
        <v>2.1945884179575745E-2</v>
      </c>
      <c r="AN217">
        <f t="shared" si="113"/>
        <v>1.5001031033309412E-2</v>
      </c>
      <c r="AO217">
        <f t="shared" si="114"/>
        <v>2.0680752106851118E-2</v>
      </c>
      <c r="AP217">
        <f t="shared" si="115"/>
        <v>9.9900703807837953E-3</v>
      </c>
      <c r="AQ217" s="3" t="s">
        <v>24</v>
      </c>
      <c r="AS217" s="5">
        <f t="shared" si="116"/>
        <v>-2.3807296299614852E-2</v>
      </c>
      <c r="AT217" s="5">
        <f t="shared" si="118"/>
        <v>-2.7922991515403207E-2</v>
      </c>
      <c r="AU217" s="5">
        <f t="shared" si="119"/>
        <v>-4.3555245432727374E-2</v>
      </c>
      <c r="AV217" s="5">
        <f t="shared" si="120"/>
        <v>-1.6373253749058733E-2</v>
      </c>
      <c r="AW217" s="5">
        <f t="shared" si="121"/>
        <v>-3.6097767189432112E-2</v>
      </c>
      <c r="AX217" s="5">
        <f t="shared" si="122"/>
        <v>-2.4674500303150583E-2</v>
      </c>
      <c r="AY217" s="5">
        <f t="shared" si="123"/>
        <v>-3.4016810111038374E-2</v>
      </c>
      <c r="AZ217" s="5">
        <f t="shared" si="123"/>
        <v>-1.6432203499332707E-2</v>
      </c>
      <c r="BC217">
        <f t="shared" si="117"/>
        <v>0.66300980144517652</v>
      </c>
      <c r="BD217">
        <f t="shared" si="124"/>
        <v>-8.6016972888934007E-3</v>
      </c>
      <c r="BE217">
        <f t="shared" si="125"/>
        <v>1.8840368410034947</v>
      </c>
      <c r="BF217">
        <f t="shared" si="126"/>
        <v>0.23248229374787288</v>
      </c>
      <c r="BG217">
        <f t="shared" si="127"/>
        <v>1.135687646610412</v>
      </c>
      <c r="BH217">
        <f t="shared" si="128"/>
        <v>0.4820543994188311</v>
      </c>
      <c r="BI217">
        <f t="shared" si="129"/>
        <v>1.5376130062853777</v>
      </c>
      <c r="BJ217">
        <f t="shared" si="130"/>
        <v>0.24865128894471708</v>
      </c>
      <c r="BL217" vm="2376">
        <v>45602</v>
      </c>
      <c r="BM217">
        <v>4.82</v>
      </c>
      <c r="BN217" s="4">
        <f t="shared" si="132"/>
        <v>1.8682065271735659E-4</v>
      </c>
      <c r="BO217" s="4">
        <f t="shared" si="143"/>
        <v>3.3966184811763611E-2</v>
      </c>
      <c r="BP217" s="4">
        <f t="shared" si="144"/>
        <v>2.4043948578051921E-2</v>
      </c>
      <c r="BQ217" s="4">
        <f t="shared" si="145"/>
        <v>9.7889199994865894E-2</v>
      </c>
      <c r="BR217" s="4">
        <f t="shared" si="146"/>
        <v>1.5633115038601098E-2</v>
      </c>
      <c r="BS217" s="4">
        <f t="shared" si="147"/>
        <v>5.5079993854367792E-4</v>
      </c>
      <c r="BT217" s="4">
        <f t="shared" si="148"/>
        <v>3.4740990296731056E-3</v>
      </c>
      <c r="BU217" s="4">
        <f t="shared" si="149"/>
        <v>3.255621075277193E-2</v>
      </c>
      <c r="BV217" s="4">
        <f t="shared" si="150"/>
        <v>1.3150842009320263E-2</v>
      </c>
    </row>
    <row r="218" spans="2:74" x14ac:dyDescent="0.35">
      <c r="B218" vm="2387">
        <v>45603</v>
      </c>
      <c r="C218" vm="2388">
        <v>23.25</v>
      </c>
      <c r="D218" vm="2389">
        <v>52.49</v>
      </c>
      <c r="E218" vm="2390">
        <v>22.74</v>
      </c>
      <c r="F218" vm="2391">
        <v>160</v>
      </c>
      <c r="G218" vm="2392">
        <v>524.28</v>
      </c>
      <c r="H218" vm="2393">
        <v>7.8981000000000003</v>
      </c>
      <c r="I218" vm="2394">
        <v>196.71</v>
      </c>
      <c r="J218" vm="2395">
        <v>411.16</v>
      </c>
      <c r="K218" vm="2397">
        <v>547.53</v>
      </c>
      <c r="M218" s="4">
        <f>C218/C217-1</f>
        <v>2.3778071334213946E-2</v>
      </c>
      <c r="N218" s="4">
        <f>D218/D217-1</f>
        <v>-1.4457378895981865E-2</v>
      </c>
      <c r="O218" s="4">
        <f>E218/E217-1</f>
        <v>-2.8205128205128216E-2</v>
      </c>
      <c r="P218" s="4">
        <f>F218/F217-1</f>
        <v>1.2914661939731564E-2</v>
      </c>
      <c r="Q218" s="4">
        <f>G218/G217-1</f>
        <v>1.6933372126854751E-2</v>
      </c>
      <c r="R218" s="4">
        <f>H218/H217-1</f>
        <v>-2.672828096118296E-2</v>
      </c>
      <c r="S218" s="4">
        <f>I218/I217-1</f>
        <v>1.906439413562655E-2</v>
      </c>
      <c r="T218" s="4">
        <f>J218/J217-1</f>
        <v>1.343324049197725E-2</v>
      </c>
      <c r="U218" s="4">
        <f t="shared" si="133"/>
        <v>7.7857537272225663E-3</v>
      </c>
      <c r="W218">
        <f t="shared" si="134"/>
        <v>0.84931506849315064</v>
      </c>
      <c r="X218">
        <f t="shared" si="131"/>
        <v>0.43482986006136404</v>
      </c>
      <c r="Y218">
        <f t="shared" si="135"/>
        <v>-0.31919465257316915</v>
      </c>
      <c r="Z218">
        <f t="shared" si="136"/>
        <v>0.68492184215071816</v>
      </c>
      <c r="AA218">
        <f t="shared" si="137"/>
        <v>0.21319712160231008</v>
      </c>
      <c r="AB218">
        <f t="shared" si="138"/>
        <v>0.71871197354512972</v>
      </c>
      <c r="AC218">
        <f t="shared" si="139"/>
        <v>-0.385931616669005</v>
      </c>
      <c r="AD218">
        <f t="shared" si="140"/>
        <v>-8.6242173481768214E-2</v>
      </c>
      <c r="AE218">
        <f t="shared" si="141"/>
        <v>3.0170687898951387E-2</v>
      </c>
      <c r="AH218">
        <f t="shared" si="142"/>
        <v>216</v>
      </c>
      <c r="AI218">
        <f t="shared" si="108"/>
        <v>1.4835870971338915E-2</v>
      </c>
      <c r="AJ218">
        <f t="shared" si="109"/>
        <v>1.6482761371385497E-2</v>
      </c>
      <c r="AK218">
        <f t="shared" si="110"/>
        <v>2.6973499852415535E-2</v>
      </c>
      <c r="AL218">
        <f t="shared" si="111"/>
        <v>9.8776133793703098E-3</v>
      </c>
      <c r="AM218">
        <f t="shared" si="112"/>
        <v>2.210679983328051E-2</v>
      </c>
      <c r="AN218">
        <f t="shared" si="113"/>
        <v>1.5604633238372511E-2</v>
      </c>
      <c r="AO218">
        <f t="shared" si="114"/>
        <v>2.0785500417504398E-2</v>
      </c>
      <c r="AP218">
        <f t="shared" si="115"/>
        <v>1.0086328770959625E-2</v>
      </c>
      <c r="AQ218" s="3" t="s">
        <v>24</v>
      </c>
      <c r="AS218" s="5">
        <f t="shared" si="116"/>
        <v>-2.4402836176190882E-2</v>
      </c>
      <c r="AT218" s="5">
        <f t="shared" si="118"/>
        <v>-2.7111729823899065E-2</v>
      </c>
      <c r="AU218" s="5">
        <f t="shared" si="119"/>
        <v>-4.4367459063820704E-2</v>
      </c>
      <c r="AV218" s="5">
        <f t="shared" si="120"/>
        <v>-1.6247228192681647E-2</v>
      </c>
      <c r="AW218" s="5">
        <f t="shared" si="121"/>
        <v>-3.636244988606166E-2</v>
      </c>
      <c r="AX218" s="5">
        <f t="shared" si="122"/>
        <v>-2.5667337579384528E-2</v>
      </c>
      <c r="AY218" s="5">
        <f t="shared" si="123"/>
        <v>-3.418910574973346E-2</v>
      </c>
      <c r="AZ218" s="5">
        <f t="shared" si="123"/>
        <v>-1.6590534461537926E-2</v>
      </c>
      <c r="BC218">
        <f t="shared" si="117"/>
        <v>0.72612790392848636</v>
      </c>
      <c r="BD218">
        <f t="shared" si="124"/>
        <v>-8.1652510054772268E-2</v>
      </c>
      <c r="BE218">
        <f t="shared" si="125"/>
        <v>1.7606211613647174</v>
      </c>
      <c r="BF218">
        <f t="shared" si="126"/>
        <v>0.24332076817831014</v>
      </c>
      <c r="BG218">
        <f t="shared" si="127"/>
        <v>1.1617801188945829</v>
      </c>
      <c r="BH218">
        <f t="shared" si="128"/>
        <v>0.40022910183011601</v>
      </c>
      <c r="BI218">
        <f t="shared" si="129"/>
        <v>1.57227573015319</v>
      </c>
      <c r="BJ218">
        <f t="shared" si="130"/>
        <v>0.27389970857638024</v>
      </c>
      <c r="BL218" vm="2387">
        <v>45603</v>
      </c>
      <c r="BM218">
        <v>4.5999999999999996</v>
      </c>
      <c r="BN218" s="4">
        <f t="shared" si="132"/>
        <v>1.7848166263445542E-4</v>
      </c>
      <c r="BO218" s="4">
        <f t="shared" si="143"/>
        <v>2.3599589671579491E-2</v>
      </c>
      <c r="BP218" s="4">
        <f t="shared" si="144"/>
        <v>-1.463586055861632E-2</v>
      </c>
      <c r="BQ218" s="4">
        <f t="shared" si="145"/>
        <v>-2.8383609867762671E-2</v>
      </c>
      <c r="BR218" s="4">
        <f t="shared" si="146"/>
        <v>1.2736180277097109E-2</v>
      </c>
      <c r="BS218" s="4">
        <f t="shared" si="147"/>
        <v>1.6754890464220296E-2</v>
      </c>
      <c r="BT218" s="4">
        <f t="shared" si="148"/>
        <v>-2.6906762623817415E-2</v>
      </c>
      <c r="BU218" s="4">
        <f t="shared" si="149"/>
        <v>1.8885912472992095E-2</v>
      </c>
      <c r="BV218" s="4">
        <f t="shared" si="150"/>
        <v>1.3254758829342794E-2</v>
      </c>
    </row>
    <row r="219" spans="2:74" x14ac:dyDescent="0.35">
      <c r="B219" vm="2398">
        <v>45604</v>
      </c>
      <c r="C219" vm="2399">
        <v>23.93</v>
      </c>
      <c r="D219" vm="2400">
        <v>52.13</v>
      </c>
      <c r="E219" vm="2401">
        <v>22.9</v>
      </c>
      <c r="F219" vm="2402">
        <v>157.91</v>
      </c>
      <c r="G219" vm="2403">
        <v>536.45000000000005</v>
      </c>
      <c r="H219" vm="2404">
        <v>8.0066000000000006</v>
      </c>
      <c r="I219" vm="2405">
        <v>195.73</v>
      </c>
      <c r="J219" vm="921">
        <v>394.06</v>
      </c>
      <c r="K219" vm="2408">
        <v>549.95000000000005</v>
      </c>
      <c r="M219" s="4">
        <f>C219/C218-1</f>
        <v>2.9247311827957034E-2</v>
      </c>
      <c r="N219" s="4">
        <f>D219/D218-1</f>
        <v>-6.8584492284244902E-3</v>
      </c>
      <c r="O219" s="4">
        <f>E219/E218-1</f>
        <v>7.0360598065084545E-3</v>
      </c>
      <c r="P219" s="4">
        <f>F219/F218-1</f>
        <v>-1.3062499999999977E-2</v>
      </c>
      <c r="Q219" s="4">
        <f>G219/G218-1</f>
        <v>2.3212787060349571E-2</v>
      </c>
      <c r="R219" s="4">
        <f>H219/H218-1</f>
        <v>1.3737481166356424E-2</v>
      </c>
      <c r="S219" s="4">
        <f>I219/I218-1</f>
        <v>-4.9819531289716501E-3</v>
      </c>
      <c r="T219" s="4">
        <f>J219/J218-1</f>
        <v>-4.1589648798521339E-2</v>
      </c>
      <c r="U219" s="4">
        <f t="shared" si="133"/>
        <v>4.4198491406863827E-3</v>
      </c>
      <c r="W219">
        <f t="shared" si="134"/>
        <v>0.852054794520548</v>
      </c>
      <c r="X219">
        <f t="shared" si="131"/>
        <v>0.48248330732605194</v>
      </c>
      <c r="Y219">
        <f t="shared" si="135"/>
        <v>-0.32383599123133167</v>
      </c>
      <c r="Z219">
        <f t="shared" si="136"/>
        <v>0.69599648394901248</v>
      </c>
      <c r="AA219">
        <f t="shared" si="137"/>
        <v>0.19387714613970508</v>
      </c>
      <c r="AB219">
        <f t="shared" si="138"/>
        <v>0.76255713939403913</v>
      </c>
      <c r="AC219">
        <f t="shared" si="139"/>
        <v>-0.37504020062018706</v>
      </c>
      <c r="AD219">
        <f t="shared" si="140"/>
        <v>-9.1319111041791134E-2</v>
      </c>
      <c r="AE219">
        <f t="shared" si="141"/>
        <v>-2.0022965696811945E-2</v>
      </c>
      <c r="AH219">
        <f t="shared" si="142"/>
        <v>217</v>
      </c>
      <c r="AI219">
        <f t="shared" si="108"/>
        <v>1.4700803186967711E-2</v>
      </c>
      <c r="AJ219">
        <f t="shared" si="109"/>
        <v>1.6257145858731569E-2</v>
      </c>
      <c r="AK219">
        <f t="shared" si="110"/>
        <v>2.6921998254347195E-2</v>
      </c>
      <c r="AL219">
        <f t="shared" si="111"/>
        <v>1.0309613778576372E-2</v>
      </c>
      <c r="AM219">
        <f t="shared" si="112"/>
        <v>2.2159334423521023E-2</v>
      </c>
      <c r="AN219">
        <f t="shared" si="113"/>
        <v>1.5565544019947123E-2</v>
      </c>
      <c r="AO219">
        <f t="shared" si="114"/>
        <v>2.0863653618319683E-2</v>
      </c>
      <c r="AP219">
        <f t="shared" si="115"/>
        <v>1.2206327671000399E-2</v>
      </c>
      <c r="AQ219" s="3" t="s">
        <v>24</v>
      </c>
      <c r="AS219" s="5">
        <f t="shared" si="116"/>
        <v>-2.4180669441183605E-2</v>
      </c>
      <c r="AT219" s="5">
        <f t="shared" si="118"/>
        <v>-2.6740625329613736E-2</v>
      </c>
      <c r="AU219" s="5">
        <f t="shared" si="119"/>
        <v>-4.4282746473444198E-2</v>
      </c>
      <c r="AV219" s="5">
        <f t="shared" si="120"/>
        <v>-1.6957805616160223E-2</v>
      </c>
      <c r="AW219" s="5">
        <f t="shared" si="121"/>
        <v>-3.6448861597359175E-2</v>
      </c>
      <c r="AX219" s="5">
        <f t="shared" si="122"/>
        <v>-2.560304153668283E-2</v>
      </c>
      <c r="AY219" s="5">
        <f t="shared" si="123"/>
        <v>-3.4317656325552344E-2</v>
      </c>
      <c r="AZ219" s="5">
        <f t="shared" si="123"/>
        <v>-2.0077622341403128E-2</v>
      </c>
      <c r="BC219">
        <f t="shared" si="117"/>
        <v>0.69420600447447811</v>
      </c>
      <c r="BD219">
        <f t="shared" si="124"/>
        <v>-4.1482690809253125E-2</v>
      </c>
      <c r="BE219">
        <f t="shared" si="125"/>
        <v>1.8120388934612279</v>
      </c>
      <c r="BF219">
        <f t="shared" si="126"/>
        <v>0.23253409524102397</v>
      </c>
      <c r="BG219">
        <f t="shared" si="127"/>
        <v>1.1531004480634821</v>
      </c>
      <c r="BH219">
        <f t="shared" si="128"/>
        <v>0.48636044542582063</v>
      </c>
      <c r="BI219">
        <f t="shared" si="129"/>
        <v>1.577809978732535</v>
      </c>
      <c r="BJ219">
        <f t="shared" si="130"/>
        <v>0.26439874250953671</v>
      </c>
      <c r="BL219" vm="2398">
        <v>45604</v>
      </c>
      <c r="BM219">
        <v>4.5999999999999996</v>
      </c>
      <c r="BN219" s="4">
        <f t="shared" si="132"/>
        <v>1.7848166263445542E-4</v>
      </c>
      <c r="BO219" s="4">
        <f t="shared" si="143"/>
        <v>2.9068830165322579E-2</v>
      </c>
      <c r="BP219" s="4">
        <f t="shared" si="144"/>
        <v>-7.0369308910589456E-3</v>
      </c>
      <c r="BQ219" s="4">
        <f t="shared" si="145"/>
        <v>6.8575781438739991E-3</v>
      </c>
      <c r="BR219" s="4">
        <f t="shared" si="146"/>
        <v>-1.3240981662634432E-2</v>
      </c>
      <c r="BS219" s="4">
        <f t="shared" si="147"/>
        <v>2.3034305397715116E-2</v>
      </c>
      <c r="BT219" s="4">
        <f t="shared" si="148"/>
        <v>1.3558999503721969E-2</v>
      </c>
      <c r="BU219" s="4">
        <f t="shared" si="149"/>
        <v>-5.1604347916061055E-3</v>
      </c>
      <c r="BV219" s="4">
        <f t="shared" si="150"/>
        <v>-4.1768130461155795E-2</v>
      </c>
    </row>
    <row r="220" spans="2:74" x14ac:dyDescent="0.35">
      <c r="B220" vm="2409">
        <v>45607</v>
      </c>
      <c r="C220" vm="2223">
        <v>23.45</v>
      </c>
      <c r="D220" vm="2410">
        <v>52.36</v>
      </c>
      <c r="E220" vm="2411">
        <v>23.2</v>
      </c>
      <c r="F220" vm="2412">
        <v>159.38999999999999</v>
      </c>
      <c r="G220" vm="2413">
        <v>535.75</v>
      </c>
      <c r="H220" vm="2238">
        <v>8.3024000000000004</v>
      </c>
      <c r="I220" vm="2414">
        <v>199.54</v>
      </c>
      <c r="J220" vm="2415">
        <v>402.65</v>
      </c>
      <c r="K220" vm="2418">
        <v>550.4</v>
      </c>
      <c r="M220" s="4">
        <f>C220/C219-1</f>
        <v>-2.0058503969912267E-2</v>
      </c>
      <c r="N220" s="4">
        <f>D220/D219-1</f>
        <v>4.4120468060617757E-3</v>
      </c>
      <c r="O220" s="4">
        <f>E220/E219-1</f>
        <v>1.3100436681222849E-2</v>
      </c>
      <c r="P220" s="4">
        <f>F220/F219-1</f>
        <v>9.372427332024591E-3</v>
      </c>
      <c r="Q220" s="4">
        <f>G220/G219-1</f>
        <v>-1.3048746388294452E-3</v>
      </c>
      <c r="R220" s="4">
        <f>H220/H219-1</f>
        <v>3.6944520770364475E-2</v>
      </c>
      <c r="S220" s="4">
        <f>I220/I219-1</f>
        <v>1.9465590354059259E-2</v>
      </c>
      <c r="T220" s="4">
        <f>J220/J219-1</f>
        <v>2.1798710856214765E-2</v>
      </c>
      <c r="U220" s="4">
        <f t="shared" si="133"/>
        <v>8.1825620510933561E-4</v>
      </c>
      <c r="W220">
        <f t="shared" si="134"/>
        <v>0.86027397260273974</v>
      </c>
      <c r="X220">
        <f t="shared" si="131"/>
        <v>0.44253720990087353</v>
      </c>
      <c r="Y220">
        <f t="shared" si="135"/>
        <v>-0.31782122429525927</v>
      </c>
      <c r="Z220">
        <f t="shared" si="136"/>
        <v>0.71318227977827053</v>
      </c>
      <c r="AA220">
        <f t="shared" si="137"/>
        <v>0.2048523488609395</v>
      </c>
      <c r="AB220">
        <f t="shared" si="138"/>
        <v>0.7503800095112958</v>
      </c>
      <c r="AC220">
        <f t="shared" si="139"/>
        <v>-0.34518732262597773</v>
      </c>
      <c r="AD220">
        <f t="shared" si="140"/>
        <v>-6.9875282409928907E-2</v>
      </c>
      <c r="AE220">
        <f t="shared" si="141"/>
        <v>5.0468272118400215E-3</v>
      </c>
      <c r="AH220">
        <f t="shared" si="142"/>
        <v>218</v>
      </c>
      <c r="AI220">
        <f t="shared" si="108"/>
        <v>1.5376388271071264E-2</v>
      </c>
      <c r="AJ220">
        <f t="shared" si="109"/>
        <v>1.6339283851118155E-2</v>
      </c>
      <c r="AK220">
        <f t="shared" si="110"/>
        <v>2.6951788693111024E-2</v>
      </c>
      <c r="AL220">
        <f t="shared" si="111"/>
        <v>1.0143883702719292E-2</v>
      </c>
      <c r="AM220">
        <f t="shared" si="112"/>
        <v>2.1809418625657571E-2</v>
      </c>
      <c r="AN220">
        <f t="shared" si="113"/>
        <v>1.5868240784002625E-2</v>
      </c>
      <c r="AO220">
        <f t="shared" si="114"/>
        <v>2.0957466460825611E-2</v>
      </c>
      <c r="AP220">
        <f t="shared" si="115"/>
        <v>1.295045901169386E-2</v>
      </c>
      <c r="AQ220" s="3" t="s">
        <v>24</v>
      </c>
      <c r="AS220" s="5">
        <f t="shared" si="116"/>
        <v>-2.5291908017085651E-2</v>
      </c>
      <c r="AT220" s="5">
        <f t="shared" si="118"/>
        <v>-2.6875730304301321E-2</v>
      </c>
      <c r="AU220" s="5">
        <f t="shared" si="119"/>
        <v>-4.4331747384693358E-2</v>
      </c>
      <c r="AV220" s="5">
        <f t="shared" si="120"/>
        <v>-1.6685203899791761E-2</v>
      </c>
      <c r="AW220" s="5">
        <f t="shared" si="121"/>
        <v>-3.5873301328115857E-2</v>
      </c>
      <c r="AX220" s="5">
        <f t="shared" si="122"/>
        <v>-2.6100933406905998E-2</v>
      </c>
      <c r="AY220" s="5">
        <f t="shared" si="123"/>
        <v>-3.447196471980285E-2</v>
      </c>
      <c r="AZ220" s="5">
        <f t="shared" si="123"/>
        <v>-2.1301609476071029E-2</v>
      </c>
      <c r="BC220">
        <f t="shared" si="117"/>
        <v>0.69118260416042521</v>
      </c>
      <c r="BD220">
        <f t="shared" si="124"/>
        <v>-4.4908872188948429E-2</v>
      </c>
      <c r="BE220">
        <f t="shared" si="125"/>
        <v>1.8170427761278225</v>
      </c>
      <c r="BF220">
        <f t="shared" si="126"/>
        <v>0.24886762081306127</v>
      </c>
      <c r="BG220">
        <f t="shared" si="127"/>
        <v>1.126823739258386</v>
      </c>
      <c r="BH220">
        <f t="shared" si="128"/>
        <v>0.52736886919807824</v>
      </c>
      <c r="BI220">
        <f t="shared" si="129"/>
        <v>1.5938545524714307</v>
      </c>
      <c r="BJ220">
        <f t="shared" si="130"/>
        <v>0.25728293787359929</v>
      </c>
      <c r="BL220" vm="2409">
        <v>45607</v>
      </c>
      <c r="BM220">
        <v>4.59</v>
      </c>
      <c r="BN220" s="4">
        <f t="shared" si="132"/>
        <v>1.7810220267189258E-4</v>
      </c>
      <c r="BO220" s="4">
        <f t="shared" si="143"/>
        <v>-2.023660617258416E-2</v>
      </c>
      <c r="BP220" s="4">
        <f t="shared" si="144"/>
        <v>4.2339446033898831E-3</v>
      </c>
      <c r="BQ220" s="4">
        <f t="shared" si="145"/>
        <v>1.2922334478550956E-2</v>
      </c>
      <c r="BR220" s="4">
        <f t="shared" si="146"/>
        <v>9.1943251293526984E-3</v>
      </c>
      <c r="BS220" s="4">
        <f t="shared" si="147"/>
        <v>-1.4829768415013378E-3</v>
      </c>
      <c r="BT220" s="4">
        <f t="shared" si="148"/>
        <v>3.6766418567692583E-2</v>
      </c>
      <c r="BU220" s="4">
        <f t="shared" si="149"/>
        <v>1.9287488151387366E-2</v>
      </c>
      <c r="BV220" s="4">
        <f t="shared" si="150"/>
        <v>2.1620608653542872E-2</v>
      </c>
    </row>
    <row r="221" spans="2:74" x14ac:dyDescent="0.35">
      <c r="B221" vm="2419">
        <v>45608</v>
      </c>
      <c r="C221" vm="2302">
        <v>23.04</v>
      </c>
      <c r="D221" vm="2420">
        <v>51.43</v>
      </c>
      <c r="E221" vm="2421">
        <v>22.84</v>
      </c>
      <c r="F221" vm="2422">
        <v>162.87</v>
      </c>
      <c r="G221" vm="2196">
        <v>537.07000000000005</v>
      </c>
      <c r="H221" vm="2423">
        <v>8.3910999999999998</v>
      </c>
      <c r="I221" vm="2424">
        <v>209.04</v>
      </c>
      <c r="J221" vm="2425">
        <v>393.75</v>
      </c>
      <c r="K221" vm="2428">
        <v>548.75</v>
      </c>
      <c r="M221" s="4">
        <f>C221/C220-1</f>
        <v>-1.7484008528784623E-2</v>
      </c>
      <c r="N221" s="4">
        <f>D221/D220-1</f>
        <v>-1.7761650114591299E-2</v>
      </c>
      <c r="O221" s="4">
        <f>E221/E220-1</f>
        <v>-1.551724137931032E-2</v>
      </c>
      <c r="P221" s="4">
        <f>F221/F220-1</f>
        <v>2.1833239224543721E-2</v>
      </c>
      <c r="Q221" s="4">
        <f>G221/G220-1</f>
        <v>2.4638357442838821E-3</v>
      </c>
      <c r="R221" s="4">
        <f>H221/H220-1</f>
        <v>1.0683657737521557E-2</v>
      </c>
      <c r="S221" s="4">
        <f>I221/I220-1</f>
        <v>4.7609501854264824E-2</v>
      </c>
      <c r="T221" s="4">
        <f>J221/J220-1</f>
        <v>-2.2103563889233735E-2</v>
      </c>
      <c r="U221" s="4">
        <f t="shared" si="133"/>
        <v>-2.997819767441845E-3</v>
      </c>
      <c r="W221">
        <f t="shared" si="134"/>
        <v>0.86301369863013699</v>
      </c>
      <c r="X221">
        <f t="shared" si="131"/>
        <v>0.41171020748426468</v>
      </c>
      <c r="Y221">
        <f t="shared" si="135"/>
        <v>-0.33102947638483882</v>
      </c>
      <c r="Z221">
        <f t="shared" si="136"/>
        <v>0.67954396879102363</v>
      </c>
      <c r="AA221">
        <f t="shared" si="137"/>
        <v>0.23465555455355558</v>
      </c>
      <c r="AB221">
        <f t="shared" si="138"/>
        <v>0.75226121169472782</v>
      </c>
      <c r="AC221">
        <f t="shared" si="139"/>
        <v>-0.33618256333293439</v>
      </c>
      <c r="AD221">
        <f t="shared" si="140"/>
        <v>-1.8146387566837507E-2</v>
      </c>
      <c r="AE221">
        <f t="shared" si="141"/>
        <v>-2.0664710277761955E-2</v>
      </c>
      <c r="AH221">
        <f t="shared" si="142"/>
        <v>219</v>
      </c>
      <c r="AI221">
        <f t="shared" si="108"/>
        <v>1.5778211331506472E-2</v>
      </c>
      <c r="AJ221">
        <f t="shared" si="109"/>
        <v>1.6523457172789149E-2</v>
      </c>
      <c r="AK221">
        <f t="shared" si="110"/>
        <v>2.724456584055546E-2</v>
      </c>
      <c r="AL221">
        <f t="shared" si="111"/>
        <v>1.0416350836610952E-2</v>
      </c>
      <c r="AM221">
        <f t="shared" si="112"/>
        <v>2.1590430310701424E-2</v>
      </c>
      <c r="AN221">
        <f t="shared" si="113"/>
        <v>1.5714536581041511E-2</v>
      </c>
      <c r="AO221">
        <f t="shared" si="114"/>
        <v>2.1609611691530542E-2</v>
      </c>
      <c r="AP221">
        <f t="shared" si="115"/>
        <v>1.3506137911027989E-2</v>
      </c>
      <c r="AQ221" s="3" t="s">
        <v>24</v>
      </c>
      <c r="AS221" s="5">
        <f t="shared" si="116"/>
        <v>-2.5952848135435243E-2</v>
      </c>
      <c r="AT221" s="5">
        <f t="shared" si="118"/>
        <v>-2.7178668460439558E-2</v>
      </c>
      <c r="AU221" s="5">
        <f t="shared" si="119"/>
        <v>-4.4813322937555848E-2</v>
      </c>
      <c r="AV221" s="5">
        <f t="shared" si="120"/>
        <v>-1.7133372453198532E-2</v>
      </c>
      <c r="AW221" s="5">
        <f t="shared" si="121"/>
        <v>-3.5513097604000246E-2</v>
      </c>
      <c r="AX221" s="5">
        <f t="shared" si="122"/>
        <v>-2.5848112491187725E-2</v>
      </c>
      <c r="AY221" s="5">
        <f t="shared" si="123"/>
        <v>-3.5544648167826959E-2</v>
      </c>
      <c r="AZ221" s="5">
        <f t="shared" si="123"/>
        <v>-2.2215619929061174E-2</v>
      </c>
      <c r="BC221">
        <f t="shared" si="117"/>
        <v>0.85871813543330167</v>
      </c>
      <c r="BD221">
        <f t="shared" si="124"/>
        <v>-8.9390216398099898E-3</v>
      </c>
      <c r="BE221">
        <f t="shared" si="125"/>
        <v>1.9809253215717917</v>
      </c>
      <c r="BF221">
        <f t="shared" si="126"/>
        <v>0.14264323415231267</v>
      </c>
      <c r="BG221">
        <f t="shared" si="127"/>
        <v>1.089798416479312</v>
      </c>
      <c r="BH221">
        <f t="shared" si="128"/>
        <v>0.43126500353944608</v>
      </c>
      <c r="BI221">
        <f t="shared" si="129"/>
        <v>1.3972771301803371</v>
      </c>
      <c r="BJ221">
        <f t="shared" si="130"/>
        <v>0.31931979617428108</v>
      </c>
      <c r="BL221" vm="2419">
        <v>45608</v>
      </c>
      <c r="BM221">
        <v>4.58</v>
      </c>
      <c r="BN221" s="4">
        <f t="shared" si="132"/>
        <v>1.7772270657090417E-4</v>
      </c>
      <c r="BO221" s="4">
        <f t="shared" si="143"/>
        <v>-1.7661731235355527E-2</v>
      </c>
      <c r="BP221" s="4">
        <f t="shared" si="144"/>
        <v>-1.7939372821162203E-2</v>
      </c>
      <c r="BQ221" s="4">
        <f t="shared" si="145"/>
        <v>-1.5694964085881224E-2</v>
      </c>
      <c r="BR221" s="4">
        <f t="shared" si="146"/>
        <v>2.1655516517972817E-2</v>
      </c>
      <c r="BS221" s="4">
        <f t="shared" si="147"/>
        <v>2.2861130377129779E-3</v>
      </c>
      <c r="BT221" s="4">
        <f t="shared" si="148"/>
        <v>1.0505935030950653E-2</v>
      </c>
      <c r="BU221" s="4">
        <f t="shared" si="149"/>
        <v>4.743177914769392E-2</v>
      </c>
      <c r="BV221" s="4">
        <f t="shared" si="150"/>
        <v>-2.2281286595804639E-2</v>
      </c>
    </row>
    <row r="222" spans="2:74" x14ac:dyDescent="0.35">
      <c r="B222" vm="2429">
        <v>45609</v>
      </c>
      <c r="C222" vm="2430">
        <v>22.8</v>
      </c>
      <c r="D222" vm="2431">
        <v>51.87</v>
      </c>
      <c r="E222" vm="2432">
        <v>22.46</v>
      </c>
      <c r="F222" vm="2433">
        <v>162.72</v>
      </c>
      <c r="G222" vm="2434">
        <v>536.69000000000005</v>
      </c>
      <c r="H222" vm="2435">
        <v>7.9770000000000003</v>
      </c>
      <c r="I222" vm="2436">
        <v>209.85</v>
      </c>
      <c r="J222" vm="2437">
        <v>389.45</v>
      </c>
      <c r="K222" vm="2440">
        <v>549.03</v>
      </c>
      <c r="M222" s="4">
        <f>C222/C221-1</f>
        <v>-1.041666666666663E-2</v>
      </c>
      <c r="N222" s="4">
        <f>D222/D221-1</f>
        <v>8.5553179078359243E-3</v>
      </c>
      <c r="O222" s="4">
        <f>E222/E221-1</f>
        <v>-1.6637478108581405E-2</v>
      </c>
      <c r="P222" s="4">
        <f>F222/F221-1</f>
        <v>-9.2097992263773243E-4</v>
      </c>
      <c r="Q222" s="4">
        <f>G222/G221-1</f>
        <v>-7.0754277840878732E-4</v>
      </c>
      <c r="R222" s="4">
        <f>H222/H221-1</f>
        <v>-4.9349906448498904E-2</v>
      </c>
      <c r="S222" s="4">
        <f>I222/I221-1</f>
        <v>3.8748564867967517E-3</v>
      </c>
      <c r="T222" s="4">
        <f>J222/J221-1</f>
        <v>-1.0920634920634997E-2</v>
      </c>
      <c r="U222" s="4">
        <f t="shared" si="133"/>
        <v>5.1025056947606728E-4</v>
      </c>
      <c r="W222">
        <f t="shared" si="134"/>
        <v>0.86575342465753424</v>
      </c>
      <c r="X222">
        <f t="shared" si="131"/>
        <v>0.39321736456273593</v>
      </c>
      <c r="Y222">
        <f t="shared" si="135"/>
        <v>-0.32355435248548403</v>
      </c>
      <c r="Z222">
        <f t="shared" si="136"/>
        <v>0.64460858917633113</v>
      </c>
      <c r="AA222">
        <f t="shared" si="137"/>
        <v>0.23251979090827768</v>
      </c>
      <c r="AB222">
        <f t="shared" si="138"/>
        <v>0.74772423850610248</v>
      </c>
      <c r="AC222">
        <f t="shared" si="139"/>
        <v>-0.37306241727740774</v>
      </c>
      <c r="AD222">
        <f t="shared" si="140"/>
        <v>-1.3693424706819668E-2</v>
      </c>
      <c r="AE222">
        <f t="shared" si="141"/>
        <v>-3.2943677003293259E-2</v>
      </c>
      <c r="AH222">
        <f t="shared" si="142"/>
        <v>220</v>
      </c>
      <c r="AI222">
        <f t="shared" si="108"/>
        <v>1.5762865314683197E-2</v>
      </c>
      <c r="AJ222">
        <f t="shared" si="109"/>
        <v>1.6632660076668009E-2</v>
      </c>
      <c r="AK222">
        <f t="shared" si="110"/>
        <v>2.7531052955243968E-2</v>
      </c>
      <c r="AL222">
        <f t="shared" si="111"/>
        <v>1.0455756690586598E-2</v>
      </c>
      <c r="AM222">
        <f t="shared" si="112"/>
        <v>2.1604918897257488E-2</v>
      </c>
      <c r="AN222">
        <f t="shared" si="113"/>
        <v>1.7876365042088067E-2</v>
      </c>
      <c r="AO222">
        <f t="shared" si="114"/>
        <v>2.156072883753727E-2</v>
      </c>
      <c r="AP222">
        <f t="shared" si="115"/>
        <v>1.3602741081988766E-2</v>
      </c>
      <c r="AQ222" s="3" t="s">
        <v>24</v>
      </c>
      <c r="AS222" s="5">
        <f t="shared" si="116"/>
        <v>-2.5927606184004224E-2</v>
      </c>
      <c r="AT222" s="5">
        <f t="shared" si="118"/>
        <v>-2.7358291252958335E-2</v>
      </c>
      <c r="AU222" s="5">
        <f t="shared" si="119"/>
        <v>-4.5284552307226097E-2</v>
      </c>
      <c r="AV222" s="5">
        <f t="shared" si="120"/>
        <v>-1.7198189315033491E-2</v>
      </c>
      <c r="AW222" s="5">
        <f t="shared" si="121"/>
        <v>-3.5536929208146391E-2</v>
      </c>
      <c r="AX222" s="5">
        <f t="shared" si="122"/>
        <v>-2.9404003876187072E-2</v>
      </c>
      <c r="AY222" s="5">
        <f t="shared" si="123"/>
        <v>-3.5464243028140385E-2</v>
      </c>
      <c r="AZ222" s="5">
        <f t="shared" si="123"/>
        <v>-2.2374518005191021E-2</v>
      </c>
      <c r="BC222">
        <f t="shared" si="117"/>
        <v>0.85595554944135788</v>
      </c>
      <c r="BD222">
        <f t="shared" si="124"/>
        <v>-2.3697399304238555E-2</v>
      </c>
      <c r="BE222">
        <f t="shared" si="125"/>
        <v>1.9995740559840303</v>
      </c>
      <c r="BF222">
        <f t="shared" si="126"/>
        <v>0.14797689186558846</v>
      </c>
      <c r="BG222">
        <f t="shared" si="127"/>
        <v>1.0932856472851828</v>
      </c>
      <c r="BH222">
        <f t="shared" si="128"/>
        <v>0.44835992615748749</v>
      </c>
      <c r="BI222">
        <f t="shared" si="129"/>
        <v>1.4074285033842533</v>
      </c>
      <c r="BJ222">
        <f t="shared" si="130"/>
        <v>0.32690607740016531</v>
      </c>
      <c r="BL222" vm="2429">
        <v>45609</v>
      </c>
      <c r="BM222">
        <v>4.57</v>
      </c>
      <c r="BN222" s="4">
        <f t="shared" si="132"/>
        <v>1.7734317432438473E-4</v>
      </c>
      <c r="BO222" s="4">
        <f t="shared" si="143"/>
        <v>-1.0594009840991014E-2</v>
      </c>
      <c r="BP222" s="4">
        <f t="shared" si="144"/>
        <v>8.3779747335115395E-3</v>
      </c>
      <c r="BQ222" s="4">
        <f t="shared" si="145"/>
        <v>-1.681482128290579E-2</v>
      </c>
      <c r="BR222" s="4">
        <f t="shared" si="146"/>
        <v>-1.0983230969621172E-3</v>
      </c>
      <c r="BS222" s="4">
        <f t="shared" si="147"/>
        <v>-8.8488595273317205E-4</v>
      </c>
      <c r="BT222" s="4">
        <f t="shared" si="148"/>
        <v>-4.9527249622823288E-2</v>
      </c>
      <c r="BU222" s="4">
        <f t="shared" si="149"/>
        <v>3.6975133124723669E-3</v>
      </c>
      <c r="BV222" s="4">
        <f t="shared" si="150"/>
        <v>-1.1097978094959382E-2</v>
      </c>
    </row>
    <row r="223" spans="2:74" x14ac:dyDescent="0.35">
      <c r="B223" vm="2441">
        <v>45610</v>
      </c>
      <c r="C223" vm="2442">
        <v>21.69</v>
      </c>
      <c r="D223" vm="2443">
        <v>52.51</v>
      </c>
      <c r="E223" vm="2377">
        <v>22.71</v>
      </c>
      <c r="F223" vm="2444">
        <v>164.12</v>
      </c>
      <c r="G223" vm="2445">
        <v>537.79999999999995</v>
      </c>
      <c r="H223" vm="2446">
        <v>7.7107999999999999</v>
      </c>
      <c r="I223" vm="2447">
        <v>208.5</v>
      </c>
      <c r="J223" vm="2448">
        <v>394.64</v>
      </c>
      <c r="K223" vm="2451">
        <v>545.54</v>
      </c>
      <c r="M223" s="4">
        <f>C223/C222-1</f>
        <v>-4.8684210526315774E-2</v>
      </c>
      <c r="N223" s="4">
        <f>D223/D222-1</f>
        <v>1.2338538654328213E-2</v>
      </c>
      <c r="O223" s="4">
        <f>E223/E222-1</f>
        <v>1.1130899376669667E-2</v>
      </c>
      <c r="P223" s="4">
        <f>F223/F222-1</f>
        <v>8.6037364798428051E-3</v>
      </c>
      <c r="Q223" s="4">
        <f>G223/G222-1</f>
        <v>2.0682330581898167E-3</v>
      </c>
      <c r="R223" s="4">
        <f>H223/H222-1</f>
        <v>-3.3370941456688064E-2</v>
      </c>
      <c r="S223" s="4">
        <f>I223/I222-1</f>
        <v>-6.4331665475338973E-3</v>
      </c>
      <c r="T223" s="4">
        <f>J223/J222-1</f>
        <v>1.3326486070098786E-2</v>
      </c>
      <c r="U223" s="4">
        <f t="shared" si="133"/>
        <v>-6.3566653916907745E-3</v>
      </c>
      <c r="W223">
        <f t="shared" si="134"/>
        <v>0.86849315068493149</v>
      </c>
      <c r="X223">
        <f t="shared" si="131"/>
        <v>0.31403581350155507</v>
      </c>
      <c r="Y223">
        <f t="shared" si="135"/>
        <v>-0.31308872386843845</v>
      </c>
      <c r="Z223">
        <f t="shared" si="136"/>
        <v>0.66309203168295072</v>
      </c>
      <c r="AA223">
        <f t="shared" si="137"/>
        <v>0.24391706456731432</v>
      </c>
      <c r="AB223">
        <f t="shared" si="138"/>
        <v>0.74880414167373588</v>
      </c>
      <c r="AC223">
        <f t="shared" si="139"/>
        <v>-0.3962017149805882</v>
      </c>
      <c r="AD223">
        <f t="shared" si="140"/>
        <v>-2.0953119596727743E-2</v>
      </c>
      <c r="AE223">
        <f t="shared" si="141"/>
        <v>-1.7986117476939345E-2</v>
      </c>
      <c r="AH223">
        <f t="shared" si="142"/>
        <v>221</v>
      </c>
      <c r="AI223">
        <f t="shared" si="108"/>
        <v>1.8441760877439293E-2</v>
      </c>
      <c r="AJ223">
        <f t="shared" si="109"/>
        <v>1.6895302687657932E-2</v>
      </c>
      <c r="AK223">
        <f t="shared" si="110"/>
        <v>2.7381881381111171E-2</v>
      </c>
      <c r="AL223">
        <f t="shared" si="111"/>
        <v>9.6285246293126396E-3</v>
      </c>
      <c r="AM223">
        <f t="shared" si="112"/>
        <v>2.1343481450253846E-2</v>
      </c>
      <c r="AN223">
        <f t="shared" si="113"/>
        <v>1.8691003201175109E-2</v>
      </c>
      <c r="AO223">
        <f t="shared" si="114"/>
        <v>2.1663742854618181E-2</v>
      </c>
      <c r="AP223">
        <f t="shared" si="115"/>
        <v>1.3519266793844121E-2</v>
      </c>
      <c r="AQ223" s="3" t="s">
        <v>24</v>
      </c>
      <c r="AS223" s="5">
        <f t="shared" si="116"/>
        <v>-3.0333997266627794E-2</v>
      </c>
      <c r="AT223" s="5">
        <f t="shared" si="118"/>
        <v>-2.7790299904237113E-2</v>
      </c>
      <c r="AU223" s="5">
        <f t="shared" si="119"/>
        <v>-4.5039186902475707E-2</v>
      </c>
      <c r="AV223" s="5">
        <f t="shared" si="120"/>
        <v>-1.5837513658716478E-2</v>
      </c>
      <c r="AW223" s="5">
        <f t="shared" si="121"/>
        <v>-3.5106902875221516E-2</v>
      </c>
      <c r="AX223" s="5">
        <f t="shared" si="122"/>
        <v>-3.0743964406814463E-2</v>
      </c>
      <c r="AY223" s="5">
        <f t="shared" si="123"/>
        <v>-3.5633686007762767E-2</v>
      </c>
      <c r="AZ223" s="5">
        <f t="shared" si="123"/>
        <v>-2.223721501957911E-2</v>
      </c>
      <c r="BC223">
        <f t="shared" si="117"/>
        <v>1.0394630084976366</v>
      </c>
      <c r="BD223">
        <f t="shared" si="124"/>
        <v>-9.5352585297215589E-2</v>
      </c>
      <c r="BE223">
        <f t="shared" si="125"/>
        <v>1.947740073862116</v>
      </c>
      <c r="BF223">
        <f t="shared" si="126"/>
        <v>8.5385059440679423E-2</v>
      </c>
      <c r="BG223">
        <f t="shared" si="127"/>
        <v>1.0362552420860793</v>
      </c>
      <c r="BH223">
        <f t="shared" si="128"/>
        <v>0.54961830304444925</v>
      </c>
      <c r="BI223">
        <f t="shared" si="129"/>
        <v>1.4130380919839338</v>
      </c>
      <c r="BJ223">
        <f t="shared" si="130"/>
        <v>0.2216561878529352</v>
      </c>
      <c r="BL223" vm="2441">
        <v>45610</v>
      </c>
      <c r="BM223">
        <v>4.57</v>
      </c>
      <c r="BN223" s="4">
        <f t="shared" si="132"/>
        <v>1.7734317432438473E-4</v>
      </c>
      <c r="BO223" s="4">
        <f t="shared" si="143"/>
        <v>-4.8861553700640159E-2</v>
      </c>
      <c r="BP223" s="4">
        <f t="shared" si="144"/>
        <v>1.2161195480003828E-2</v>
      </c>
      <c r="BQ223" s="4">
        <f t="shared" si="145"/>
        <v>1.0953556202345283E-2</v>
      </c>
      <c r="BR223" s="4">
        <f t="shared" si="146"/>
        <v>8.4263933055184204E-3</v>
      </c>
      <c r="BS223" s="4">
        <f t="shared" si="147"/>
        <v>1.890889883865432E-3</v>
      </c>
      <c r="BT223" s="4">
        <f t="shared" si="148"/>
        <v>-3.3548284631012448E-2</v>
      </c>
      <c r="BU223" s="4">
        <f t="shared" si="149"/>
        <v>-6.610509721858282E-3</v>
      </c>
      <c r="BV223" s="4">
        <f t="shared" si="150"/>
        <v>1.3149142895774402E-2</v>
      </c>
    </row>
    <row r="224" spans="2:74" x14ac:dyDescent="0.35">
      <c r="B224" vm="2452">
        <v>45611</v>
      </c>
      <c r="C224" vm="2453">
        <v>20.6</v>
      </c>
      <c r="D224" vm="2454">
        <v>53.35</v>
      </c>
      <c r="E224" vm="2455">
        <v>22.59</v>
      </c>
      <c r="F224" vm="2456">
        <v>161.36000000000001</v>
      </c>
      <c r="G224" vm="2457">
        <v>527.61</v>
      </c>
      <c r="H224" vm="2458">
        <v>7.5332999999999997</v>
      </c>
      <c r="I224" vm="2459">
        <v>201.47</v>
      </c>
      <c r="J224" vm="2460">
        <v>398.95</v>
      </c>
      <c r="K224" vm="2463">
        <v>538.5</v>
      </c>
      <c r="M224" s="4">
        <f>C224/C223-1</f>
        <v>-5.0253573075149882E-2</v>
      </c>
      <c r="N224" s="4">
        <f>D224/D223-1</f>
        <v>1.5996952961340849E-2</v>
      </c>
      <c r="O224" s="4">
        <f>E224/E223-1</f>
        <v>-5.2840158520476299E-3</v>
      </c>
      <c r="P224" s="4">
        <f>F224/F223-1</f>
        <v>-1.681696319766024E-2</v>
      </c>
      <c r="Q224" s="4">
        <f>G224/G223-1</f>
        <v>-1.8947564150241569E-2</v>
      </c>
      <c r="R224" s="4">
        <f>H224/H223-1</f>
        <v>-2.3019660735591696E-2</v>
      </c>
      <c r="S224" s="4">
        <f>I224/I223-1</f>
        <v>-3.3717026378896842E-2</v>
      </c>
      <c r="T224" s="4">
        <f>J224/J223-1</f>
        <v>1.092134603689443E-2</v>
      </c>
      <c r="U224" s="4">
        <f t="shared" si="133"/>
        <v>-1.2904644938959486E-2</v>
      </c>
      <c r="W224">
        <f t="shared" si="134"/>
        <v>0.87123287671232874</v>
      </c>
      <c r="X224">
        <f t="shared" si="131"/>
        <v>0.23746331553285693</v>
      </c>
      <c r="Y224">
        <f t="shared" si="135"/>
        <v>-0.2996346830789387</v>
      </c>
      <c r="Z224">
        <f t="shared" si="136"/>
        <v>0.65036727529035954</v>
      </c>
      <c r="AA224">
        <f t="shared" si="137"/>
        <v>0.2190993129976877</v>
      </c>
      <c r="AB224">
        <f t="shared" si="138"/>
        <v>0.70782032231839076</v>
      </c>
      <c r="AC224">
        <f t="shared" si="139"/>
        <v>-0.41119450279757863</v>
      </c>
      <c r="AD224">
        <f t="shared" si="140"/>
        <v>-5.8684579724196939E-2</v>
      </c>
      <c r="AE224">
        <f t="shared" si="141"/>
        <v>-5.6094176389748229E-3</v>
      </c>
      <c r="AH224">
        <f t="shared" si="142"/>
        <v>222</v>
      </c>
      <c r="AI224">
        <f t="shared" si="108"/>
        <v>2.0837855976965969E-2</v>
      </c>
      <c r="AJ224">
        <f t="shared" si="109"/>
        <v>1.7004411059157683E-2</v>
      </c>
      <c r="AK224">
        <f t="shared" si="110"/>
        <v>2.6691918019444025E-2</v>
      </c>
      <c r="AL224">
        <f t="shared" si="111"/>
        <v>1.0268811334631383E-2</v>
      </c>
      <c r="AM224">
        <f t="shared" si="112"/>
        <v>2.1750474941101758E-2</v>
      </c>
      <c r="AN224">
        <f t="shared" si="113"/>
        <v>1.9072279029937422E-2</v>
      </c>
      <c r="AO224">
        <f t="shared" si="114"/>
        <v>2.2613613675883815E-2</v>
      </c>
      <c r="AP224">
        <f t="shared" si="115"/>
        <v>1.3694193779811736E-2</v>
      </c>
      <c r="AQ224" s="3" t="s">
        <v>24</v>
      </c>
      <c r="AS224" s="5">
        <f t="shared" si="116"/>
        <v>-3.4275222981604896E-2</v>
      </c>
      <c r="AT224" s="5">
        <f t="shared" si="118"/>
        <v>-2.7969767204829247E-2</v>
      </c>
      <c r="AU224" s="5">
        <f t="shared" si="119"/>
        <v>-4.390429816457387E-2</v>
      </c>
      <c r="AV224" s="5">
        <f t="shared" si="120"/>
        <v>-1.6890691568248822E-2</v>
      </c>
      <c r="AW224" s="5">
        <f t="shared" si="121"/>
        <v>-3.5776347594788344E-2</v>
      </c>
      <c r="AX224" s="5">
        <f t="shared" si="122"/>
        <v>-3.1371107336623079E-2</v>
      </c>
      <c r="AY224" s="5">
        <f t="shared" si="123"/>
        <v>-3.7196084473256917E-2</v>
      </c>
      <c r="AZ224" s="5">
        <f t="shared" si="123"/>
        <v>-2.2524944306899632E-2</v>
      </c>
      <c r="BC224">
        <f t="shared" si="117"/>
        <v>1.3258796377230768</v>
      </c>
      <c r="BD224">
        <f t="shared" si="124"/>
        <v>-0.29332897875838088</v>
      </c>
      <c r="BE224">
        <f t="shared" si="125"/>
        <v>1.7423089333819739</v>
      </c>
      <c r="BF224">
        <f t="shared" si="126"/>
        <v>0.19296960575044086</v>
      </c>
      <c r="BG224">
        <f t="shared" si="127"/>
        <v>1.12243175917021</v>
      </c>
      <c r="BH224">
        <f t="shared" si="128"/>
        <v>0.64061055384028065</v>
      </c>
      <c r="BI224">
        <f t="shared" si="129"/>
        <v>1.5231847998762085</v>
      </c>
      <c r="BJ224">
        <f t="shared" si="130"/>
        <v>0.12715723608981103</v>
      </c>
      <c r="BL224" vm="2452">
        <v>45611</v>
      </c>
      <c r="BM224">
        <v>4.57</v>
      </c>
      <c r="BN224" s="4">
        <f t="shared" si="132"/>
        <v>1.7734317432438473E-4</v>
      </c>
      <c r="BO224" s="4">
        <f t="shared" si="143"/>
        <v>-5.0430916249474267E-2</v>
      </c>
      <c r="BP224" s="4">
        <f t="shared" si="144"/>
        <v>1.5819609787016464E-2</v>
      </c>
      <c r="BQ224" s="4">
        <f t="shared" si="145"/>
        <v>-5.4613590263720146E-3</v>
      </c>
      <c r="BR224" s="4">
        <f t="shared" si="146"/>
        <v>-1.6994306371984624E-2</v>
      </c>
      <c r="BS224" s="4">
        <f t="shared" si="147"/>
        <v>-1.9124907324565954E-2</v>
      </c>
      <c r="BT224" s="4">
        <f t="shared" si="148"/>
        <v>-2.3197003909916081E-2</v>
      </c>
      <c r="BU224" s="4">
        <f t="shared" si="149"/>
        <v>-3.3894369553221226E-2</v>
      </c>
      <c r="BV224" s="4">
        <f t="shared" si="150"/>
        <v>1.0744002862570046E-2</v>
      </c>
    </row>
    <row r="225" spans="2:74" x14ac:dyDescent="0.35">
      <c r="B225" vm="2464">
        <v>45614</v>
      </c>
      <c r="C225" vm="2465">
        <v>20.82</v>
      </c>
      <c r="D225" vm="2466">
        <v>52.71</v>
      </c>
      <c r="E225" vm="2467">
        <v>23.08</v>
      </c>
      <c r="F225" vm="2468">
        <v>164.01</v>
      </c>
      <c r="G225" vm="2469">
        <v>531.64</v>
      </c>
      <c r="H225" vm="2470">
        <v>7.484</v>
      </c>
      <c r="I225" vm="2471">
        <v>202.85</v>
      </c>
      <c r="J225" vm="2472">
        <v>404.53</v>
      </c>
      <c r="K225" vm="2475">
        <v>540.73</v>
      </c>
      <c r="M225" s="4">
        <f>C225/C224-1</f>
        <v>1.0679611650485477E-2</v>
      </c>
      <c r="N225" s="4">
        <f>D225/D224-1</f>
        <v>-1.1996251171508931E-2</v>
      </c>
      <c r="O225" s="4">
        <f>E225/E224-1</f>
        <v>2.1691013722886066E-2</v>
      </c>
      <c r="P225" s="4">
        <f>F225/F224-1</f>
        <v>1.6422905304908086E-2</v>
      </c>
      <c r="Q225" s="4">
        <f>G225/G224-1</f>
        <v>7.6382176228653176E-3</v>
      </c>
      <c r="R225" s="4">
        <f>H225/H224-1</f>
        <v>-6.5442767445873518E-3</v>
      </c>
      <c r="S225" s="4">
        <f>I225/I224-1</f>
        <v>6.8496550354890662E-3</v>
      </c>
      <c r="T225" s="4">
        <f>J225/J224-1</f>
        <v>1.3986715127208837E-2</v>
      </c>
      <c r="U225" s="4">
        <f t="shared" si="133"/>
        <v>4.1411327762304051E-3</v>
      </c>
      <c r="W225">
        <f t="shared" si="134"/>
        <v>0.8794520547945206</v>
      </c>
      <c r="X225">
        <f t="shared" si="131"/>
        <v>0.25000983651195696</v>
      </c>
      <c r="Y225">
        <f t="shared" si="135"/>
        <v>-0.30687695373318069</v>
      </c>
      <c r="Z225">
        <f t="shared" si="136"/>
        <v>0.68323271278386444</v>
      </c>
      <c r="AA225">
        <f t="shared" si="137"/>
        <v>0.23959304810734783</v>
      </c>
      <c r="AB225">
        <f t="shared" si="138"/>
        <v>0.71406553521461746</v>
      </c>
      <c r="AC225">
        <f t="shared" si="139"/>
        <v>-0.41267388722499687</v>
      </c>
      <c r="AD225">
        <f t="shared" si="140"/>
        <v>-5.0813329849193845E-2</v>
      </c>
      <c r="AE225">
        <f t="shared" si="141"/>
        <v>1.0273477995321967E-2</v>
      </c>
      <c r="AH225">
        <f t="shared" si="142"/>
        <v>223</v>
      </c>
      <c r="AI225">
        <f t="shared" ref="AI225:AI288" si="151">_xlfn.STDEV.S(M196:M225)</f>
        <v>2.0717041490150093E-2</v>
      </c>
      <c r="AJ225">
        <f t="shared" ref="AJ225:AJ288" si="152">_xlfn.STDEV.S(N196:N225)</f>
        <v>1.7070611046007527E-2</v>
      </c>
      <c r="AK225">
        <f t="shared" ref="AK225:AK288" si="153">_xlfn.STDEV.S(O196:O225)</f>
        <v>2.682665362358861E-2</v>
      </c>
      <c r="AL225">
        <f t="shared" ref="AL225:AL288" si="154">_xlfn.STDEV.S(P196:P225)</f>
        <v>1.049365166146278E-2</v>
      </c>
      <c r="AM225">
        <f t="shared" ref="AM225:AM288" si="155">_xlfn.STDEV.S(Q196:Q225)</f>
        <v>2.122097750780105E-2</v>
      </c>
      <c r="AN225">
        <f t="shared" ref="AN225:AN288" si="156">_xlfn.STDEV.S(R196:R225)</f>
        <v>1.9086668480312968E-2</v>
      </c>
      <c r="AO225">
        <f t="shared" ref="AO225:AO288" si="157">_xlfn.STDEV.S(S196:S225)</f>
        <v>2.2424188857930214E-2</v>
      </c>
      <c r="AP225">
        <f t="shared" ref="AP225:AP288" si="158">_xlfn.STDEV.S(T196:T225)</f>
        <v>1.3925957774307593E-2</v>
      </c>
      <c r="AQ225" s="3" t="s">
        <v>24</v>
      </c>
      <c r="AS225" s="5">
        <f t="shared" ref="AS225:AS288" si="159">_xlfn.NORM.S.INV(0.05)*AI225</f>
        <v>-3.4076500834777521E-2</v>
      </c>
      <c r="AT225" s="5">
        <f t="shared" si="118"/>
        <v>-2.8078656493303353E-2</v>
      </c>
      <c r="AU225" s="5">
        <f t="shared" si="119"/>
        <v>-4.4125918511730589E-2</v>
      </c>
      <c r="AV225" s="5">
        <f t="shared" si="120"/>
        <v>-1.7260520995322402E-2</v>
      </c>
      <c r="AW225" s="5">
        <f t="shared" si="121"/>
        <v>-3.4905401821162182E-2</v>
      </c>
      <c r="AX225" s="5">
        <f t="shared" si="122"/>
        <v>-3.1394775876263138E-2</v>
      </c>
      <c r="AY225" s="5">
        <f t="shared" si="123"/>
        <v>-3.6884508374411311E-2</v>
      </c>
      <c r="AZ225" s="5">
        <f t="shared" si="123"/>
        <v>-2.2906162153842901E-2</v>
      </c>
      <c r="BC225">
        <f t="shared" si="117"/>
        <v>1.3242706050219699</v>
      </c>
      <c r="BD225">
        <f t="shared" si="124"/>
        <v>-0.33643590879685936</v>
      </c>
      <c r="BE225">
        <f t="shared" si="125"/>
        <v>1.7968529493807075</v>
      </c>
      <c r="BF225">
        <f t="shared" si="126"/>
        <v>0.2062792872318073</v>
      </c>
      <c r="BG225">
        <f t="shared" si="127"/>
        <v>1.0449722841218636</v>
      </c>
      <c r="BH225">
        <f t="shared" si="128"/>
        <v>0.65724503275489332</v>
      </c>
      <c r="BI225">
        <f t="shared" si="129"/>
        <v>1.5145365567114453</v>
      </c>
      <c r="BJ225">
        <f t="shared" si="130"/>
        <v>0.13360884985328886</v>
      </c>
      <c r="BL225" vm="2464">
        <v>45614</v>
      </c>
      <c r="BM225">
        <v>4.5599999999999996</v>
      </c>
      <c r="BN225" s="4">
        <f t="shared" si="132"/>
        <v>1.7696360592567295E-4</v>
      </c>
      <c r="BO225" s="4">
        <f t="shared" si="143"/>
        <v>1.0502648044559804E-2</v>
      </c>
      <c r="BP225" s="4">
        <f t="shared" si="144"/>
        <v>-1.2173214777434604E-2</v>
      </c>
      <c r="BQ225" s="4">
        <f t="shared" si="145"/>
        <v>2.1514050116960393E-2</v>
      </c>
      <c r="BR225" s="4">
        <f t="shared" si="146"/>
        <v>1.6245941698982413E-2</v>
      </c>
      <c r="BS225" s="4">
        <f t="shared" si="147"/>
        <v>7.4612540169396446E-3</v>
      </c>
      <c r="BT225" s="4">
        <f t="shared" si="148"/>
        <v>-6.7212403505130247E-3</v>
      </c>
      <c r="BU225" s="4">
        <f t="shared" si="149"/>
        <v>6.6726914295633932E-3</v>
      </c>
      <c r="BV225" s="4">
        <f t="shared" si="150"/>
        <v>1.3809751521283165E-2</v>
      </c>
    </row>
    <row r="226" spans="2:74" x14ac:dyDescent="0.35">
      <c r="B226" vm="2476">
        <v>45615</v>
      </c>
      <c r="C226" vm="2477">
        <v>21.39</v>
      </c>
      <c r="D226" vm="2478">
        <v>52.99</v>
      </c>
      <c r="E226" vm="2379">
        <v>23.4</v>
      </c>
      <c r="F226" vm="2479">
        <v>166.13</v>
      </c>
      <c r="G226" vm="2480">
        <v>538.82000000000005</v>
      </c>
      <c r="H226" vm="2481">
        <v>7.4543999999999997</v>
      </c>
      <c r="I226" vm="2482">
        <v>204.36</v>
      </c>
      <c r="J226" vm="2483">
        <v>400.09</v>
      </c>
      <c r="K226" vm="2486">
        <v>542.70000000000005</v>
      </c>
      <c r="M226" s="4">
        <f>C226/C225-1</f>
        <v>2.7377521613832778E-2</v>
      </c>
      <c r="N226" s="4">
        <f>D226/D225-1</f>
        <v>5.312084993359889E-3</v>
      </c>
      <c r="O226" s="4">
        <f>E226/E225-1</f>
        <v>1.3864818024263537E-2</v>
      </c>
      <c r="P226" s="4">
        <f>F226/F225-1</f>
        <v>1.292604109505513E-2</v>
      </c>
      <c r="Q226" s="4">
        <f>G226/G225-1</f>
        <v>1.3505379580167176E-2</v>
      </c>
      <c r="R226" s="4">
        <f>H226/H225-1</f>
        <v>-3.9551042223410215E-3</v>
      </c>
      <c r="S226" s="4">
        <f>I226/I225-1</f>
        <v>7.4439240818340302E-3</v>
      </c>
      <c r="T226" s="4">
        <f>J226/J225-1</f>
        <v>-1.0975700195288374E-2</v>
      </c>
      <c r="U226" s="4">
        <f t="shared" si="133"/>
        <v>3.6432230503209428E-3</v>
      </c>
      <c r="W226">
        <f t="shared" si="134"/>
        <v>0.88219178082191785</v>
      </c>
      <c r="X226">
        <f t="shared" si="131"/>
        <v>0.28797950708611464</v>
      </c>
      <c r="Y226">
        <f t="shared" si="135"/>
        <v>-0.30190764180338436</v>
      </c>
      <c r="Z226">
        <f t="shared" si="136"/>
        <v>0.70694875511547672</v>
      </c>
      <c r="AA226">
        <f t="shared" si="137"/>
        <v>0.25693272842018322</v>
      </c>
      <c r="AB226">
        <f t="shared" si="138"/>
        <v>0.73741954029984558</v>
      </c>
      <c r="AC226">
        <f t="shared" si="139"/>
        <v>-0.41433920031665894</v>
      </c>
      <c r="AD226">
        <f t="shared" si="140"/>
        <v>-4.2645094634482517E-2</v>
      </c>
      <c r="AE226">
        <f t="shared" si="141"/>
        <v>-2.3181663963829369E-3</v>
      </c>
      <c r="AH226">
        <f t="shared" si="142"/>
        <v>224</v>
      </c>
      <c r="AI226">
        <f t="shared" si="151"/>
        <v>2.1041668740197667E-2</v>
      </c>
      <c r="AJ226">
        <f t="shared" si="152"/>
        <v>1.6767017613215727E-2</v>
      </c>
      <c r="AK226">
        <f t="shared" si="153"/>
        <v>2.65616841866196E-2</v>
      </c>
      <c r="AL226">
        <f t="shared" si="154"/>
        <v>1.0595673906143726E-2</v>
      </c>
      <c r="AM226">
        <f t="shared" si="155"/>
        <v>2.1080032709011466E-2</v>
      </c>
      <c r="AN226">
        <f t="shared" si="156"/>
        <v>1.8633160017026591E-2</v>
      </c>
      <c r="AO226">
        <f t="shared" si="157"/>
        <v>2.2034918659851847E-2</v>
      </c>
      <c r="AP226">
        <f t="shared" si="158"/>
        <v>1.3825405565163255E-2</v>
      </c>
      <c r="AQ226" s="3" t="s">
        <v>24</v>
      </c>
      <c r="AS226" s="5">
        <f t="shared" si="159"/>
        <v>-3.4610465144425555E-2</v>
      </c>
      <c r="AT226" s="5">
        <f t="shared" si="118"/>
        <v>-2.7579289734257113E-2</v>
      </c>
      <c r="AU226" s="5">
        <f t="shared" si="119"/>
        <v>-4.3690082572300823E-2</v>
      </c>
      <c r="AV226" s="5">
        <f t="shared" si="120"/>
        <v>-1.7428332654515585E-2</v>
      </c>
      <c r="AW226" s="5">
        <f t="shared" si="121"/>
        <v>-3.467356825767319E-2</v>
      </c>
      <c r="AX226" s="5">
        <f t="shared" si="122"/>
        <v>-3.0648820835573354E-2</v>
      </c>
      <c r="AY226" s="5">
        <f t="shared" si="123"/>
        <v>-3.6244215877237994E-2</v>
      </c>
      <c r="AZ226" s="5">
        <f t="shared" si="123"/>
        <v>-2.2740768487933855E-2</v>
      </c>
      <c r="BC226">
        <f t="shared" ref="BC226:BC289" si="160">SLOPE(M197:M226,$U197:$U226)</f>
        <v>1.3338701735130847</v>
      </c>
      <c r="BD226">
        <f t="shared" si="124"/>
        <v>-0.24880308726566308</v>
      </c>
      <c r="BE226">
        <f t="shared" si="125"/>
        <v>1.97419217610202</v>
      </c>
      <c r="BF226">
        <f t="shared" si="126"/>
        <v>0.23292755364160356</v>
      </c>
      <c r="BG226">
        <f t="shared" si="127"/>
        <v>1.0203465077051872</v>
      </c>
      <c r="BH226">
        <f t="shared" si="128"/>
        <v>0.57646915155878564</v>
      </c>
      <c r="BI226">
        <f t="shared" si="129"/>
        <v>1.4670545600483158</v>
      </c>
      <c r="BJ226">
        <f t="shared" si="130"/>
        <v>0.18797056085284264</v>
      </c>
      <c r="BL226" vm="2476">
        <v>45615</v>
      </c>
      <c r="BM226">
        <v>4.57</v>
      </c>
      <c r="BN226" s="4">
        <f t="shared" si="132"/>
        <v>1.7734317432438473E-4</v>
      </c>
      <c r="BO226" s="4">
        <f t="shared" si="143"/>
        <v>2.7200178439508393E-2</v>
      </c>
      <c r="BP226" s="4">
        <f t="shared" si="144"/>
        <v>5.1347418190355043E-3</v>
      </c>
      <c r="BQ226" s="4">
        <f t="shared" si="145"/>
        <v>1.3687474849939152E-2</v>
      </c>
      <c r="BR226" s="4">
        <f t="shared" si="146"/>
        <v>1.2748697920730745E-2</v>
      </c>
      <c r="BS226" s="4">
        <f t="shared" si="147"/>
        <v>1.3328036405842791E-2</v>
      </c>
      <c r="BT226" s="4">
        <f t="shared" si="148"/>
        <v>-4.1324473966654063E-3</v>
      </c>
      <c r="BU226" s="4">
        <f t="shared" si="149"/>
        <v>7.2665809075096455E-3</v>
      </c>
      <c r="BV226" s="4">
        <f t="shared" si="150"/>
        <v>-1.1153043369612758E-2</v>
      </c>
    </row>
    <row r="227" spans="2:74" x14ac:dyDescent="0.35">
      <c r="B227" vm="2487">
        <v>45616</v>
      </c>
      <c r="C227" vm="2488">
        <v>21.15</v>
      </c>
      <c r="D227" vm="2489">
        <v>53.52</v>
      </c>
      <c r="E227" vm="2490">
        <v>23.47</v>
      </c>
      <c r="F227" vm="1957">
        <v>166.71</v>
      </c>
      <c r="G227" vm="2491">
        <v>541.82000000000005</v>
      </c>
      <c r="H227" vm="2492">
        <v>7.4347000000000003</v>
      </c>
      <c r="I227" vm="2493">
        <v>200.94</v>
      </c>
      <c r="J227" vm="2494">
        <v>404.96</v>
      </c>
      <c r="K227" vm="2497">
        <v>542.9</v>
      </c>
      <c r="M227" s="4">
        <f>C227/C226-1</f>
        <v>-1.1220196353436296E-2</v>
      </c>
      <c r="N227" s="4">
        <f>D227/D226-1</f>
        <v>1.0001887148518573E-2</v>
      </c>
      <c r="O227" s="4">
        <f>E227/E226-1</f>
        <v>2.9914529914529808E-3</v>
      </c>
      <c r="P227" s="4">
        <f>F227/F226-1</f>
        <v>3.4912417985915045E-3</v>
      </c>
      <c r="Q227" s="4">
        <f>G227/G226-1</f>
        <v>5.5677220593148835E-3</v>
      </c>
      <c r="R227" s="4">
        <f>H227/H226-1</f>
        <v>-2.6427344923802831E-3</v>
      </c>
      <c r="S227" s="4">
        <f>I227/I226-1</f>
        <v>-1.6735173223722866E-2</v>
      </c>
      <c r="T227" s="4">
        <f>J227/J226-1</f>
        <v>1.2172261241220728E-2</v>
      </c>
      <c r="U227" s="4">
        <f t="shared" si="133"/>
        <v>3.6852773171158759E-4</v>
      </c>
      <c r="W227">
        <f t="shared" si="134"/>
        <v>0.8849315068493151</v>
      </c>
      <c r="X227">
        <f t="shared" si="131"/>
        <v>0.27066497604651985</v>
      </c>
      <c r="Y227">
        <f t="shared" si="135"/>
        <v>-0.29322638384959421</v>
      </c>
      <c r="Z227">
        <f t="shared" si="136"/>
        <v>0.70988714342280979</v>
      </c>
      <c r="AA227">
        <f t="shared" si="137"/>
        <v>0.260999651687297</v>
      </c>
      <c r="AB227">
        <f t="shared" si="138"/>
        <v>0.74536729490658571</v>
      </c>
      <c r="AC227">
        <f t="shared" si="139"/>
        <v>-0.41511991189034247</v>
      </c>
      <c r="AD227">
        <f t="shared" si="140"/>
        <v>-6.0603350169525227E-2</v>
      </c>
      <c r="AE227">
        <f t="shared" si="141"/>
        <v>1.1423068751693632E-2</v>
      </c>
      <c r="AH227">
        <f t="shared" si="142"/>
        <v>225</v>
      </c>
      <c r="AI227">
        <f t="shared" si="151"/>
        <v>2.1140975664647982E-2</v>
      </c>
      <c r="AJ227">
        <f t="shared" si="152"/>
        <v>1.6859126871487693E-2</v>
      </c>
      <c r="AK227">
        <f t="shared" si="153"/>
        <v>2.6463131950664954E-2</v>
      </c>
      <c r="AL227">
        <f t="shared" si="154"/>
        <v>1.0591934328861774E-2</v>
      </c>
      <c r="AM227">
        <f t="shared" si="155"/>
        <v>2.0867328264394913E-2</v>
      </c>
      <c r="AN227">
        <f t="shared" si="156"/>
        <v>1.7731843900150829E-2</v>
      </c>
      <c r="AO227">
        <f t="shared" si="157"/>
        <v>2.0579170941685817E-2</v>
      </c>
      <c r="AP227">
        <f t="shared" si="158"/>
        <v>1.3799822339036006E-2</v>
      </c>
      <c r="AQ227" s="3" t="s">
        <v>24</v>
      </c>
      <c r="AS227" s="5">
        <f t="shared" si="159"/>
        <v>-3.477381049928905E-2</v>
      </c>
      <c r="AT227" s="5">
        <f t="shared" si="118"/>
        <v>-2.7730795981801566E-2</v>
      </c>
      <c r="AU227" s="5">
        <f t="shared" si="119"/>
        <v>-4.3527978569546648E-2</v>
      </c>
      <c r="AV227" s="5">
        <f t="shared" si="120"/>
        <v>-1.7422181597260101E-2</v>
      </c>
      <c r="AW227" s="5">
        <f t="shared" si="121"/>
        <v>-3.432370058047695E-2</v>
      </c>
      <c r="AX227" s="5">
        <f t="shared" si="122"/>
        <v>-2.9166287751700437E-2</v>
      </c>
      <c r="AY227" s="5">
        <f t="shared" si="123"/>
        <v>-3.3849723963086269E-2</v>
      </c>
      <c r="AZ227" s="5">
        <f t="shared" si="123"/>
        <v>-2.2698687825649329E-2</v>
      </c>
      <c r="BC227">
        <f t="shared" si="160"/>
        <v>1.3892989460275866</v>
      </c>
      <c r="BD227">
        <f t="shared" si="124"/>
        <v>-0.23156023967096309</v>
      </c>
      <c r="BE227">
        <f t="shared" si="125"/>
        <v>1.9719382410706401</v>
      </c>
      <c r="BF227">
        <f t="shared" si="126"/>
        <v>0.2449660126010943</v>
      </c>
      <c r="BG227">
        <f t="shared" si="127"/>
        <v>0.98611323800536965</v>
      </c>
      <c r="BH227">
        <f t="shared" si="128"/>
        <v>0.68953829680654954</v>
      </c>
      <c r="BI227">
        <f t="shared" si="129"/>
        <v>1.3458720289615735</v>
      </c>
      <c r="BJ227">
        <f t="shared" si="130"/>
        <v>0.14522949509010033</v>
      </c>
      <c r="BL227" vm="2487">
        <v>45616</v>
      </c>
      <c r="BM227">
        <v>4.57</v>
      </c>
      <c r="BN227" s="4">
        <f t="shared" si="132"/>
        <v>1.7734317432438473E-4</v>
      </c>
      <c r="BO227" s="4">
        <f t="shared" si="143"/>
        <v>-1.1397539527760681E-2</v>
      </c>
      <c r="BP227" s="4">
        <f t="shared" si="144"/>
        <v>9.8245439741941887E-3</v>
      </c>
      <c r="BQ227" s="4">
        <f t="shared" si="145"/>
        <v>2.8141098171285961E-3</v>
      </c>
      <c r="BR227" s="4">
        <f t="shared" si="146"/>
        <v>3.3138986242671198E-3</v>
      </c>
      <c r="BS227" s="4">
        <f t="shared" si="147"/>
        <v>5.3903788849904988E-3</v>
      </c>
      <c r="BT227" s="4">
        <f t="shared" si="148"/>
        <v>-2.8200776667046679E-3</v>
      </c>
      <c r="BU227" s="4">
        <f t="shared" si="149"/>
        <v>-1.691251639804725E-2</v>
      </c>
      <c r="BV227" s="4">
        <f t="shared" si="150"/>
        <v>1.1994918066896343E-2</v>
      </c>
    </row>
    <row r="228" spans="2:74" x14ac:dyDescent="0.35">
      <c r="B228" vm="2498">
        <v>45617</v>
      </c>
      <c r="C228" vm="2499">
        <v>21.12</v>
      </c>
      <c r="D228" vm="2500">
        <v>53.19</v>
      </c>
      <c r="E228" vm="2501">
        <v>24.33</v>
      </c>
      <c r="F228" vm="2502">
        <v>167.97</v>
      </c>
      <c r="G228" vm="2503">
        <v>550.62</v>
      </c>
      <c r="H228" vm="2504">
        <v>7.4051</v>
      </c>
      <c r="I228" vm="2505">
        <v>207.3</v>
      </c>
      <c r="J228" vm="2506">
        <v>437.54</v>
      </c>
      <c r="K228" vm="2508">
        <v>545.64</v>
      </c>
      <c r="M228" s="4">
        <f>C228/C227-1</f>
        <v>-1.4184397163119478E-3</v>
      </c>
      <c r="N228" s="4">
        <f>D228/D227-1</f>
        <v>-6.1659192825113118E-3</v>
      </c>
      <c r="O228" s="4">
        <f>E228/E227-1</f>
        <v>3.6642522368981689E-2</v>
      </c>
      <c r="P228" s="4">
        <f>F228/F227-1</f>
        <v>7.558034910922995E-3</v>
      </c>
      <c r="Q228" s="4">
        <f>G228/G227-1</f>
        <v>1.6241556236388455E-2</v>
      </c>
      <c r="R228" s="4">
        <f>H228/H227-1</f>
        <v>-3.9813307867163639E-3</v>
      </c>
      <c r="S228" s="4">
        <f>I228/I227-1</f>
        <v>3.1651239175873425E-2</v>
      </c>
      <c r="T228" s="4">
        <f>J228/J227-1</f>
        <v>8.045239035954177E-2</v>
      </c>
      <c r="U228" s="4">
        <f t="shared" si="133"/>
        <v>5.0469699760544717E-3</v>
      </c>
      <c r="W228">
        <f t="shared" si="134"/>
        <v>0.88767123287671235</v>
      </c>
      <c r="X228">
        <f t="shared" si="131"/>
        <v>0.2676971369694181</v>
      </c>
      <c r="Y228">
        <f t="shared" si="135"/>
        <v>-0.29738164802656986</v>
      </c>
      <c r="Z228">
        <f t="shared" si="136"/>
        <v>0.77768651153816237</v>
      </c>
      <c r="AA228">
        <f t="shared" si="137"/>
        <v>0.27083156669473674</v>
      </c>
      <c r="AB228">
        <f t="shared" si="138"/>
        <v>0.77428195708679293</v>
      </c>
      <c r="AC228">
        <f t="shared" si="139"/>
        <v>-0.41677785490522312</v>
      </c>
      <c r="AD228">
        <f t="shared" si="140"/>
        <v>-2.6853538806810406E-2</v>
      </c>
      <c r="AE228">
        <f t="shared" si="141"/>
        <v>0.10350887302963829</v>
      </c>
      <c r="AH228">
        <f t="shared" si="142"/>
        <v>226</v>
      </c>
      <c r="AI228">
        <f t="shared" si="151"/>
        <v>2.1129664240976967E-2</v>
      </c>
      <c r="AJ228">
        <f t="shared" si="152"/>
        <v>1.6814193140199517E-2</v>
      </c>
      <c r="AK228">
        <f t="shared" si="153"/>
        <v>2.7077792216868773E-2</v>
      </c>
      <c r="AL228">
        <f t="shared" si="154"/>
        <v>1.008032605946968E-2</v>
      </c>
      <c r="AM228">
        <f t="shared" si="155"/>
        <v>2.0741238982258603E-2</v>
      </c>
      <c r="AN228">
        <f t="shared" si="156"/>
        <v>1.7615917601348289E-2</v>
      </c>
      <c r="AO228">
        <f t="shared" si="157"/>
        <v>1.9256671328132892E-2</v>
      </c>
      <c r="AP228">
        <f t="shared" si="158"/>
        <v>2.0150031882504294E-2</v>
      </c>
      <c r="AQ228" s="3" t="s">
        <v>24</v>
      </c>
      <c r="AS228" s="5">
        <f t="shared" si="159"/>
        <v>-3.4755204863037799E-2</v>
      </c>
      <c r="AT228" s="5">
        <f t="shared" si="118"/>
        <v>-2.7656886570919748E-2</v>
      </c>
      <c r="AU228" s="5">
        <f t="shared" si="119"/>
        <v>-4.4539004737754954E-2</v>
      </c>
      <c r="AV228" s="5">
        <f t="shared" si="120"/>
        <v>-1.6580660879772148E-2</v>
      </c>
      <c r="AW228" s="5">
        <f t="shared" si="121"/>
        <v>-3.4116302167435331E-2</v>
      </c>
      <c r="AX228" s="5">
        <f t="shared" si="122"/>
        <v>-2.8975605958656021E-2</v>
      </c>
      <c r="AY228" s="5">
        <f t="shared" si="123"/>
        <v>-3.1674405677091816E-2</v>
      </c>
      <c r="AZ228" s="5">
        <f t="shared" si="123"/>
        <v>-3.3143853025125E-2</v>
      </c>
      <c r="BC228">
        <f t="shared" si="160"/>
        <v>1.3656917020247139</v>
      </c>
      <c r="BD228">
        <f t="shared" si="124"/>
        <v>-0.22831170545598753</v>
      </c>
      <c r="BE228">
        <f t="shared" si="125"/>
        <v>2.0435855444771147</v>
      </c>
      <c r="BF228">
        <f t="shared" si="126"/>
        <v>0.22324502263618098</v>
      </c>
      <c r="BG228">
        <f t="shared" si="127"/>
        <v>0.98347876982734594</v>
      </c>
      <c r="BH228">
        <f t="shared" si="128"/>
        <v>0.69772338132853595</v>
      </c>
      <c r="BI228">
        <f t="shared" si="129"/>
        <v>1.4752610014131018</v>
      </c>
      <c r="BJ228">
        <f t="shared" si="130"/>
        <v>0.32467115999984036</v>
      </c>
      <c r="BL228" vm="2498">
        <v>45617</v>
      </c>
      <c r="BM228">
        <v>4.58</v>
      </c>
      <c r="BN228" s="4">
        <f t="shared" si="132"/>
        <v>1.7772270657090417E-4</v>
      </c>
      <c r="BO228" s="4">
        <f t="shared" si="143"/>
        <v>-1.5961624228828519E-3</v>
      </c>
      <c r="BP228" s="4">
        <f t="shared" si="144"/>
        <v>-6.343641989082216E-3</v>
      </c>
      <c r="BQ228" s="4">
        <f t="shared" si="145"/>
        <v>3.6464799662410785E-2</v>
      </c>
      <c r="BR228" s="4">
        <f t="shared" si="146"/>
        <v>7.3803122043520908E-3</v>
      </c>
      <c r="BS228" s="4">
        <f t="shared" si="147"/>
        <v>1.6063833529817551E-2</v>
      </c>
      <c r="BT228" s="4">
        <f t="shared" si="148"/>
        <v>-4.159053493287268E-3</v>
      </c>
      <c r="BU228" s="4">
        <f t="shared" si="149"/>
        <v>3.147351646930252E-2</v>
      </c>
      <c r="BV228" s="4">
        <f t="shared" si="150"/>
        <v>8.0274667652970866E-2</v>
      </c>
    </row>
    <row r="229" spans="2:74" x14ac:dyDescent="0.35">
      <c r="B229" vm="2509">
        <v>45618</v>
      </c>
      <c r="C229" vm="2510">
        <v>21.48</v>
      </c>
      <c r="D229" vm="2511">
        <v>53.13</v>
      </c>
      <c r="E229" vm="2512">
        <v>24.55</v>
      </c>
      <c r="F229" vm="2513">
        <v>166.67</v>
      </c>
      <c r="G229" vm="2514">
        <v>547.87</v>
      </c>
      <c r="H229" vm="2515">
        <v>7.8291000000000004</v>
      </c>
      <c r="I229" vm="2516">
        <v>210.96</v>
      </c>
      <c r="J229" vm="2517">
        <v>446.65</v>
      </c>
      <c r="K229" vm="2520">
        <v>547.47</v>
      </c>
      <c r="M229" s="4">
        <f>C229/C228-1</f>
        <v>1.7045454545454586E-2</v>
      </c>
      <c r="N229" s="4">
        <f>D229/D228-1</f>
        <v>-1.1280315848842815E-3</v>
      </c>
      <c r="O229" s="4">
        <f>E229/E228-1</f>
        <v>9.04233456637904E-3</v>
      </c>
      <c r="P229" s="4">
        <f>F229/F228-1</f>
        <v>-7.7394772876109297E-3</v>
      </c>
      <c r="Q229" s="4">
        <f>G229/G228-1</f>
        <v>-4.9943699829283483E-3</v>
      </c>
      <c r="R229" s="4">
        <f>H229/H228-1</f>
        <v>5.7257835815856639E-2</v>
      </c>
      <c r="S229" s="4">
        <f>I229/I228-1</f>
        <v>1.7655571635311063E-2</v>
      </c>
      <c r="T229" s="4">
        <f>J229/J228-1</f>
        <v>2.0820953512821649E-2</v>
      </c>
      <c r="U229" s="4">
        <f t="shared" si="133"/>
        <v>3.3538596877062954E-3</v>
      </c>
      <c r="W229">
        <f t="shared" si="134"/>
        <v>0.8904109589041096</v>
      </c>
      <c r="X229">
        <f t="shared" si="131"/>
        <v>0.29104782738265444</v>
      </c>
      <c r="Y229">
        <f t="shared" si="135"/>
        <v>-0.29750923735311097</v>
      </c>
      <c r="Z229">
        <f t="shared" si="136"/>
        <v>0.79257334746950203</v>
      </c>
      <c r="AA229">
        <f t="shared" si="137"/>
        <v>0.25886204460795392</v>
      </c>
      <c r="AB229">
        <f t="shared" si="138"/>
        <v>0.76122290422853167</v>
      </c>
      <c r="AC229">
        <f t="shared" si="139"/>
        <v>-0.37811290952373577</v>
      </c>
      <c r="AD229">
        <f t="shared" si="140"/>
        <v>-7.4534548503080167E-3</v>
      </c>
      <c r="AE229">
        <f t="shared" si="141"/>
        <v>0.12900346221942049</v>
      </c>
      <c r="AH229">
        <f t="shared" si="142"/>
        <v>227</v>
      </c>
      <c r="AI229">
        <f t="shared" si="151"/>
        <v>2.1184544611699302E-2</v>
      </c>
      <c r="AJ229">
        <f t="shared" si="152"/>
        <v>1.6601736420455232E-2</v>
      </c>
      <c r="AK229">
        <f t="shared" si="153"/>
        <v>2.6916959430578348E-2</v>
      </c>
      <c r="AL229">
        <f t="shared" si="154"/>
        <v>1.035006775076535E-2</v>
      </c>
      <c r="AM229">
        <f t="shared" si="155"/>
        <v>2.0809490099128799E-2</v>
      </c>
      <c r="AN229">
        <f t="shared" si="156"/>
        <v>2.0722603479725345E-2</v>
      </c>
      <c r="AO229">
        <f t="shared" si="157"/>
        <v>1.9343229752767959E-2</v>
      </c>
      <c r="AP229">
        <f t="shared" si="158"/>
        <v>2.0335589673990483E-2</v>
      </c>
      <c r="AQ229" s="3" t="s">
        <v>24</v>
      </c>
      <c r="AS229" s="5">
        <f t="shared" si="159"/>
        <v>-3.4845475039868873E-2</v>
      </c>
      <c r="AT229" s="5">
        <f t="shared" si="118"/>
        <v>-2.7307426364878148E-2</v>
      </c>
      <c r="AU229" s="5">
        <f t="shared" si="119"/>
        <v>-4.4274458345892442E-2</v>
      </c>
      <c r="AV229" s="5">
        <f t="shared" si="120"/>
        <v>-1.7024346479039856E-2</v>
      </c>
      <c r="AW229" s="5">
        <f t="shared" si="121"/>
        <v>-3.4228565264562763E-2</v>
      </c>
      <c r="AX229" s="5">
        <f t="shared" si="122"/>
        <v>-3.4085649493503442E-2</v>
      </c>
      <c r="AY229" s="5">
        <f t="shared" si="123"/>
        <v>-3.1816781615796014E-2</v>
      </c>
      <c r="AZ229" s="5">
        <f t="shared" si="123"/>
        <v>-3.3449068431460158E-2</v>
      </c>
      <c r="BC229">
        <f t="shared" si="160"/>
        <v>1.3656075602752789</v>
      </c>
      <c r="BD229">
        <f t="shared" si="124"/>
        <v>-0.2689970513357251</v>
      </c>
      <c r="BE229">
        <f t="shared" si="125"/>
        <v>2.0250855977924562</v>
      </c>
      <c r="BF229">
        <f t="shared" si="126"/>
        <v>0.1982864415733582</v>
      </c>
      <c r="BG229">
        <f t="shared" si="127"/>
        <v>0.9883319140699639</v>
      </c>
      <c r="BH229">
        <f t="shared" si="128"/>
        <v>0.77198033345586825</v>
      </c>
      <c r="BI229">
        <f t="shared" si="129"/>
        <v>1.4783533952094265</v>
      </c>
      <c r="BJ229">
        <f t="shared" si="130"/>
        <v>0.32343193248197227</v>
      </c>
      <c r="BL229" vm="2509">
        <v>45618</v>
      </c>
      <c r="BM229">
        <v>4.58</v>
      </c>
      <c r="BN229" s="4">
        <f t="shared" si="132"/>
        <v>1.7772270657090417E-4</v>
      </c>
      <c r="BO229" s="4">
        <f t="shared" si="143"/>
        <v>1.6867731838883682E-2</v>
      </c>
      <c r="BP229" s="4">
        <f t="shared" si="144"/>
        <v>-1.3057542914551856E-3</v>
      </c>
      <c r="BQ229" s="4">
        <f t="shared" si="145"/>
        <v>8.8646118598081358E-3</v>
      </c>
      <c r="BR229" s="4">
        <f t="shared" si="146"/>
        <v>-7.9171999941818338E-3</v>
      </c>
      <c r="BS229" s="4">
        <f t="shared" si="147"/>
        <v>-5.1720926894992525E-3</v>
      </c>
      <c r="BT229" s="4">
        <f t="shared" si="148"/>
        <v>5.7080113109285735E-2</v>
      </c>
      <c r="BU229" s="4">
        <f t="shared" si="149"/>
        <v>1.7477848928740158E-2</v>
      </c>
      <c r="BV229" s="4">
        <f t="shared" si="150"/>
        <v>2.0643230806250745E-2</v>
      </c>
    </row>
    <row r="230" spans="2:74" x14ac:dyDescent="0.35">
      <c r="B230" vm="2521">
        <v>45621</v>
      </c>
      <c r="C230" vm="2522">
        <v>21.19</v>
      </c>
      <c r="D230" vm="458">
        <v>53.01</v>
      </c>
      <c r="E230" vm="2523">
        <v>24.39</v>
      </c>
      <c r="F230" vm="2524">
        <v>164.14</v>
      </c>
      <c r="G230" vm="2525">
        <v>536.54999999999995</v>
      </c>
      <c r="H230" vm="2526">
        <v>8.1052</v>
      </c>
      <c r="I230" vm="2527">
        <v>210.42</v>
      </c>
      <c r="J230" vm="2528">
        <v>462.69</v>
      </c>
      <c r="K230" vm="2531">
        <v>549.23</v>
      </c>
      <c r="M230" s="4">
        <f>C230/C229-1</f>
        <v>-1.3500931098696434E-2</v>
      </c>
      <c r="N230" s="4">
        <f>D230/D229-1</f>
        <v>-2.2586109542631627E-3</v>
      </c>
      <c r="O230" s="4">
        <f>E230/E229-1</f>
        <v>-6.5173116089612959E-3</v>
      </c>
      <c r="P230" s="4">
        <f>F230/F229-1</f>
        <v>-1.5179696406071863E-2</v>
      </c>
      <c r="Q230" s="4">
        <f>G230/G229-1</f>
        <v>-2.0661835836968678E-2</v>
      </c>
      <c r="R230" s="4">
        <f>H230/H229-1</f>
        <v>3.526586708561652E-2</v>
      </c>
      <c r="S230" s="4">
        <f>I230/I229-1</f>
        <v>-2.5597269624574315E-3</v>
      </c>
      <c r="T230" s="4">
        <f>J230/J229-1</f>
        <v>3.5911787753274416E-2</v>
      </c>
      <c r="U230" s="4">
        <f t="shared" si="133"/>
        <v>3.2147880249144833E-3</v>
      </c>
      <c r="W230">
        <f t="shared" si="134"/>
        <v>0.89863013698630134</v>
      </c>
      <c r="X230">
        <f t="shared" si="131"/>
        <v>0.26869833843478963</v>
      </c>
      <c r="Y230">
        <f t="shared" si="135"/>
        <v>-0.29700779771651897</v>
      </c>
      <c r="Z230">
        <f t="shared" si="136"/>
        <v>0.77010292850513418</v>
      </c>
      <c r="AA230">
        <f t="shared" si="137"/>
        <v>0.23501244938432064</v>
      </c>
      <c r="AB230">
        <f t="shared" si="138"/>
        <v>0.71189003513537807</v>
      </c>
      <c r="AC230">
        <f t="shared" si="139"/>
        <v>-0.3508453850154567</v>
      </c>
      <c r="AD230">
        <f t="shared" si="140"/>
        <v>-1.0212565979627608E-2</v>
      </c>
      <c r="AE230">
        <f t="shared" si="141"/>
        <v>0.1729096610829175</v>
      </c>
      <c r="AH230">
        <f t="shared" si="142"/>
        <v>228</v>
      </c>
      <c r="AI230">
        <f t="shared" si="151"/>
        <v>2.1042798722461321E-2</v>
      </c>
      <c r="AJ230">
        <f t="shared" si="152"/>
        <v>1.6598839782783557E-2</v>
      </c>
      <c r="AK230">
        <f t="shared" si="153"/>
        <v>2.696002235617068E-2</v>
      </c>
      <c r="AL230">
        <f t="shared" si="154"/>
        <v>1.0987262989167535E-2</v>
      </c>
      <c r="AM230">
        <f t="shared" si="155"/>
        <v>2.1298047307273374E-2</v>
      </c>
      <c r="AN230">
        <f t="shared" si="156"/>
        <v>2.1261921511913546E-2</v>
      </c>
      <c r="AO230">
        <f t="shared" si="157"/>
        <v>1.9275281389777001E-2</v>
      </c>
      <c r="AP230">
        <f t="shared" si="158"/>
        <v>2.1082045586146982E-2</v>
      </c>
      <c r="AQ230" s="3" t="s">
        <v>24</v>
      </c>
      <c r="AS230" s="5">
        <f t="shared" si="159"/>
        <v>-3.4612323799850318E-2</v>
      </c>
      <c r="AT230" s="5">
        <f t="shared" si="118"/>
        <v>-2.730266181989793E-2</v>
      </c>
      <c r="AU230" s="5">
        <f t="shared" si="119"/>
        <v>-4.4345290555240127E-2</v>
      </c>
      <c r="AV230" s="5">
        <f t="shared" si="120"/>
        <v>-1.80724393780019E-2</v>
      </c>
      <c r="AW230" s="5">
        <f t="shared" si="121"/>
        <v>-3.5032170360352652E-2</v>
      </c>
      <c r="AX230" s="5">
        <f t="shared" si="122"/>
        <v>-3.4972748714828535E-2</v>
      </c>
      <c r="AY230" s="5">
        <f t="shared" si="123"/>
        <v>-3.1705016504484922E-2</v>
      </c>
      <c r="AZ230" s="5">
        <f t="shared" si="123"/>
        <v>-3.4676879145930151E-2</v>
      </c>
      <c r="BC230">
        <f t="shared" si="160"/>
        <v>1.2979864406885147</v>
      </c>
      <c r="BD230">
        <f t="shared" si="124"/>
        <v>-0.28313581509080832</v>
      </c>
      <c r="BE230">
        <f t="shared" si="125"/>
        <v>2.0343258380638436</v>
      </c>
      <c r="BF230">
        <f t="shared" si="126"/>
        <v>0.16936896637551632</v>
      </c>
      <c r="BG230">
        <f t="shared" si="127"/>
        <v>0.97404311369615215</v>
      </c>
      <c r="BH230">
        <f t="shared" si="128"/>
        <v>0.73630893649129847</v>
      </c>
      <c r="BI230">
        <f t="shared" si="129"/>
        <v>1.5549437058455129</v>
      </c>
      <c r="BJ230">
        <f t="shared" si="130"/>
        <v>0.42628646687875926</v>
      </c>
      <c r="BL230" vm="2521">
        <v>45621</v>
      </c>
      <c r="BM230">
        <v>4.57</v>
      </c>
      <c r="BN230" s="4">
        <f t="shared" si="132"/>
        <v>1.7734317432438473E-4</v>
      </c>
      <c r="BO230" s="4">
        <f t="shared" si="143"/>
        <v>-1.3678274273020818E-2</v>
      </c>
      <c r="BP230" s="4">
        <f t="shared" si="144"/>
        <v>-2.4359541285875475E-3</v>
      </c>
      <c r="BQ230" s="4">
        <f t="shared" si="145"/>
        <v>-6.6946547832856806E-3</v>
      </c>
      <c r="BR230" s="4">
        <f t="shared" si="146"/>
        <v>-1.5357039580396248E-2</v>
      </c>
      <c r="BS230" s="4">
        <f t="shared" si="147"/>
        <v>-2.0839179011293063E-2</v>
      </c>
      <c r="BT230" s="4">
        <f t="shared" si="148"/>
        <v>3.5088523911292135E-2</v>
      </c>
      <c r="BU230" s="4">
        <f t="shared" si="149"/>
        <v>-2.7370701367818162E-3</v>
      </c>
      <c r="BV230" s="4">
        <f t="shared" si="150"/>
        <v>3.5734444578950031E-2</v>
      </c>
    </row>
    <row r="231" spans="2:74" x14ac:dyDescent="0.35">
      <c r="B231" vm="2532">
        <v>45622</v>
      </c>
      <c r="C231" vm="2533">
        <v>21.93</v>
      </c>
      <c r="D231" vm="2534">
        <v>53.72</v>
      </c>
      <c r="E231" vm="2535">
        <v>24.36</v>
      </c>
      <c r="F231" vm="2536">
        <v>165.02</v>
      </c>
      <c r="G231" vm="2537">
        <v>542.1</v>
      </c>
      <c r="H231" vm="2180">
        <v>8.0558999999999994</v>
      </c>
      <c r="I231" vm="2538">
        <v>210.3</v>
      </c>
      <c r="J231" vm="2539">
        <v>461.04</v>
      </c>
      <c r="K231" vm="2541">
        <v>552.30999999999995</v>
      </c>
      <c r="M231" s="4">
        <f>C231/C230-1</f>
        <v>3.492213308164227E-2</v>
      </c>
      <c r="N231" s="4">
        <f>D231/D230-1</f>
        <v>1.3393699302018502E-2</v>
      </c>
      <c r="O231" s="4">
        <f>E231/E230-1</f>
        <v>-1.2300123001230956E-3</v>
      </c>
      <c r="P231" s="4">
        <f>F231/F230-1</f>
        <v>5.361276958693928E-3</v>
      </c>
      <c r="Q231" s="4">
        <f>G231/G230-1</f>
        <v>1.0343863572826573E-2</v>
      </c>
      <c r="R231" s="4">
        <f>H231/H230-1</f>
        <v>-6.0825149286878322E-3</v>
      </c>
      <c r="S231" s="4">
        <f>I231/I230-1</f>
        <v>-5.7028799543756836E-4</v>
      </c>
      <c r="T231" s="4">
        <f>J231/J230-1</f>
        <v>-3.5661025740776342E-3</v>
      </c>
      <c r="U231" s="4">
        <f t="shared" si="133"/>
        <v>5.6078509913877195E-3</v>
      </c>
      <c r="W231">
        <f t="shared" si="134"/>
        <v>0.90136986301369859</v>
      </c>
      <c r="X231">
        <f t="shared" si="131"/>
        <v>0.31699195436934691</v>
      </c>
      <c r="Y231">
        <f t="shared" si="135"/>
        <v>-0.28578960215083959</v>
      </c>
      <c r="Z231">
        <f t="shared" si="136"/>
        <v>0.76462212938327867</v>
      </c>
      <c r="AA231">
        <f t="shared" si="137"/>
        <v>0.24156353486041038</v>
      </c>
      <c r="AB231">
        <f t="shared" si="138"/>
        <v>0.72871918126834712</v>
      </c>
      <c r="AC231">
        <f t="shared" si="139"/>
        <v>-0.35437711418062645</v>
      </c>
      <c r="AD231">
        <f t="shared" si="140"/>
        <v>-1.0807912245272222E-2</v>
      </c>
      <c r="AE231">
        <f t="shared" si="141"/>
        <v>0.16770396925735276</v>
      </c>
      <c r="AH231">
        <f t="shared" si="142"/>
        <v>229</v>
      </c>
      <c r="AI231">
        <f t="shared" si="151"/>
        <v>2.1459299745002866E-2</v>
      </c>
      <c r="AJ231">
        <f t="shared" si="152"/>
        <v>1.6856942976891102E-2</v>
      </c>
      <c r="AK231">
        <f t="shared" si="153"/>
        <v>2.697839533298842E-2</v>
      </c>
      <c r="AL231">
        <f t="shared" si="154"/>
        <v>1.0784004451446056E-2</v>
      </c>
      <c r="AM231">
        <f t="shared" si="155"/>
        <v>2.0913671847566786E-2</v>
      </c>
      <c r="AN231">
        <f t="shared" si="156"/>
        <v>2.1067568146115781E-2</v>
      </c>
      <c r="AO231">
        <f t="shared" si="157"/>
        <v>1.9183675343197721E-2</v>
      </c>
      <c r="AP231">
        <f t="shared" si="158"/>
        <v>2.0850567828697923E-2</v>
      </c>
      <c r="AQ231" s="3" t="s">
        <v>24</v>
      </c>
      <c r="AS231" s="5">
        <f t="shared" si="159"/>
        <v>-3.5297407017406773E-2</v>
      </c>
      <c r="AT231" s="5">
        <f t="shared" si="118"/>
        <v>-2.7727203794853484E-2</v>
      </c>
      <c r="AU231" s="5">
        <f t="shared" si="119"/>
        <v>-4.4375511412796685E-2</v>
      </c>
      <c r="AV231" s="5">
        <f t="shared" si="120"/>
        <v>-1.773810883502187E-2</v>
      </c>
      <c r="AW231" s="5">
        <f t="shared" si="121"/>
        <v>-3.4399928991343136E-2</v>
      </c>
      <c r="AX231" s="5">
        <f t="shared" si="122"/>
        <v>-3.4653065876185857E-2</v>
      </c>
      <c r="AY231" s="5">
        <f t="shared" si="123"/>
        <v>-3.1554337966518305E-2</v>
      </c>
      <c r="AZ231" s="5">
        <f t="shared" si="123"/>
        <v>-3.4296132117031468E-2</v>
      </c>
      <c r="BC231">
        <f t="shared" si="160"/>
        <v>1.5587225160728857</v>
      </c>
      <c r="BD231">
        <f t="shared" si="124"/>
        <v>-0.25676492516024874</v>
      </c>
      <c r="BE231">
        <f t="shared" si="125"/>
        <v>2.087870702896153</v>
      </c>
      <c r="BF231">
        <f t="shared" si="126"/>
        <v>0.23610159510530621</v>
      </c>
      <c r="BG231">
        <f t="shared" si="127"/>
        <v>0.90651096283655186</v>
      </c>
      <c r="BH231">
        <f t="shared" si="128"/>
        <v>0.65875474672507917</v>
      </c>
      <c r="BI231">
        <f t="shared" si="129"/>
        <v>1.5411335859910751</v>
      </c>
      <c r="BJ231">
        <f t="shared" si="130"/>
        <v>0.32173233533265566</v>
      </c>
      <c r="BL231" vm="2532">
        <v>45622</v>
      </c>
      <c r="BM231">
        <v>4.59</v>
      </c>
      <c r="BN231" s="4">
        <f t="shared" si="132"/>
        <v>1.7810220267189258E-4</v>
      </c>
      <c r="BO231" s="4">
        <f t="shared" si="143"/>
        <v>3.4744030878970378E-2</v>
      </c>
      <c r="BP231" s="4">
        <f t="shared" si="144"/>
        <v>1.321559709934661E-2</v>
      </c>
      <c r="BQ231" s="4">
        <f t="shared" si="145"/>
        <v>-1.4081145027949882E-3</v>
      </c>
      <c r="BR231" s="4">
        <f t="shared" si="146"/>
        <v>5.1831747560220354E-3</v>
      </c>
      <c r="BS231" s="4">
        <f t="shared" si="147"/>
        <v>1.016576137015468E-2</v>
      </c>
      <c r="BT231" s="4">
        <f t="shared" si="148"/>
        <v>-6.2606171313597248E-3</v>
      </c>
      <c r="BU231" s="4">
        <f t="shared" si="149"/>
        <v>-7.4839019810946095E-4</v>
      </c>
      <c r="BV231" s="4">
        <f t="shared" si="150"/>
        <v>-3.7442047767495268E-3</v>
      </c>
    </row>
    <row r="232" spans="2:74" x14ac:dyDescent="0.35">
      <c r="B232" vm="2542">
        <v>45623</v>
      </c>
      <c r="C232" vm="2543">
        <v>22.34</v>
      </c>
      <c r="D232" vm="2544">
        <v>54.37</v>
      </c>
      <c r="E232" vm="2545">
        <v>23.77</v>
      </c>
      <c r="F232" vm="2546">
        <v>163.1</v>
      </c>
      <c r="G232" vm="2547">
        <v>538.54999999999995</v>
      </c>
      <c r="H232" vm="2548">
        <v>7.6712999999999996</v>
      </c>
      <c r="I232" vm="2549">
        <v>204.96</v>
      </c>
      <c r="J232" vm="2550">
        <v>466</v>
      </c>
      <c r="K232" vm="2552">
        <v>550.54999999999995</v>
      </c>
      <c r="M232" s="4">
        <f>C232/C231-1</f>
        <v>1.8695850433196437E-2</v>
      </c>
      <c r="N232" s="4">
        <f>D232/D231-1</f>
        <v>1.2099776619508562E-2</v>
      </c>
      <c r="O232" s="4">
        <f>E232/E231-1</f>
        <v>-2.4220032840722494E-2</v>
      </c>
      <c r="P232" s="4">
        <f>F232/F231-1</f>
        <v>-1.163495333898934E-2</v>
      </c>
      <c r="Q232" s="4">
        <f>G232/G231-1</f>
        <v>-6.5486072680318586E-3</v>
      </c>
      <c r="R232" s="4">
        <f>H232/H231-1</f>
        <v>-4.7741406919152407E-2</v>
      </c>
      <c r="S232" s="4">
        <f>I232/I231-1</f>
        <v>-2.5392296718972918E-2</v>
      </c>
      <c r="T232" s="4">
        <f>J232/J231-1</f>
        <v>1.0758285615130925E-2</v>
      </c>
      <c r="U232" s="4">
        <f t="shared" si="133"/>
        <v>-3.186616211909965E-3</v>
      </c>
      <c r="W232">
        <f t="shared" si="134"/>
        <v>0.90410958904109584</v>
      </c>
      <c r="X232">
        <f t="shared" si="131"/>
        <v>0.34313137545162897</v>
      </c>
      <c r="Y232">
        <f t="shared" si="135"/>
        <v>-0.27548657363161377</v>
      </c>
      <c r="Z232">
        <f t="shared" si="136"/>
        <v>0.7144579799706845</v>
      </c>
      <c r="AA232">
        <f t="shared" si="137"/>
        <v>0.22479246715344448</v>
      </c>
      <c r="AB232">
        <f t="shared" si="138"/>
        <v>0.71335779882562478</v>
      </c>
      <c r="AC232">
        <f t="shared" si="139"/>
        <v>-0.38757012146502479</v>
      </c>
      <c r="AD232">
        <f t="shared" si="140"/>
        <v>-3.8520429551460067E-2</v>
      </c>
      <c r="AE232">
        <f t="shared" si="141"/>
        <v>0.18105174182369677</v>
      </c>
      <c r="AH232">
        <f t="shared" si="142"/>
        <v>230</v>
      </c>
      <c r="AI232">
        <f t="shared" si="151"/>
        <v>2.131899512870325E-2</v>
      </c>
      <c r="AJ232">
        <f t="shared" si="152"/>
        <v>1.6894498626049963E-2</v>
      </c>
      <c r="AK232">
        <f t="shared" si="153"/>
        <v>2.7110571679316492E-2</v>
      </c>
      <c r="AL232">
        <f t="shared" si="154"/>
        <v>1.0886292989798853E-2</v>
      </c>
      <c r="AM232">
        <f t="shared" si="155"/>
        <v>2.0954953205797242E-2</v>
      </c>
      <c r="AN232">
        <f t="shared" si="156"/>
        <v>2.265169535075991E-2</v>
      </c>
      <c r="AO232">
        <f t="shared" si="157"/>
        <v>1.9484955232106745E-2</v>
      </c>
      <c r="AP232">
        <f t="shared" si="158"/>
        <v>2.0725751435439515E-2</v>
      </c>
      <c r="AQ232" s="3" t="s">
        <v>24</v>
      </c>
      <c r="AS232" s="5">
        <f t="shared" si="159"/>
        <v>-3.5066626460408319E-2</v>
      </c>
      <c r="AT232" s="5">
        <f t="shared" si="118"/>
        <v>-2.7788977340584952E-2</v>
      </c>
      <c r="AU232" s="5">
        <f t="shared" si="119"/>
        <v>-4.459292215545161E-2</v>
      </c>
      <c r="AV232" s="5">
        <f t="shared" si="120"/>
        <v>-1.7906358508327034E-2</v>
      </c>
      <c r="AW232" s="5">
        <f t="shared" si="121"/>
        <v>-3.4467830783153984E-2</v>
      </c>
      <c r="AX232" s="5">
        <f t="shared" si="122"/>
        <v>-3.725872325429725E-2</v>
      </c>
      <c r="AY232" s="5">
        <f t="shared" si="123"/>
        <v>-3.2049899284517853E-2</v>
      </c>
      <c r="AZ232" s="5">
        <f t="shared" si="123"/>
        <v>-3.4090827419877373E-2</v>
      </c>
      <c r="BC232">
        <f t="shared" si="160"/>
        <v>1.4666125198979876</v>
      </c>
      <c r="BD232">
        <f t="shared" si="124"/>
        <v>-0.31546286936006701</v>
      </c>
      <c r="BE232">
        <f t="shared" si="125"/>
        <v>2.1036990779193725</v>
      </c>
      <c r="BF232">
        <f t="shared" si="126"/>
        <v>0.29921625621221415</v>
      </c>
      <c r="BG232">
        <f t="shared" si="127"/>
        <v>0.94459475686446104</v>
      </c>
      <c r="BH232">
        <f t="shared" si="128"/>
        <v>0.74938317241317787</v>
      </c>
      <c r="BI232">
        <f t="shared" si="129"/>
        <v>1.64271325533962</v>
      </c>
      <c r="BJ232">
        <f t="shared" si="130"/>
        <v>0.27945045730675616</v>
      </c>
      <c r="BL232" vm="2542">
        <v>45623</v>
      </c>
      <c r="BM232">
        <v>4.6399999999999997</v>
      </c>
      <c r="BN232" s="4">
        <f t="shared" si="132"/>
        <v>1.7999914123811855E-4</v>
      </c>
      <c r="BO232" s="4">
        <f t="shared" si="143"/>
        <v>1.8515851291958318E-2</v>
      </c>
      <c r="BP232" s="4">
        <f t="shared" si="144"/>
        <v>1.1919777478270444E-2</v>
      </c>
      <c r="BQ232" s="4">
        <f t="shared" si="145"/>
        <v>-2.4400031981960613E-2</v>
      </c>
      <c r="BR232" s="4">
        <f t="shared" si="146"/>
        <v>-1.1814952480227459E-2</v>
      </c>
      <c r="BS232" s="4">
        <f t="shared" si="147"/>
        <v>-6.7286064092699771E-3</v>
      </c>
      <c r="BT232" s="4">
        <f t="shared" si="148"/>
        <v>-4.7921406060390526E-2</v>
      </c>
      <c r="BU232" s="4">
        <f t="shared" si="149"/>
        <v>-2.5572295860211036E-2</v>
      </c>
      <c r="BV232" s="4">
        <f t="shared" si="150"/>
        <v>1.0578286473892806E-2</v>
      </c>
    </row>
    <row r="233" spans="2:74" x14ac:dyDescent="0.35">
      <c r="B233" vm="2553">
        <v>45625</v>
      </c>
      <c r="C233" vm="2554">
        <v>22.07</v>
      </c>
      <c r="D233" vm="2555">
        <v>54.6</v>
      </c>
      <c r="E233" vm="2556">
        <v>23.73</v>
      </c>
      <c r="F233" vm="2557">
        <v>163.66999999999999</v>
      </c>
      <c r="G233" vm="2558">
        <v>542</v>
      </c>
      <c r="H233" vm="2559">
        <v>7.2374999999999998</v>
      </c>
      <c r="I233" vm="2560">
        <v>206.59</v>
      </c>
      <c r="J233" vm="2561">
        <v>465.9</v>
      </c>
      <c r="K233" vm="2564">
        <v>553.45000000000005</v>
      </c>
      <c r="M233" s="4">
        <f>C233/C232-1</f>
        <v>-1.2085944494180878E-2</v>
      </c>
      <c r="N233" s="4">
        <f>D233/D232-1</f>
        <v>4.2302740481883205E-3</v>
      </c>
      <c r="O233" s="4">
        <f>E233/E232-1</f>
        <v>-1.6827934371055342E-3</v>
      </c>
      <c r="P233" s="4">
        <f>F233/F232-1</f>
        <v>3.4947884733291801E-3</v>
      </c>
      <c r="Q233" s="4">
        <f>G233/G232-1</f>
        <v>6.406090428001221E-3</v>
      </c>
      <c r="R233" s="4">
        <f>H233/H232-1</f>
        <v>-5.6548433772633078E-2</v>
      </c>
      <c r="S233" s="4">
        <f>I233/I232-1</f>
        <v>7.9527712724434263E-3</v>
      </c>
      <c r="T233" s="4">
        <f>J233/J232-1</f>
        <v>-2.1459227467812703E-4</v>
      </c>
      <c r="U233" s="4">
        <f t="shared" si="133"/>
        <v>5.2674598129145433E-3</v>
      </c>
      <c r="W233">
        <f t="shared" si="134"/>
        <v>0.90958904109589045</v>
      </c>
      <c r="X233">
        <f t="shared" si="131"/>
        <v>0.32294246847978147</v>
      </c>
      <c r="Y233">
        <f t="shared" si="135"/>
        <v>-0.2707019236202981</v>
      </c>
      <c r="Z233">
        <f t="shared" si="136"/>
        <v>0.70573788523024938</v>
      </c>
      <c r="AA233">
        <f t="shared" si="137"/>
        <v>0.22799820056144116</v>
      </c>
      <c r="AB233">
        <f t="shared" si="138"/>
        <v>0.71984082450434728</v>
      </c>
      <c r="AC233">
        <f t="shared" si="139"/>
        <v>-0.42383620674007472</v>
      </c>
      <c r="AD233">
        <f t="shared" si="140"/>
        <v>-2.9881111173008956E-2</v>
      </c>
      <c r="AE233">
        <f t="shared" si="141"/>
        <v>0.17959004512381238</v>
      </c>
      <c r="AH233">
        <f t="shared" si="142"/>
        <v>231</v>
      </c>
      <c r="AI233">
        <f t="shared" si="151"/>
        <v>2.0959715373640837E-2</v>
      </c>
      <c r="AJ233">
        <f t="shared" si="152"/>
        <v>1.6870813894192708E-2</v>
      </c>
      <c r="AK233">
        <f t="shared" si="153"/>
        <v>2.5632106357641956E-2</v>
      </c>
      <c r="AL233">
        <f t="shared" si="154"/>
        <v>1.0729867517905847E-2</v>
      </c>
      <c r="AM233">
        <f t="shared" si="155"/>
        <v>2.0867195687979564E-2</v>
      </c>
      <c r="AN233">
        <f t="shared" si="156"/>
        <v>2.472671652519557E-2</v>
      </c>
      <c r="AO233">
        <f t="shared" si="157"/>
        <v>1.9239411797643029E-2</v>
      </c>
      <c r="AP233">
        <f t="shared" si="158"/>
        <v>2.0557160067040184E-2</v>
      </c>
      <c r="AQ233" s="3" t="s">
        <v>24</v>
      </c>
      <c r="AS233" s="5">
        <f t="shared" si="159"/>
        <v>-3.4475663852203672E-2</v>
      </c>
      <c r="AT233" s="5">
        <f t="shared" si="118"/>
        <v>-2.7750019423486174E-2</v>
      </c>
      <c r="AU233" s="5">
        <f t="shared" si="119"/>
        <v>-4.2161063108773274E-2</v>
      </c>
      <c r="AV233" s="5">
        <f t="shared" si="120"/>
        <v>-1.7649061503536227E-2</v>
      </c>
      <c r="AW233" s="5">
        <f t="shared" si="121"/>
        <v>-3.4323482511679312E-2</v>
      </c>
      <c r="AX233" s="5">
        <f t="shared" si="122"/>
        <v>-4.0671829359068851E-2</v>
      </c>
      <c r="AY233" s="5">
        <f t="shared" si="123"/>
        <v>-3.164601627576609E-2</v>
      </c>
      <c r="AZ233" s="5">
        <f t="shared" si="123"/>
        <v>-3.3813519296093025E-2</v>
      </c>
      <c r="BC233">
        <f t="shared" si="160"/>
        <v>1.4055097323362824</v>
      </c>
      <c r="BD233">
        <f t="shared" si="124"/>
        <v>-0.29220439092791084</v>
      </c>
      <c r="BE233">
        <f t="shared" si="125"/>
        <v>2.1001503164720132</v>
      </c>
      <c r="BF233">
        <f t="shared" si="126"/>
        <v>0.28941852333770418</v>
      </c>
      <c r="BG233">
        <f t="shared" si="127"/>
        <v>0.9343910465952221</v>
      </c>
      <c r="BH233">
        <f t="shared" si="128"/>
        <v>0.61207762848691327</v>
      </c>
      <c r="BI233">
        <f t="shared" si="129"/>
        <v>1.6298855287263512</v>
      </c>
      <c r="BJ233">
        <f t="shared" si="130"/>
        <v>0.2565864579160439</v>
      </c>
      <c r="BL233" vm="2553">
        <v>45625</v>
      </c>
      <c r="BM233">
        <v>4.6399999999999997</v>
      </c>
      <c r="BN233" s="4">
        <f t="shared" si="132"/>
        <v>1.7999914123811855E-4</v>
      </c>
      <c r="BO233" s="4">
        <f t="shared" si="143"/>
        <v>-1.2265943635418997E-2</v>
      </c>
      <c r="BP233" s="4">
        <f t="shared" si="144"/>
        <v>4.050274906950202E-3</v>
      </c>
      <c r="BQ233" s="4">
        <f t="shared" si="145"/>
        <v>-1.8627925783436527E-3</v>
      </c>
      <c r="BR233" s="4">
        <f t="shared" si="146"/>
        <v>3.3147893320910615E-3</v>
      </c>
      <c r="BS233" s="4">
        <f t="shared" si="147"/>
        <v>6.2260912867631024E-3</v>
      </c>
      <c r="BT233" s="4">
        <f t="shared" si="148"/>
        <v>-5.6728432913871196E-2</v>
      </c>
      <c r="BU233" s="4">
        <f t="shared" si="149"/>
        <v>7.7727721312053077E-3</v>
      </c>
      <c r="BV233" s="4">
        <f t="shared" si="150"/>
        <v>-3.9459141591624558E-4</v>
      </c>
    </row>
    <row r="234" spans="2:74" x14ac:dyDescent="0.35">
      <c r="B234" vm="2565">
        <v>45628</v>
      </c>
      <c r="C234" vm="2566">
        <v>22.53</v>
      </c>
      <c r="D234" vm="2567">
        <v>54.27</v>
      </c>
      <c r="E234" vm="2302">
        <v>23.04</v>
      </c>
      <c r="F234" vm="2568">
        <v>165.96</v>
      </c>
      <c r="G234" vm="2569">
        <v>542.85</v>
      </c>
      <c r="H234" vm="2570">
        <v>7.4938000000000002</v>
      </c>
      <c r="I234" vm="2571">
        <v>208.51</v>
      </c>
      <c r="J234" vm="2572">
        <v>462.95</v>
      </c>
      <c r="K234" vm="2574">
        <v>555.01</v>
      </c>
      <c r="M234" s="4">
        <f>C234/C233-1</f>
        <v>2.0842772995015801E-2</v>
      </c>
      <c r="N234" s="4">
        <f>D234/D233-1</f>
        <v>-6.0439560439560225E-3</v>
      </c>
      <c r="O234" s="4">
        <f>E234/E233-1</f>
        <v>-2.9077117572692823E-2</v>
      </c>
      <c r="P234" s="4">
        <f>F234/F233-1</f>
        <v>1.3991568399829069E-2</v>
      </c>
      <c r="Q234" s="4">
        <f>G234/G233-1</f>
        <v>1.5682656826567776E-3</v>
      </c>
      <c r="R234" s="4">
        <f>H234/H233-1</f>
        <v>3.5412780656304044E-2</v>
      </c>
      <c r="S234" s="4">
        <f>I234/I233-1</f>
        <v>9.2937702696160862E-3</v>
      </c>
      <c r="T234" s="4">
        <f>J234/J233-1</f>
        <v>-6.3318308649924493E-3</v>
      </c>
      <c r="U234" s="4">
        <f t="shared" si="133"/>
        <v>2.8186828078415882E-3</v>
      </c>
      <c r="W234">
        <f t="shared" si="134"/>
        <v>0.9178082191780822</v>
      </c>
      <c r="X234">
        <f t="shared" si="131"/>
        <v>0.34962674564472973</v>
      </c>
      <c r="Y234">
        <f t="shared" si="135"/>
        <v>-0.27345220727194797</v>
      </c>
      <c r="Z234">
        <f t="shared" si="136"/>
        <v>0.64388930473662631</v>
      </c>
      <c r="AA234">
        <f t="shared" si="137"/>
        <v>0.24443918429126543</v>
      </c>
      <c r="AB234">
        <f t="shared" si="138"/>
        <v>0.71443452794100826</v>
      </c>
      <c r="AC234">
        <f t="shared" si="139"/>
        <v>-0.39860848153301875</v>
      </c>
      <c r="AD234">
        <f t="shared" si="140"/>
        <v>-1.9787304421376772E-2</v>
      </c>
      <c r="AE234">
        <f t="shared" si="141"/>
        <v>0.1697231036969773</v>
      </c>
      <c r="AH234">
        <f t="shared" si="142"/>
        <v>232</v>
      </c>
      <c r="AI234">
        <f t="shared" si="151"/>
        <v>2.1249891145316828E-2</v>
      </c>
      <c r="AJ234">
        <f t="shared" si="152"/>
        <v>1.5483668721335265E-2</v>
      </c>
      <c r="AK234">
        <f t="shared" si="153"/>
        <v>2.5998507010577074E-2</v>
      </c>
      <c r="AL234">
        <f t="shared" si="154"/>
        <v>1.0854587025230324E-2</v>
      </c>
      <c r="AM234">
        <f t="shared" si="155"/>
        <v>1.0525310117452728E-2</v>
      </c>
      <c r="AN234">
        <f t="shared" si="156"/>
        <v>2.5646630636648387E-2</v>
      </c>
      <c r="AO234">
        <f t="shared" si="157"/>
        <v>1.9262007399214673E-2</v>
      </c>
      <c r="AP234">
        <f t="shared" si="158"/>
        <v>2.0642379658742004E-2</v>
      </c>
      <c r="AQ234" s="3" t="s">
        <v>24</v>
      </c>
      <c r="AS234" s="5">
        <f t="shared" si="159"/>
        <v>-3.4952960522698369E-2</v>
      </c>
      <c r="AT234" s="5">
        <f t="shared" si="118"/>
        <v>-2.546836865480338E-2</v>
      </c>
      <c r="AU234" s="5">
        <f t="shared" si="119"/>
        <v>-4.2763738551670989E-2</v>
      </c>
      <c r="AV234" s="5">
        <f t="shared" si="120"/>
        <v>-1.7854206837510492E-2</v>
      </c>
      <c r="AW234" s="5">
        <f t="shared" si="121"/>
        <v>-1.7312594521481151E-2</v>
      </c>
      <c r="AX234" s="5">
        <f t="shared" si="122"/>
        <v>-4.2184953421775855E-2</v>
      </c>
      <c r="AY234" s="5">
        <f t="shared" si="123"/>
        <v>-3.168318273296436E-2</v>
      </c>
      <c r="AZ234" s="5">
        <f t="shared" si="123"/>
        <v>-3.3953693050591087E-2</v>
      </c>
      <c r="BC234">
        <f t="shared" si="160"/>
        <v>1.4251131135919184</v>
      </c>
      <c r="BD234">
        <f t="shared" si="124"/>
        <v>-0.23917586924073506</v>
      </c>
      <c r="BE234">
        <f t="shared" si="125"/>
        <v>2.0494912001260421</v>
      </c>
      <c r="BF234">
        <f t="shared" si="126"/>
        <v>0.3051758600554717</v>
      </c>
      <c r="BG234">
        <f t="shared" si="127"/>
        <v>0.78015039255500451</v>
      </c>
      <c r="BH234">
        <f t="shared" si="128"/>
        <v>0.63148321626627035</v>
      </c>
      <c r="BI234">
        <f t="shared" si="129"/>
        <v>1.634853203684077</v>
      </c>
      <c r="BJ234">
        <f t="shared" si="130"/>
        <v>0.23958305039400535</v>
      </c>
      <c r="BL234" vm="2565">
        <v>45628</v>
      </c>
      <c r="BM234">
        <v>4.59</v>
      </c>
      <c r="BN234" s="4">
        <f t="shared" si="132"/>
        <v>1.7810220267189258E-4</v>
      </c>
      <c r="BO234" s="4">
        <f t="shared" si="143"/>
        <v>2.0664670792343909E-2</v>
      </c>
      <c r="BP234" s="4">
        <f t="shared" si="144"/>
        <v>-6.2220582466279151E-3</v>
      </c>
      <c r="BQ234" s="4">
        <f t="shared" si="145"/>
        <v>-2.9255219775364716E-2</v>
      </c>
      <c r="BR234" s="4">
        <f t="shared" si="146"/>
        <v>1.3813466197157176E-2</v>
      </c>
      <c r="BS234" s="4">
        <f t="shared" si="147"/>
        <v>1.390163479984885E-3</v>
      </c>
      <c r="BT234" s="4">
        <f t="shared" si="148"/>
        <v>3.5234678453632151E-2</v>
      </c>
      <c r="BU234" s="4">
        <f t="shared" si="149"/>
        <v>9.1156680669441936E-3</v>
      </c>
      <c r="BV234" s="4">
        <f t="shared" si="150"/>
        <v>-6.5099330676643419E-3</v>
      </c>
    </row>
    <row r="235" spans="2:74" x14ac:dyDescent="0.35">
      <c r="B235" vm="2575">
        <v>45629</v>
      </c>
      <c r="C235" vm="2576">
        <v>21.71</v>
      </c>
      <c r="D235" vm="435">
        <v>53.17</v>
      </c>
      <c r="E235" vm="2577">
        <v>23</v>
      </c>
      <c r="F235" vm="2578">
        <v>167.7</v>
      </c>
      <c r="G235" vm="2579">
        <v>541.71</v>
      </c>
      <c r="H235" vm="2580">
        <v>7.2275999999999998</v>
      </c>
      <c r="I235" vm="2581">
        <v>198.64</v>
      </c>
      <c r="J235" vm="2582">
        <v>459.25</v>
      </c>
      <c r="K235" vm="2585">
        <v>555.14</v>
      </c>
      <c r="M235" s="4">
        <f>C235/C234-1</f>
        <v>-3.6395916555703511E-2</v>
      </c>
      <c r="N235" s="4">
        <f>D235/D234-1</f>
        <v>-2.0269025244149641E-2</v>
      </c>
      <c r="O235" s="4">
        <f>E235/E234-1</f>
        <v>-1.7361111111110494E-3</v>
      </c>
      <c r="P235" s="4">
        <f>F235/F234-1</f>
        <v>1.0484454085321726E-2</v>
      </c>
      <c r="Q235" s="4">
        <f>G235/G234-1</f>
        <v>-2.1000276319425026E-3</v>
      </c>
      <c r="R235" s="4">
        <f>H235/H234-1</f>
        <v>-3.5522698764311911E-2</v>
      </c>
      <c r="S235" s="4">
        <f>I235/I234-1</f>
        <v>-4.7335859191405705E-2</v>
      </c>
      <c r="T235" s="4">
        <f>J235/J234-1</f>
        <v>-7.9922237822658282E-3</v>
      </c>
      <c r="U235" s="4">
        <f t="shared" si="133"/>
        <v>2.342300138735709E-4</v>
      </c>
      <c r="W235">
        <f t="shared" si="134"/>
        <v>0.92054794520547945</v>
      </c>
      <c r="X235">
        <f t="shared" si="131"/>
        <v>0.29519472121813428</v>
      </c>
      <c r="Y235">
        <f t="shared" si="135"/>
        <v>-0.28875968417185227</v>
      </c>
      <c r="Z235">
        <f t="shared" si="136"/>
        <v>0.63836371405211079</v>
      </c>
      <c r="AA235">
        <f t="shared" si="137"/>
        <v>0.25780004220014652</v>
      </c>
      <c r="AB235">
        <f t="shared" si="138"/>
        <v>0.70778158846126149</v>
      </c>
      <c r="AC235">
        <f t="shared" si="139"/>
        <v>-0.42090364569247651</v>
      </c>
      <c r="AD235">
        <f t="shared" si="140"/>
        <v>-7.0031411811888766E-2</v>
      </c>
      <c r="AE235">
        <f t="shared" si="141"/>
        <v>0.15903015197596204</v>
      </c>
      <c r="AH235">
        <f t="shared" si="142"/>
        <v>233</v>
      </c>
      <c r="AI235">
        <f t="shared" si="151"/>
        <v>2.228642212325279E-2</v>
      </c>
      <c r="AJ235">
        <f t="shared" si="152"/>
        <v>1.5861958510828517E-2</v>
      </c>
      <c r="AK235">
        <f t="shared" si="153"/>
        <v>2.5993221077789331E-2</v>
      </c>
      <c r="AL235">
        <f t="shared" si="154"/>
        <v>1.0872190143574063E-2</v>
      </c>
      <c r="AM235">
        <f t="shared" si="155"/>
        <v>1.0489928816272327E-2</v>
      </c>
      <c r="AN235">
        <f t="shared" si="156"/>
        <v>2.6319836302016671E-2</v>
      </c>
      <c r="AO235">
        <f t="shared" si="157"/>
        <v>2.1236996821481599E-2</v>
      </c>
      <c r="AP235">
        <f t="shared" si="158"/>
        <v>2.0706279317153322E-2</v>
      </c>
      <c r="AQ235" s="3" t="s">
        <v>24</v>
      </c>
      <c r="AS235" s="5">
        <f t="shared" si="159"/>
        <v>-3.6657902261203891E-2</v>
      </c>
      <c r="AT235" s="5">
        <f t="shared" si="118"/>
        <v>-2.6090599987090065E-2</v>
      </c>
      <c r="AU235" s="5">
        <f t="shared" si="119"/>
        <v>-4.2755043965953247E-2</v>
      </c>
      <c r="AV235" s="5">
        <f t="shared" si="120"/>
        <v>-1.788316139056385E-2</v>
      </c>
      <c r="AW235" s="5">
        <f t="shared" si="121"/>
        <v>-1.7254397459908304E-2</v>
      </c>
      <c r="AX235" s="5">
        <f t="shared" si="122"/>
        <v>-4.3292278202141155E-2</v>
      </c>
      <c r="AY235" s="5">
        <f t="shared" si="123"/>
        <v>-3.4931751247370905E-2</v>
      </c>
      <c r="AZ235" s="5">
        <f t="shared" si="123"/>
        <v>-3.4058798635489905E-2</v>
      </c>
      <c r="BC235">
        <f t="shared" si="160"/>
        <v>1.4316034210811928</v>
      </c>
      <c r="BD235">
        <f t="shared" si="124"/>
        <v>-0.23537539340775626</v>
      </c>
      <c r="BE235">
        <f t="shared" si="125"/>
        <v>2.0529862599752362</v>
      </c>
      <c r="BF235">
        <f t="shared" si="126"/>
        <v>0.31066933165756039</v>
      </c>
      <c r="BG235">
        <f t="shared" si="127"/>
        <v>0.7757318885549086</v>
      </c>
      <c r="BH235">
        <f t="shared" si="128"/>
        <v>0.64710595464610454</v>
      </c>
      <c r="BI235">
        <f t="shared" si="129"/>
        <v>1.6462999390608339</v>
      </c>
      <c r="BJ235">
        <f t="shared" si="130"/>
        <v>0.23337964347753284</v>
      </c>
      <c r="BL235" vm="2575">
        <v>45629</v>
      </c>
      <c r="BM235">
        <v>4.59</v>
      </c>
      <c r="BN235" s="4">
        <f t="shared" si="132"/>
        <v>1.7810220267189258E-4</v>
      </c>
      <c r="BO235" s="4">
        <f t="shared" si="143"/>
        <v>-3.6574018758375404E-2</v>
      </c>
      <c r="BP235" s="4">
        <f t="shared" si="144"/>
        <v>-2.0447127446821534E-2</v>
      </c>
      <c r="BQ235" s="4">
        <f t="shared" si="145"/>
        <v>-1.914213313782942E-3</v>
      </c>
      <c r="BR235" s="4">
        <f t="shared" si="146"/>
        <v>1.0306351882649833E-2</v>
      </c>
      <c r="BS235" s="4">
        <f t="shared" si="147"/>
        <v>-2.2781298346143952E-3</v>
      </c>
      <c r="BT235" s="4">
        <f t="shared" si="148"/>
        <v>-3.5700800966983803E-2</v>
      </c>
      <c r="BU235" s="4">
        <f t="shared" si="149"/>
        <v>-4.7513961394077597E-2</v>
      </c>
      <c r="BV235" s="4">
        <f t="shared" si="150"/>
        <v>-8.1703259849377208E-3</v>
      </c>
    </row>
    <row r="236" spans="2:74" x14ac:dyDescent="0.35">
      <c r="B236" vm="2586">
        <v>45630</v>
      </c>
      <c r="C236" vm="2366">
        <v>21.96</v>
      </c>
      <c r="D236" vm="2587">
        <v>51.77</v>
      </c>
      <c r="E236" vm="2588">
        <v>23.43</v>
      </c>
      <c r="F236" vm="2589">
        <v>167.42</v>
      </c>
      <c r="G236" vm="2408">
        <v>549.95000000000005</v>
      </c>
      <c r="H236" vm="2590">
        <v>7.3754999999999997</v>
      </c>
      <c r="I236" vm="510">
        <v>206.36</v>
      </c>
      <c r="J236" vm="2591">
        <v>456.26</v>
      </c>
      <c r="K236" vm="2593">
        <v>558.64</v>
      </c>
      <c r="M236" s="4">
        <f>C236/C235-1</f>
        <v>1.1515430677107252E-2</v>
      </c>
      <c r="N236" s="4">
        <f>D236/D235-1</f>
        <v>-2.6330637577581362E-2</v>
      </c>
      <c r="O236" s="4">
        <f>E236/E235-1</f>
        <v>1.8695652173913002E-2</v>
      </c>
      <c r="P236" s="4">
        <f>F236/F235-1</f>
        <v>-1.6696481812761288E-3</v>
      </c>
      <c r="Q236" s="4">
        <f>G236/G235-1</f>
        <v>1.5211090805043348E-2</v>
      </c>
      <c r="R236" s="4">
        <f>H236/H235-1</f>
        <v>2.0463224306823902E-2</v>
      </c>
      <c r="S236" s="4">
        <f>I236/I235-1</f>
        <v>3.8864277084172505E-2</v>
      </c>
      <c r="T236" s="4">
        <f>J236/J235-1</f>
        <v>-6.5106151333695905E-3</v>
      </c>
      <c r="U236" s="4">
        <f t="shared" si="133"/>
        <v>6.3047159275138043E-3</v>
      </c>
      <c r="W236">
        <f t="shared" si="134"/>
        <v>0.92328767123287669</v>
      </c>
      <c r="X236">
        <f t="shared" si="131"/>
        <v>0.31035022010073487</v>
      </c>
      <c r="Y236">
        <f t="shared" si="135"/>
        <v>-0.3083217027858095</v>
      </c>
      <c r="Z236">
        <f t="shared" si="136"/>
        <v>0.66911754696522285</v>
      </c>
      <c r="AA236">
        <f t="shared" si="137"/>
        <v>0.25467140139026356</v>
      </c>
      <c r="AB236">
        <f t="shared" si="138"/>
        <v>0.73318017267941582</v>
      </c>
      <c r="AC236">
        <f t="shared" si="139"/>
        <v>-0.40709770663689027</v>
      </c>
      <c r="AD236">
        <f t="shared" si="140"/>
        <v>-3.0614622299186878E-2</v>
      </c>
      <c r="AE236">
        <f t="shared" si="141"/>
        <v>0.15035551088403953</v>
      </c>
      <c r="AH236">
        <f t="shared" si="142"/>
        <v>234</v>
      </c>
      <c r="AI236">
        <f t="shared" si="151"/>
        <v>2.2065873909185397E-2</v>
      </c>
      <c r="AJ236">
        <f t="shared" si="152"/>
        <v>1.6457634910628686E-2</v>
      </c>
      <c r="AK236">
        <f t="shared" si="153"/>
        <v>2.580328793684665E-2</v>
      </c>
      <c r="AL236">
        <f t="shared" si="154"/>
        <v>1.0902607065536375E-2</v>
      </c>
      <c r="AM236">
        <f t="shared" si="155"/>
        <v>1.0750876242948919E-2</v>
      </c>
      <c r="AN236">
        <f t="shared" si="156"/>
        <v>2.6672597410842429E-2</v>
      </c>
      <c r="AO236">
        <f t="shared" si="157"/>
        <v>2.2143707933924318E-2</v>
      </c>
      <c r="AP236">
        <f t="shared" si="158"/>
        <v>2.0780635490078723E-2</v>
      </c>
      <c r="AQ236" s="3" t="s">
        <v>24</v>
      </c>
      <c r="AS236" s="5">
        <f t="shared" si="159"/>
        <v>-3.6295132731377473E-2</v>
      </c>
      <c r="AT236" s="5">
        <f t="shared" si="118"/>
        <v>-2.7070400473790768E-2</v>
      </c>
      <c r="AU236" s="5">
        <f t="shared" si="119"/>
        <v>-4.2442631750195393E-2</v>
      </c>
      <c r="AV236" s="5">
        <f t="shared" si="120"/>
        <v>-1.7933192774974259E-2</v>
      </c>
      <c r="AW236" s="5">
        <f t="shared" si="121"/>
        <v>-1.7683617781120951E-2</v>
      </c>
      <c r="AX236" s="5">
        <f t="shared" si="122"/>
        <v>-4.3872518591440625E-2</v>
      </c>
      <c r="AY236" s="5">
        <f t="shared" si="123"/>
        <v>-3.6423158309269517E-2</v>
      </c>
      <c r="AZ236" s="5">
        <f t="shared" si="123"/>
        <v>-3.4181103656212478E-2</v>
      </c>
      <c r="BC236">
        <f t="shared" si="160"/>
        <v>1.4667743510672215</v>
      </c>
      <c r="BD236">
        <f t="shared" si="124"/>
        <v>-0.31032220466956872</v>
      </c>
      <c r="BE236">
        <f t="shared" si="125"/>
        <v>2.0532948939491562</v>
      </c>
      <c r="BF236">
        <f t="shared" si="126"/>
        <v>0.28277758338764591</v>
      </c>
      <c r="BG236">
        <f t="shared" si="127"/>
        <v>0.80027641020209739</v>
      </c>
      <c r="BH236">
        <f t="shared" si="128"/>
        <v>0.70247660577502091</v>
      </c>
      <c r="BI236">
        <f t="shared" si="129"/>
        <v>1.7167896382086247</v>
      </c>
      <c r="BJ236">
        <f t="shared" si="130"/>
        <v>0.19370434733768133</v>
      </c>
      <c r="BL236" vm="2586">
        <v>45630</v>
      </c>
      <c r="BM236">
        <v>4.5999999999999996</v>
      </c>
      <c r="BN236" s="4">
        <f t="shared" si="132"/>
        <v>1.7848166263445542E-4</v>
      </c>
      <c r="BO236" s="4">
        <f t="shared" si="143"/>
        <v>1.1336949014472797E-2</v>
      </c>
      <c r="BP236" s="4">
        <f t="shared" si="144"/>
        <v>-2.6509119240215817E-2</v>
      </c>
      <c r="BQ236" s="4">
        <f t="shared" si="145"/>
        <v>1.8517170511278547E-2</v>
      </c>
      <c r="BR236" s="4">
        <f t="shared" si="146"/>
        <v>-1.8481298439105842E-3</v>
      </c>
      <c r="BS236" s="4">
        <f t="shared" si="147"/>
        <v>1.5032609142408893E-2</v>
      </c>
      <c r="BT236" s="4">
        <f t="shared" si="148"/>
        <v>2.0284742644189446E-2</v>
      </c>
      <c r="BU236" s="4">
        <f t="shared" si="149"/>
        <v>3.868579542153805E-2</v>
      </c>
      <c r="BV236" s="4">
        <f t="shared" si="150"/>
        <v>-6.6890967960040459E-3</v>
      </c>
    </row>
    <row r="237" spans="2:74" x14ac:dyDescent="0.35">
      <c r="B237" vm="2594">
        <v>45631</v>
      </c>
      <c r="C237" vm="2595">
        <v>21.7</v>
      </c>
      <c r="D237" vm="2596">
        <v>52.28</v>
      </c>
      <c r="E237" vm="2597">
        <v>23.5</v>
      </c>
      <c r="F237" vm="2598">
        <v>165.62</v>
      </c>
      <c r="G237" vm="2599">
        <v>547.65</v>
      </c>
      <c r="H237" vm="2600">
        <v>7.2572000000000001</v>
      </c>
      <c r="I237" vm="2601">
        <v>205.61</v>
      </c>
      <c r="J237" vm="2602">
        <v>448.12</v>
      </c>
      <c r="K237" vm="2606">
        <v>557.71</v>
      </c>
      <c r="M237" s="4">
        <f>C237/C236-1</f>
        <v>-1.1839708561020124E-2</v>
      </c>
      <c r="N237" s="4">
        <f>D237/D236-1</f>
        <v>9.8512652115123611E-3</v>
      </c>
      <c r="O237" s="4">
        <f>E237/E236-1</f>
        <v>2.9876227059326688E-3</v>
      </c>
      <c r="P237" s="4">
        <f>F237/F236-1</f>
        <v>-1.075140365547711E-2</v>
      </c>
      <c r="Q237" s="4">
        <f>G237/G236-1</f>
        <v>-4.1821983816712205E-3</v>
      </c>
      <c r="R237" s="4">
        <f>H237/H236-1</f>
        <v>-1.6039590536234827E-2</v>
      </c>
      <c r="S237" s="4">
        <f>I237/I236-1</f>
        <v>-3.6344252762162688E-3</v>
      </c>
      <c r="T237" s="4">
        <f>J237/J236-1</f>
        <v>-1.7840704861263323E-2</v>
      </c>
      <c r="U237" s="4">
        <f t="shared" si="133"/>
        <v>-1.6647572676499189E-3</v>
      </c>
      <c r="W237">
        <f t="shared" si="134"/>
        <v>0.92602739726027394</v>
      </c>
      <c r="X237">
        <f t="shared" si="131"/>
        <v>0.29257064337685312</v>
      </c>
      <c r="Y237">
        <f t="shared" si="135"/>
        <v>-0.3001977917090104</v>
      </c>
      <c r="Z237">
        <f t="shared" si="136"/>
        <v>0.6719671627526993</v>
      </c>
      <c r="AA237">
        <f t="shared" si="137"/>
        <v>0.23927852419952922</v>
      </c>
      <c r="AB237">
        <f t="shared" si="138"/>
        <v>0.72254892466457243</v>
      </c>
      <c r="AC237">
        <f t="shared" si="139"/>
        <v>-0.41645890858644707</v>
      </c>
      <c r="AD237">
        <f t="shared" si="140"/>
        <v>-3.4329834763536016E-2</v>
      </c>
      <c r="AE237">
        <f t="shared" si="141"/>
        <v>0.1277413681895152</v>
      </c>
      <c r="AH237">
        <f t="shared" si="142"/>
        <v>235</v>
      </c>
      <c r="AI237">
        <f t="shared" si="151"/>
        <v>2.2159571713243734E-2</v>
      </c>
      <c r="AJ237">
        <f t="shared" si="152"/>
        <v>1.6521226057290637E-2</v>
      </c>
      <c r="AK237">
        <f t="shared" si="153"/>
        <v>2.578560287477456E-2</v>
      </c>
      <c r="AL237">
        <f t="shared" si="154"/>
        <v>1.109932962167617E-2</v>
      </c>
      <c r="AM237">
        <f t="shared" si="155"/>
        <v>1.059571999845384E-2</v>
      </c>
      <c r="AN237">
        <f t="shared" si="156"/>
        <v>2.673147887399132E-2</v>
      </c>
      <c r="AO237">
        <f t="shared" si="157"/>
        <v>2.1392783314407044E-2</v>
      </c>
      <c r="AP237">
        <f t="shared" si="158"/>
        <v>2.115982652096364E-2</v>
      </c>
      <c r="AQ237" s="3" t="s">
        <v>24</v>
      </c>
      <c r="AS237" s="5">
        <f t="shared" si="159"/>
        <v>-3.6449251904220215E-2</v>
      </c>
      <c r="AT237" s="5">
        <f t="shared" si="118"/>
        <v>-2.7174998602019683E-2</v>
      </c>
      <c r="AU237" s="5">
        <f t="shared" si="119"/>
        <v>-4.2413542411703253E-2</v>
      </c>
      <c r="AV237" s="5">
        <f t="shared" si="120"/>
        <v>-1.8256772584943966E-2</v>
      </c>
      <c r="AW237" s="5">
        <f t="shared" si="121"/>
        <v>-1.7428408469619051E-2</v>
      </c>
      <c r="AX237" s="5">
        <f t="shared" si="122"/>
        <v>-4.3969369979661291E-2</v>
      </c>
      <c r="AY237" s="5">
        <f t="shared" si="123"/>
        <v>-3.5187997225289369E-2</v>
      </c>
      <c r="AZ237" s="5">
        <f t="shared" si="123"/>
        <v>-3.4804817398671001E-2</v>
      </c>
      <c r="BC237">
        <f t="shared" si="160"/>
        <v>1.5427818111040477</v>
      </c>
      <c r="BD237">
        <f t="shared" si="124"/>
        <v>-0.29304550223048742</v>
      </c>
      <c r="BE237">
        <f t="shared" si="125"/>
        <v>2.1433698405341923</v>
      </c>
      <c r="BF237">
        <f t="shared" si="126"/>
        <v>0.2618580894994057</v>
      </c>
      <c r="BG237">
        <f t="shared" si="127"/>
        <v>0.78693853725997343</v>
      </c>
      <c r="BH237">
        <f t="shared" si="128"/>
        <v>0.82655393016038914</v>
      </c>
      <c r="BI237">
        <f t="shared" si="129"/>
        <v>1.6324448350365921</v>
      </c>
      <c r="BJ237">
        <f t="shared" si="130"/>
        <v>0.25659170821562099</v>
      </c>
      <c r="BL237" vm="2594">
        <v>45631</v>
      </c>
      <c r="BM237">
        <v>4.63</v>
      </c>
      <c r="BN237" s="4">
        <f t="shared" si="132"/>
        <v>1.7961982576042423E-4</v>
      </c>
      <c r="BO237" s="4">
        <f t="shared" si="143"/>
        <v>-1.2019328386780548E-2</v>
      </c>
      <c r="BP237" s="4">
        <f t="shared" si="144"/>
        <v>9.6716453857519369E-3</v>
      </c>
      <c r="BQ237" s="4">
        <f t="shared" si="145"/>
        <v>2.8080028801722445E-3</v>
      </c>
      <c r="BR237" s="4">
        <f t="shared" si="146"/>
        <v>-1.0931023481237534E-2</v>
      </c>
      <c r="BS237" s="4">
        <f t="shared" si="147"/>
        <v>-4.3618182074316447E-3</v>
      </c>
      <c r="BT237" s="4">
        <f t="shared" si="148"/>
        <v>-1.6219210361995251E-2</v>
      </c>
      <c r="BU237" s="4">
        <f t="shared" si="149"/>
        <v>-3.814045101976693E-3</v>
      </c>
      <c r="BV237" s="4">
        <f t="shared" si="150"/>
        <v>-1.8020324687023748E-2</v>
      </c>
    </row>
    <row r="238" spans="2:74" x14ac:dyDescent="0.35">
      <c r="B238" vm="2607">
        <v>45632</v>
      </c>
      <c r="C238" vm="2608">
        <v>22.02</v>
      </c>
      <c r="D238" vm="2609">
        <v>51.42</v>
      </c>
      <c r="E238" vm="2610">
        <v>23.6</v>
      </c>
      <c r="F238" vm="2611">
        <v>167.01</v>
      </c>
      <c r="G238" vm="2612">
        <v>550.41</v>
      </c>
      <c r="H238" vm="2613">
        <v>7.0106999999999999</v>
      </c>
      <c r="I238" vm="2614">
        <v>211.99</v>
      </c>
      <c r="J238" vm="2615">
        <v>444</v>
      </c>
      <c r="K238" vm="2617">
        <v>558.82000000000005</v>
      </c>
      <c r="M238" s="4">
        <f>C238/C237-1</f>
        <v>1.4746543778801913E-2</v>
      </c>
      <c r="N238" s="4">
        <f>D238/D237-1</f>
        <v>-1.6449885233358774E-2</v>
      </c>
      <c r="O238" s="4">
        <f>E238/E237-1</f>
        <v>4.2553191489362874E-3</v>
      </c>
      <c r="P238" s="4">
        <f>F238/F237-1</f>
        <v>8.3927061949038428E-3</v>
      </c>
      <c r="Q238" s="4">
        <f>G238/G237-1</f>
        <v>5.0397151465351175E-3</v>
      </c>
      <c r="R238" s="4">
        <f>H238/H237-1</f>
        <v>-3.3966267982141862E-2</v>
      </c>
      <c r="S238" s="4">
        <f>I238/I237-1</f>
        <v>3.1029619181946355E-2</v>
      </c>
      <c r="T238" s="4">
        <f>J238/J237-1</f>
        <v>-9.1939659019905084E-3</v>
      </c>
      <c r="U238" s="4">
        <f t="shared" si="133"/>
        <v>1.9902816876153917E-3</v>
      </c>
      <c r="W238">
        <f t="shared" si="134"/>
        <v>0.92876712328767119</v>
      </c>
      <c r="X238">
        <f t="shared" si="131"/>
        <v>0.31211136508241788</v>
      </c>
      <c r="Y238">
        <f t="shared" si="135"/>
        <v>-0.31186028913326957</v>
      </c>
      <c r="Z238">
        <f t="shared" si="136"/>
        <v>0.67708407089727451</v>
      </c>
      <c r="AA238">
        <f t="shared" si="137"/>
        <v>0.24968963747012207</v>
      </c>
      <c r="AB238">
        <f t="shared" si="138"/>
        <v>0.72912170782383212</v>
      </c>
      <c r="AC238">
        <f t="shared" si="139"/>
        <v>-0.43687766143358697</v>
      </c>
      <c r="AD238">
        <f t="shared" si="140"/>
        <v>-1.9264324192471705E-3</v>
      </c>
      <c r="AE238">
        <f t="shared" si="141"/>
        <v>0.11618578776153243</v>
      </c>
      <c r="AH238">
        <f t="shared" si="142"/>
        <v>236</v>
      </c>
      <c r="AI238">
        <f t="shared" si="151"/>
        <v>2.2302305844498677E-2</v>
      </c>
      <c r="AJ238">
        <f t="shared" si="152"/>
        <v>1.6614868555171081E-2</v>
      </c>
      <c r="AK238">
        <f t="shared" si="153"/>
        <v>2.5686469962111266E-2</v>
      </c>
      <c r="AL238">
        <f t="shared" si="154"/>
        <v>1.1102225208550726E-2</v>
      </c>
      <c r="AM238">
        <f t="shared" si="155"/>
        <v>1.0578108837525984E-2</v>
      </c>
      <c r="AN238">
        <f t="shared" si="156"/>
        <v>2.7294619322931375E-2</v>
      </c>
      <c r="AO238">
        <f t="shared" si="157"/>
        <v>2.184084858464035E-2</v>
      </c>
      <c r="AP238">
        <f t="shared" si="158"/>
        <v>2.1274547533028421E-2</v>
      </c>
      <c r="AQ238" s="3" t="s">
        <v>24</v>
      </c>
      <c r="AS238" s="5">
        <f t="shared" si="159"/>
        <v>-3.6684028657704676E-2</v>
      </c>
      <c r="AT238" s="5">
        <f t="shared" si="118"/>
        <v>-2.7329026804295126E-2</v>
      </c>
      <c r="AU238" s="5">
        <f t="shared" si="119"/>
        <v>-4.2250483280758769E-2</v>
      </c>
      <c r="AV238" s="5">
        <f t="shared" si="120"/>
        <v>-1.8261535401516732E-2</v>
      </c>
      <c r="AW238" s="5">
        <f t="shared" si="121"/>
        <v>-1.7399440687692041E-2</v>
      </c>
      <c r="AX238" s="5">
        <f t="shared" si="122"/>
        <v>-4.4895653589583417E-2</v>
      </c>
      <c r="AY238" s="5">
        <f t="shared" si="123"/>
        <v>-3.5924999010143614E-2</v>
      </c>
      <c r="AZ238" s="5">
        <f t="shared" si="123"/>
        <v>-3.4993516671453305E-2</v>
      </c>
      <c r="BC238">
        <f t="shared" si="160"/>
        <v>1.5451162090839574</v>
      </c>
      <c r="BD238">
        <f t="shared" si="124"/>
        <v>-0.29992312263372711</v>
      </c>
      <c r="BE238">
        <f t="shared" si="125"/>
        <v>2.1396320775131978</v>
      </c>
      <c r="BF238">
        <f t="shared" si="126"/>
        <v>0.26403267265857433</v>
      </c>
      <c r="BG238">
        <f t="shared" si="127"/>
        <v>0.78925181555261426</v>
      </c>
      <c r="BH238">
        <f t="shared" si="128"/>
        <v>0.82049687635006774</v>
      </c>
      <c r="BI238">
        <f t="shared" si="129"/>
        <v>1.6340173043596791</v>
      </c>
      <c r="BJ238">
        <f t="shared" si="130"/>
        <v>0.25289015489202976</v>
      </c>
      <c r="BL238" vm="2607">
        <v>45632</v>
      </c>
      <c r="BM238">
        <v>4.6399999999999997</v>
      </c>
      <c r="BN238" s="4">
        <f t="shared" si="132"/>
        <v>1.7999914123811855E-4</v>
      </c>
      <c r="BO238" s="4">
        <f t="shared" si="143"/>
        <v>1.4566544637563794E-2</v>
      </c>
      <c r="BP238" s="4">
        <f t="shared" si="144"/>
        <v>-1.6629884374596893E-2</v>
      </c>
      <c r="BQ238" s="4">
        <f t="shared" si="145"/>
        <v>4.0753200076981688E-3</v>
      </c>
      <c r="BR238" s="4">
        <f t="shared" si="146"/>
        <v>8.2127070536657243E-3</v>
      </c>
      <c r="BS238" s="4">
        <f t="shared" si="147"/>
        <v>4.859716005296999E-3</v>
      </c>
      <c r="BT238" s="4">
        <f t="shared" si="148"/>
        <v>-3.4146267123379981E-2</v>
      </c>
      <c r="BU238" s="4">
        <f t="shared" si="149"/>
        <v>3.0849620040708237E-2</v>
      </c>
      <c r="BV238" s="4">
        <f t="shared" si="150"/>
        <v>-9.373965043228627E-3</v>
      </c>
    </row>
    <row r="239" spans="2:74" x14ac:dyDescent="0.35">
      <c r="B239" vm="2618">
        <v>45635</v>
      </c>
      <c r="C239" vm="2619">
        <v>21.74</v>
      </c>
      <c r="D239" vm="2620">
        <v>51.98</v>
      </c>
      <c r="E239" vm="2280">
        <v>23.36</v>
      </c>
      <c r="F239" vm="2621">
        <v>165.61</v>
      </c>
      <c r="G239" vm="2622">
        <v>538.86</v>
      </c>
      <c r="H239" vm="2623">
        <v>7.0403000000000002</v>
      </c>
      <c r="I239" vm="2624">
        <v>206.13</v>
      </c>
      <c r="J239" vm="2625">
        <v>449.41</v>
      </c>
      <c r="K239" vm="2628">
        <v>555.91</v>
      </c>
      <c r="M239" s="4">
        <f>C239/C238-1</f>
        <v>-1.2715712988192629E-2</v>
      </c>
      <c r="N239" s="4">
        <f>D239/D238-1</f>
        <v>1.0890704006223162E-2</v>
      </c>
      <c r="O239" s="4">
        <f>E239/E238-1</f>
        <v>-1.0169491525423791E-2</v>
      </c>
      <c r="P239" s="4">
        <f>F239/F238-1</f>
        <v>-8.3827315729595453E-3</v>
      </c>
      <c r="Q239" s="4">
        <f>G239/G238-1</f>
        <v>-2.0984357115604646E-2</v>
      </c>
      <c r="R239" s="4">
        <f>H239/H238-1</f>
        <v>4.222117620209076E-3</v>
      </c>
      <c r="S239" s="4">
        <f>I239/I238-1</f>
        <v>-2.7642813340251982E-2</v>
      </c>
      <c r="T239" s="4">
        <f>J239/J238-1</f>
        <v>1.2184684684684699E-2</v>
      </c>
      <c r="U239" s="4">
        <f t="shared" si="133"/>
        <v>-5.2074013099031591E-3</v>
      </c>
      <c r="W239">
        <f t="shared" si="134"/>
        <v>0.93698630136986305</v>
      </c>
      <c r="X239">
        <f t="shared" si="131"/>
        <v>0.29123212709609914</v>
      </c>
      <c r="Y239">
        <f t="shared" si="135"/>
        <v>-0.30157290799768</v>
      </c>
      <c r="Z239">
        <f t="shared" si="136"/>
        <v>0.65138125250721046</v>
      </c>
      <c r="AA239">
        <f t="shared" si="137"/>
        <v>0.23609327049077611</v>
      </c>
      <c r="AB239">
        <f t="shared" si="138"/>
        <v>0.68232382037941419</v>
      </c>
      <c r="AC239">
        <f t="shared" si="139"/>
        <v>-0.43148321849026394</v>
      </c>
      <c r="AD239">
        <f t="shared" si="140"/>
        <v>-3.1327439452844663E-2</v>
      </c>
      <c r="AE239">
        <f t="shared" si="141"/>
        <v>0.12961704180717626</v>
      </c>
      <c r="AH239">
        <f t="shared" si="142"/>
        <v>237</v>
      </c>
      <c r="AI239">
        <f t="shared" si="151"/>
        <v>2.2444240404185741E-2</v>
      </c>
      <c r="AJ239">
        <f t="shared" si="152"/>
        <v>1.6793667113973582E-2</v>
      </c>
      <c r="AK239">
        <f t="shared" si="153"/>
        <v>2.5561835638034533E-2</v>
      </c>
      <c r="AL239">
        <f t="shared" si="154"/>
        <v>1.1343556769370523E-2</v>
      </c>
      <c r="AM239">
        <f t="shared" si="155"/>
        <v>1.1405127545426431E-2</v>
      </c>
      <c r="AN239">
        <f t="shared" si="156"/>
        <v>2.7340993428953599E-2</v>
      </c>
      <c r="AO239">
        <f t="shared" si="157"/>
        <v>2.2636820743392936E-2</v>
      </c>
      <c r="AP239">
        <f t="shared" si="158"/>
        <v>2.1247429228995255E-2</v>
      </c>
      <c r="AQ239" s="3" t="s">
        <v>24</v>
      </c>
      <c r="AS239" s="5">
        <f t="shared" si="159"/>
        <v>-3.6917490232995703E-2</v>
      </c>
      <c r="AT239" s="5">
        <f t="shared" si="118"/>
        <v>-2.7623124262235118E-2</v>
      </c>
      <c r="AU239" s="5">
        <f t="shared" si="119"/>
        <v>-4.2045478060758514E-2</v>
      </c>
      <c r="AV239" s="5">
        <f t="shared" si="120"/>
        <v>-1.8658490494629035E-2</v>
      </c>
      <c r="AW239" s="5">
        <f t="shared" si="121"/>
        <v>-1.8759765408938811E-2</v>
      </c>
      <c r="AX239" s="5">
        <f t="shared" si="122"/>
        <v>-4.4971932206070708E-2</v>
      </c>
      <c r="AY239" s="5">
        <f t="shared" si="123"/>
        <v>-3.7234256702420199E-2</v>
      </c>
      <c r="AZ239" s="5">
        <f t="shared" si="123"/>
        <v>-3.4948911030707575E-2</v>
      </c>
      <c r="BC239">
        <f t="shared" si="160"/>
        <v>1.5633583749919713</v>
      </c>
      <c r="BD239">
        <f t="shared" si="124"/>
        <v>-0.34378618992680526</v>
      </c>
      <c r="BE239">
        <f t="shared" si="125"/>
        <v>2.1095061234409691</v>
      </c>
      <c r="BF239">
        <f t="shared" si="126"/>
        <v>0.30636447930183863</v>
      </c>
      <c r="BG239">
        <f t="shared" si="127"/>
        <v>0.86038153471904344</v>
      </c>
      <c r="BH239">
        <f t="shared" si="128"/>
        <v>0.76617674550474824</v>
      </c>
      <c r="BI239">
        <f t="shared" si="129"/>
        <v>1.724954493086799</v>
      </c>
      <c r="BJ239">
        <f t="shared" si="130"/>
        <v>0.19678251990496357</v>
      </c>
      <c r="BL239" vm="2618">
        <v>45635</v>
      </c>
      <c r="BM239">
        <v>4.62</v>
      </c>
      <c r="BN239" s="4">
        <f t="shared" si="132"/>
        <v>1.7924047417183786E-4</v>
      </c>
      <c r="BO239" s="4">
        <f t="shared" si="143"/>
        <v>-1.2894953462364467E-2</v>
      </c>
      <c r="BP239" s="4">
        <f t="shared" si="144"/>
        <v>1.0711463532051324E-2</v>
      </c>
      <c r="BQ239" s="4">
        <f t="shared" si="145"/>
        <v>-1.0348731999595628E-2</v>
      </c>
      <c r="BR239" s="4">
        <f t="shared" si="146"/>
        <v>-8.5619720471313832E-3</v>
      </c>
      <c r="BS239" s="4">
        <f t="shared" si="147"/>
        <v>-2.1163597589776484E-2</v>
      </c>
      <c r="BT239" s="4">
        <f t="shared" si="148"/>
        <v>4.0428771460372381E-3</v>
      </c>
      <c r="BU239" s="4">
        <f t="shared" si="149"/>
        <v>-2.7822053814423819E-2</v>
      </c>
      <c r="BV239" s="4">
        <f t="shared" si="150"/>
        <v>1.2005444210512861E-2</v>
      </c>
    </row>
    <row r="240" spans="2:74" x14ac:dyDescent="0.35">
      <c r="B240" vm="2629">
        <v>45636</v>
      </c>
      <c r="C240" vm="2630">
        <v>22.11</v>
      </c>
      <c r="D240" vm="2631">
        <v>52.08</v>
      </c>
      <c r="E240" vm="2223">
        <v>23.45</v>
      </c>
      <c r="F240" vm="2632">
        <v>165.3</v>
      </c>
      <c r="G240" vm="2633">
        <v>538.09</v>
      </c>
      <c r="H240" vm="2634">
        <v>6.9909999999999997</v>
      </c>
      <c r="I240" vm="2635">
        <v>201.39</v>
      </c>
      <c r="J240" vm="2636">
        <v>443.96</v>
      </c>
      <c r="K240" vm="2639">
        <v>554.33000000000004</v>
      </c>
      <c r="M240" s="4">
        <f>C240/C239-1</f>
        <v>1.7019319227230989E-2</v>
      </c>
      <c r="N240" s="4">
        <f>D240/D239-1</f>
        <v>1.9238168526356514E-3</v>
      </c>
      <c r="O240" s="4">
        <f>E240/E239-1</f>
        <v>3.8527397260272878E-3</v>
      </c>
      <c r="P240" s="4">
        <f>F240/F239-1</f>
        <v>-1.8718676408429058E-3</v>
      </c>
      <c r="Q240" s="4">
        <f>G240/G239-1</f>
        <v>-1.4289425824889346E-3</v>
      </c>
      <c r="R240" s="4">
        <f>H240/H239-1</f>
        <v>-7.0025425052910872E-3</v>
      </c>
      <c r="S240" s="4">
        <f>I240/I239-1</f>
        <v>-2.2995197205646911E-2</v>
      </c>
      <c r="T240" s="4">
        <f>J240/J239-1</f>
        <v>-1.2127010969938512E-2</v>
      </c>
      <c r="U240" s="4">
        <f t="shared" si="133"/>
        <v>-2.8421866848948873E-3</v>
      </c>
      <c r="W240">
        <f t="shared" si="134"/>
        <v>0.9397260273972603</v>
      </c>
      <c r="X240">
        <f t="shared" si="131"/>
        <v>0.31365097617429072</v>
      </c>
      <c r="Y240">
        <f t="shared" si="135"/>
        <v>-0.29941026003738647</v>
      </c>
      <c r="Z240">
        <f t="shared" si="136"/>
        <v>0.65572935765503959</v>
      </c>
      <c r="AA240">
        <f t="shared" si="137"/>
        <v>0.2328691249974788</v>
      </c>
      <c r="AB240">
        <f t="shared" si="138"/>
        <v>0.67722028940409618</v>
      </c>
      <c r="AC240">
        <f t="shared" si="139"/>
        <v>-0.43478885988626281</v>
      </c>
      <c r="AD240">
        <f t="shared" si="140"/>
        <v>-5.4925660371471174E-2</v>
      </c>
      <c r="AE240">
        <f t="shared" si="141"/>
        <v>0.11464906905418704</v>
      </c>
      <c r="AH240">
        <f t="shared" si="142"/>
        <v>238</v>
      </c>
      <c r="AI240">
        <f t="shared" si="151"/>
        <v>2.2401442552374289E-2</v>
      </c>
      <c r="AJ240">
        <f t="shared" si="152"/>
        <v>1.6588920589097625E-2</v>
      </c>
      <c r="AK240">
        <f t="shared" si="153"/>
        <v>2.5564624975971666E-2</v>
      </c>
      <c r="AL240">
        <f t="shared" si="154"/>
        <v>1.120185039289623E-2</v>
      </c>
      <c r="AM240">
        <f t="shared" si="155"/>
        <v>1.141096916644458E-2</v>
      </c>
      <c r="AN240">
        <f t="shared" si="156"/>
        <v>2.7188163865535596E-2</v>
      </c>
      <c r="AO240">
        <f t="shared" si="157"/>
        <v>2.3112929145360998E-2</v>
      </c>
      <c r="AP240">
        <f t="shared" si="158"/>
        <v>2.1385241844515224E-2</v>
      </c>
      <c r="AQ240" s="3" t="s">
        <v>24</v>
      </c>
      <c r="AS240" s="5">
        <f t="shared" si="159"/>
        <v>-3.6847094031217907E-2</v>
      </c>
      <c r="AT240" s="5">
        <f t="shared" ref="AT240:AT303" si="161">_xlfn.NORM.S.INV(0.05)*AJ240</f>
        <v>-2.7286346198187188E-2</v>
      </c>
      <c r="AU240" s="5">
        <f t="shared" ref="AU240:AU303" si="162">_xlfn.NORM.S.INV(0.05)*AK240</f>
        <v>-4.2050066113381197E-2</v>
      </c>
      <c r="AV240" s="5">
        <f t="shared" ref="AV240:AV303" si="163">_xlfn.NORM.S.INV(0.05)*AL240</f>
        <v>-1.8425404247323144E-2</v>
      </c>
      <c r="AW240" s="5">
        <f t="shared" ref="AW240:AW303" si="164">_xlfn.NORM.S.INV(0.05)*AM240</f>
        <v>-1.876937402045779E-2</v>
      </c>
      <c r="AX240" s="5">
        <f t="shared" ref="AX240:AX303" si="165">_xlfn.NORM.S.INV(0.05)*AN240</f>
        <v>-4.4720549944377193E-2</v>
      </c>
      <c r="AY240" s="5">
        <f t="shared" ref="AY240:AZ303" si="166">_xlfn.NORM.S.INV(0.05)*AO240</f>
        <v>-3.8017385334219438E-2</v>
      </c>
      <c r="AZ240" s="5">
        <f t="shared" si="166"/>
        <v>-3.5175592611185268E-2</v>
      </c>
      <c r="BC240">
        <f t="shared" si="160"/>
        <v>1.4894717760532921</v>
      </c>
      <c r="BD240">
        <f t="shared" si="124"/>
        <v>-0.36824990663665108</v>
      </c>
      <c r="BE240">
        <f t="shared" si="125"/>
        <v>2.0810936882041924</v>
      </c>
      <c r="BF240">
        <f t="shared" si="126"/>
        <v>0.33189110884835205</v>
      </c>
      <c r="BG240">
        <f t="shared" si="127"/>
        <v>0.86361187607588785</v>
      </c>
      <c r="BH240">
        <f t="shared" si="128"/>
        <v>0.74856438924977664</v>
      </c>
      <c r="BI240">
        <f t="shared" si="129"/>
        <v>1.7680426330574732</v>
      </c>
      <c r="BJ240">
        <f t="shared" si="130"/>
        <v>0.22530788734670562</v>
      </c>
      <c r="BL240" vm="2629">
        <v>45636</v>
      </c>
      <c r="BM240">
        <v>4.62</v>
      </c>
      <c r="BN240" s="4">
        <f t="shared" si="132"/>
        <v>1.7924047417183786E-4</v>
      </c>
      <c r="BO240" s="4">
        <f t="shared" si="143"/>
        <v>1.6840078753059151E-2</v>
      </c>
      <c r="BP240" s="4">
        <f t="shared" si="144"/>
        <v>1.7445763784638135E-3</v>
      </c>
      <c r="BQ240" s="4">
        <f t="shared" si="145"/>
        <v>3.6734992518554499E-3</v>
      </c>
      <c r="BR240" s="4">
        <f t="shared" si="146"/>
        <v>-2.0511081150147437E-3</v>
      </c>
      <c r="BS240" s="4">
        <f t="shared" si="147"/>
        <v>-1.6081830566607724E-3</v>
      </c>
      <c r="BT240" s="4">
        <f t="shared" si="148"/>
        <v>-7.1817829794629251E-3</v>
      </c>
      <c r="BU240" s="4">
        <f t="shared" si="149"/>
        <v>-2.3174437679818749E-2</v>
      </c>
      <c r="BV240" s="4">
        <f t="shared" si="150"/>
        <v>-1.230625144411035E-2</v>
      </c>
    </row>
    <row r="241" spans="2:103" x14ac:dyDescent="0.35">
      <c r="B241" vm="2640">
        <v>45637</v>
      </c>
      <c r="C241" vm="2641">
        <v>21.97</v>
      </c>
      <c r="D241" vm="2642">
        <v>52.92</v>
      </c>
      <c r="E241" vm="2643">
        <v>24.75</v>
      </c>
      <c r="F241" vm="2644">
        <v>163.92</v>
      </c>
      <c r="G241" vm="2645">
        <v>543.6</v>
      </c>
      <c r="H241" vm="2646">
        <v>7.0007999999999999</v>
      </c>
      <c r="I241" vm="2647">
        <v>207.92</v>
      </c>
      <c r="J241" vm="2648">
        <v>448.03</v>
      </c>
      <c r="K241" vm="2651">
        <v>558.53</v>
      </c>
      <c r="M241" s="4">
        <f>C241/C240-1</f>
        <v>-6.3319764812301838E-3</v>
      </c>
      <c r="N241" s="4">
        <f>D241/D240-1</f>
        <v>1.6129032258064502E-2</v>
      </c>
      <c r="O241" s="4">
        <f>E241/E240-1</f>
        <v>5.5437100213219681E-2</v>
      </c>
      <c r="P241" s="4">
        <f>F241/F240-1</f>
        <v>-8.3484573502723425E-3</v>
      </c>
      <c r="Q241" s="4">
        <f>G241/G240-1</f>
        <v>1.0239922689512904E-2</v>
      </c>
      <c r="R241" s="4">
        <f>H241/H240-1</f>
        <v>1.4018023172650551E-3</v>
      </c>
      <c r="S241" s="4">
        <f>I241/I240-1</f>
        <v>3.2424648691593339E-2</v>
      </c>
      <c r="T241" s="4">
        <f>J241/J240-1</f>
        <v>9.1674925668978613E-3</v>
      </c>
      <c r="U241" s="4">
        <f t="shared" si="133"/>
        <v>7.5767142315947833E-3</v>
      </c>
      <c r="W241">
        <f t="shared" si="134"/>
        <v>0.94246575342465755</v>
      </c>
      <c r="X241">
        <f t="shared" si="131"/>
        <v>0.30379250615388864</v>
      </c>
      <c r="Y241">
        <f t="shared" si="135"/>
        <v>-0.28667725905497021</v>
      </c>
      <c r="Z241">
        <f t="shared" si="136"/>
        <v>0.75071548140944877</v>
      </c>
      <c r="AA241">
        <f t="shared" si="137"/>
        <v>0.22120763298401891</v>
      </c>
      <c r="AB241">
        <f t="shared" si="138"/>
        <v>0.69290215619521378</v>
      </c>
      <c r="AC241">
        <f t="shared" si="139"/>
        <v>-0.43300851307818178</v>
      </c>
      <c r="AD241">
        <f t="shared" si="140"/>
        <v>-2.2218849511370764E-2</v>
      </c>
      <c r="AE241">
        <f t="shared" si="141"/>
        <v>0.12513937500191141</v>
      </c>
      <c r="AH241">
        <f t="shared" si="142"/>
        <v>239</v>
      </c>
      <c r="AI241">
        <f t="shared" si="151"/>
        <v>2.2421246129095712E-2</v>
      </c>
      <c r="AJ241">
        <f t="shared" si="152"/>
        <v>1.675544627669362E-2</v>
      </c>
      <c r="AK241">
        <f t="shared" si="153"/>
        <v>2.7402663586418789E-2</v>
      </c>
      <c r="AL241">
        <f t="shared" si="154"/>
        <v>1.139782831954538E-2</v>
      </c>
      <c r="AM241">
        <f t="shared" si="155"/>
        <v>1.1400805773757607E-2</v>
      </c>
      <c r="AN241">
        <f t="shared" si="156"/>
        <v>2.7213108289040208E-2</v>
      </c>
      <c r="AO241">
        <f t="shared" si="157"/>
        <v>2.3640511741662706E-2</v>
      </c>
      <c r="AP241">
        <f t="shared" si="158"/>
        <v>2.11409165095056E-2</v>
      </c>
      <c r="AQ241" s="3" t="s">
        <v>24</v>
      </c>
      <c r="AS241" s="5">
        <f t="shared" si="159"/>
        <v>-3.6879668016214749E-2</v>
      </c>
      <c r="AT241" s="5">
        <f t="shared" si="161"/>
        <v>-2.7560256579410049E-2</v>
      </c>
      <c r="AU241" s="5">
        <f t="shared" si="162"/>
        <v>-4.5073370588251997E-2</v>
      </c>
      <c r="AV241" s="5">
        <f t="shared" si="163"/>
        <v>-1.8747759250774428E-2</v>
      </c>
      <c r="AW241" s="5">
        <f t="shared" si="164"/>
        <v>-1.8752656727134491E-2</v>
      </c>
      <c r="AX241" s="5">
        <f t="shared" si="165"/>
        <v>-4.4761579869850972E-2</v>
      </c>
      <c r="AY241" s="5">
        <f t="shared" si="166"/>
        <v>-3.8885181481262777E-2</v>
      </c>
      <c r="AZ241" s="5">
        <f t="shared" si="166"/>
        <v>-3.4773713197738552E-2</v>
      </c>
      <c r="BC241">
        <f t="shared" si="160"/>
        <v>1.4315593124038757</v>
      </c>
      <c r="BD241">
        <f t="shared" ref="BD241:BD304" si="167">SLOPE(N212:N241,$U212:$U241)</f>
        <v>-0.2908688415452137</v>
      </c>
      <c r="BE241">
        <f t="shared" ref="BE241:BE304" si="168">SLOPE(O212:O241,$U212:$U241)</f>
        <v>2.2283050722897695</v>
      </c>
      <c r="BF241">
        <f t="shared" ref="BF241:BF304" si="169">SLOPE(P212:P241,$U212:$U241)</f>
        <v>0.27781185517412005</v>
      </c>
      <c r="BG241">
        <f t="shared" ref="BG241:BG304" si="170">SLOPE(Q212:Q241,$U212:$U241)</f>
        <v>0.87376738751855054</v>
      </c>
      <c r="BH241">
        <f t="shared" ref="BH241:BH304" si="171">SLOPE(R212:R241,$U212:$U241)</f>
        <v>0.75492092068735805</v>
      </c>
      <c r="BI241">
        <f t="shared" ref="BI241:BI304" si="172">SLOPE(S212:S241,$U212:$U241)</f>
        <v>1.8334311110950334</v>
      </c>
      <c r="BJ241">
        <f t="shared" ref="BJ241:BJ304" si="173">SLOPE(T212:T241,$U212:$U241)</f>
        <v>0.24457650240597426</v>
      </c>
      <c r="BL241" vm="2640">
        <v>45637</v>
      </c>
      <c r="BM241">
        <v>4.5999999999999996</v>
      </c>
      <c r="BN241" s="4">
        <f t="shared" si="132"/>
        <v>1.7848166263445542E-4</v>
      </c>
      <c r="BO241" s="4">
        <f t="shared" si="143"/>
        <v>-6.5104581438646392E-3</v>
      </c>
      <c r="BP241" s="4">
        <f t="shared" si="144"/>
        <v>1.5950550595430046E-2</v>
      </c>
      <c r="BQ241" s="4">
        <f t="shared" si="145"/>
        <v>5.5258618550585226E-2</v>
      </c>
      <c r="BR241" s="4">
        <f t="shared" si="146"/>
        <v>-8.5269390129067979E-3</v>
      </c>
      <c r="BS241" s="4">
        <f t="shared" si="147"/>
        <v>1.0061441026878448E-2</v>
      </c>
      <c r="BT241" s="4">
        <f t="shared" si="148"/>
        <v>1.2233206546305997E-3</v>
      </c>
      <c r="BU241" s="4">
        <f t="shared" si="149"/>
        <v>3.2246167028958883E-2</v>
      </c>
      <c r="BV241" s="4">
        <f t="shared" si="150"/>
        <v>8.9890109042634059E-3</v>
      </c>
    </row>
    <row r="242" spans="2:103" x14ac:dyDescent="0.35">
      <c r="B242" vm="2652">
        <v>45638</v>
      </c>
      <c r="C242" vm="2267">
        <v>21.34</v>
      </c>
      <c r="D242" vm="2653">
        <v>53.08</v>
      </c>
      <c r="E242" vm="2512">
        <v>24.55</v>
      </c>
      <c r="F242" vm="2654">
        <v>162.59</v>
      </c>
      <c r="G242" vm="2655">
        <v>544.72</v>
      </c>
      <c r="H242" vm="2656">
        <v>6.8529</v>
      </c>
      <c r="I242" vm="510">
        <v>206.36</v>
      </c>
      <c r="J242" vm="2657">
        <v>439.48</v>
      </c>
      <c r="K242" vm="2659">
        <v>555.65</v>
      </c>
      <c r="M242" s="4">
        <f>C242/C241-1</f>
        <v>-2.8675466545288963E-2</v>
      </c>
      <c r="N242" s="4">
        <f>D242/D241-1</f>
        <v>3.023431594860071E-3</v>
      </c>
      <c r="O242" s="4">
        <f>E242/E241-1</f>
        <v>-8.0808080808080218E-3</v>
      </c>
      <c r="P242" s="4">
        <f>F242/F241-1</f>
        <v>-8.1137140068324731E-3</v>
      </c>
      <c r="Q242" s="4">
        <f>G242/G241-1</f>
        <v>2.0603384841795247E-3</v>
      </c>
      <c r="R242" s="4">
        <f>H242/H241-1</f>
        <v>-2.1126157010627367E-2</v>
      </c>
      <c r="S242" s="4">
        <f>I242/I241-1</f>
        <v>-7.5028857252787962E-3</v>
      </c>
      <c r="T242" s="4">
        <f>J242/J241-1</f>
        <v>-1.9083543512711132E-2</v>
      </c>
      <c r="U242" s="4">
        <f t="shared" si="133"/>
        <v>-5.1563926736254428E-3</v>
      </c>
      <c r="W242">
        <f t="shared" si="134"/>
        <v>0.9452054794520548</v>
      </c>
      <c r="X242">
        <f t="shared" si="131"/>
        <v>0.26329972055180773</v>
      </c>
      <c r="Y242">
        <f t="shared" si="135"/>
        <v>-0.28369429403126045</v>
      </c>
      <c r="Z242">
        <f t="shared" si="136"/>
        <v>0.73293638305932696</v>
      </c>
      <c r="AA242">
        <f t="shared" si="137"/>
        <v>0.21002606062201234</v>
      </c>
      <c r="AB242">
        <f t="shared" si="138"/>
        <v>0.69400562833086088</v>
      </c>
      <c r="AC242">
        <f t="shared" si="139"/>
        <v>-0.44476101511111898</v>
      </c>
      <c r="AD242">
        <f t="shared" si="140"/>
        <v>-2.9915445340337743E-2</v>
      </c>
      <c r="AE242">
        <f t="shared" si="141"/>
        <v>0.10205893402468558</v>
      </c>
      <c r="AH242">
        <f t="shared" si="142"/>
        <v>240</v>
      </c>
      <c r="AI242">
        <f t="shared" si="151"/>
        <v>2.2981804814635833E-2</v>
      </c>
      <c r="AJ242">
        <f t="shared" si="152"/>
        <v>1.661978298093875E-2</v>
      </c>
      <c r="AK242">
        <f t="shared" si="153"/>
        <v>2.7412506410337812E-2</v>
      </c>
      <c r="AL242">
        <f t="shared" si="154"/>
        <v>1.0944260312812657E-2</v>
      </c>
      <c r="AM242">
        <f t="shared" si="155"/>
        <v>1.1330346765052205E-2</v>
      </c>
      <c r="AN242">
        <f t="shared" si="156"/>
        <v>2.7345256858990221E-2</v>
      </c>
      <c r="AO242">
        <f t="shared" si="157"/>
        <v>2.3446444737149387E-2</v>
      </c>
      <c r="AP242">
        <f t="shared" si="158"/>
        <v>2.1508846024133148E-2</v>
      </c>
      <c r="AQ242" s="3" t="s">
        <v>24</v>
      </c>
      <c r="AS242" s="5">
        <f t="shared" si="159"/>
        <v>-3.7801705003244562E-2</v>
      </c>
      <c r="AT242" s="5">
        <f t="shared" si="161"/>
        <v>-2.7337110315343461E-2</v>
      </c>
      <c r="AU242" s="5">
        <f t="shared" si="162"/>
        <v>-4.5089560592874646E-2</v>
      </c>
      <c r="AV242" s="5">
        <f t="shared" si="163"/>
        <v>-1.8001706269830955E-2</v>
      </c>
      <c r="AW242" s="5">
        <f t="shared" si="164"/>
        <v>-1.8636761971114003E-2</v>
      </c>
      <c r="AX242" s="5">
        <f t="shared" si="165"/>
        <v>-4.4978944924429699E-2</v>
      </c>
      <c r="AY242" s="5">
        <f t="shared" si="166"/>
        <v>-3.8565969665017436E-2</v>
      </c>
      <c r="AZ242" s="5">
        <f t="shared" si="166"/>
        <v>-3.5378903394336171E-2</v>
      </c>
      <c r="BC242">
        <f t="shared" si="160"/>
        <v>1.4966375456991037</v>
      </c>
      <c r="BD242">
        <f t="shared" si="167"/>
        <v>-0.33647489401599234</v>
      </c>
      <c r="BE242">
        <f t="shared" si="168"/>
        <v>2.2127832628922453</v>
      </c>
      <c r="BF242">
        <f t="shared" si="169"/>
        <v>0.37129590905569165</v>
      </c>
      <c r="BG242">
        <f t="shared" si="170"/>
        <v>0.84368305683371692</v>
      </c>
      <c r="BH242">
        <f t="shared" si="171"/>
        <v>0.78785563413453075</v>
      </c>
      <c r="BI242">
        <f t="shared" si="172"/>
        <v>1.7996405034060694</v>
      </c>
      <c r="BJ242">
        <f t="shared" si="173"/>
        <v>0.30933501849376854</v>
      </c>
      <c r="BL242" vm="2652">
        <v>45638</v>
      </c>
      <c r="BM242">
        <v>4.6500000000000004</v>
      </c>
      <c r="BN242" s="4">
        <f t="shared" si="132"/>
        <v>1.803784206118042E-4</v>
      </c>
      <c r="BO242" s="4">
        <f t="shared" si="143"/>
        <v>-2.8855844965900768E-2</v>
      </c>
      <c r="BP242" s="4">
        <f t="shared" si="144"/>
        <v>2.8430531742482668E-3</v>
      </c>
      <c r="BQ242" s="4">
        <f t="shared" si="145"/>
        <v>-8.261186501419826E-3</v>
      </c>
      <c r="BR242" s="4">
        <f t="shared" si="146"/>
        <v>-8.2940924274442773E-3</v>
      </c>
      <c r="BS242" s="4">
        <f t="shared" si="147"/>
        <v>1.8799600635677205E-3</v>
      </c>
      <c r="BT242" s="4">
        <f t="shared" si="148"/>
        <v>-2.1306535431239171E-2</v>
      </c>
      <c r="BU242" s="4">
        <f t="shared" si="149"/>
        <v>-7.6832641458906004E-3</v>
      </c>
      <c r="BV242" s="4">
        <f t="shared" si="150"/>
        <v>-1.9263921933322936E-2</v>
      </c>
    </row>
    <row r="243" spans="2:103" x14ac:dyDescent="0.35">
      <c r="B243" vm="2660">
        <v>45639</v>
      </c>
      <c r="C243" vm="2661">
        <v>21.38</v>
      </c>
      <c r="D243" vm="2662">
        <v>52.4</v>
      </c>
      <c r="E243" vm="2663">
        <v>24.37</v>
      </c>
      <c r="F243" vm="2664">
        <v>157.62</v>
      </c>
      <c r="G243" vm="2665">
        <v>539.58000000000004</v>
      </c>
      <c r="H243" vm="2666">
        <v>6.9515000000000002</v>
      </c>
      <c r="I243" vm="2667">
        <v>198.54</v>
      </c>
      <c r="J243" vm="2668">
        <v>440.44</v>
      </c>
      <c r="K243" vm="2671">
        <v>555.61</v>
      </c>
      <c r="M243" s="4">
        <f>C243/C242-1</f>
        <v>1.8744142455482393E-3</v>
      </c>
      <c r="N243" s="4">
        <f>D243/D242-1</f>
        <v>-1.2810851544837965E-2</v>
      </c>
      <c r="O243" s="4">
        <f>E243/E242-1</f>
        <v>-7.3319755600814718E-3</v>
      </c>
      <c r="P243" s="4">
        <f>F243/F242-1</f>
        <v>-3.0567685589519611E-2</v>
      </c>
      <c r="Q243" s="4">
        <f>G243/G242-1</f>
        <v>-9.4360405345865761E-3</v>
      </c>
      <c r="R243" s="4">
        <f>H243/H242-1</f>
        <v>1.438806928453662E-2</v>
      </c>
      <c r="S243" s="4">
        <f>I243/I242-1</f>
        <v>-3.789494088001566E-2</v>
      </c>
      <c r="T243" s="4">
        <f>J243/J242-1</f>
        <v>2.184399745153387E-3</v>
      </c>
      <c r="U243" s="4">
        <f t="shared" si="133"/>
        <v>-7.1987762080394369E-5</v>
      </c>
      <c r="W243">
        <f t="shared" si="134"/>
        <v>0.94794520547945205</v>
      </c>
      <c r="X243">
        <f t="shared" si="131"/>
        <v>0.26494305501720872</v>
      </c>
      <c r="Y243">
        <f t="shared" si="135"/>
        <v>-0.29268954071075393</v>
      </c>
      <c r="Z243">
        <f t="shared" si="136"/>
        <v>0.71680523260301965</v>
      </c>
      <c r="AA243">
        <f t="shared" si="137"/>
        <v>0.17039526465423704</v>
      </c>
      <c r="AB243">
        <f t="shared" si="138"/>
        <v>0.6745945124175281</v>
      </c>
      <c r="AC243">
        <f t="shared" si="139"/>
        <v>-0.43537088229915899</v>
      </c>
      <c r="AD243">
        <f t="shared" si="140"/>
        <v>-6.857282849517532E-2</v>
      </c>
      <c r="AE243">
        <f t="shared" si="141"/>
        <v>0.10428841591239091</v>
      </c>
      <c r="AH243">
        <f t="shared" si="142"/>
        <v>241</v>
      </c>
      <c r="AI243">
        <f t="shared" si="151"/>
        <v>2.2887967098462407E-2</v>
      </c>
      <c r="AJ243">
        <f t="shared" si="152"/>
        <v>1.6733490385798588E-2</v>
      </c>
      <c r="AK243">
        <f t="shared" si="153"/>
        <v>2.6704827987055035E-2</v>
      </c>
      <c r="AL243">
        <f t="shared" si="154"/>
        <v>1.2407904713739473E-2</v>
      </c>
      <c r="AM243">
        <f t="shared" si="155"/>
        <v>1.0820319835705854E-2</v>
      </c>
      <c r="AN243">
        <f t="shared" si="156"/>
        <v>2.7358751803934513E-2</v>
      </c>
      <c r="AO243">
        <f t="shared" si="157"/>
        <v>2.3773815586259635E-2</v>
      </c>
      <c r="AP243">
        <f t="shared" si="158"/>
        <v>2.1502134876061504E-2</v>
      </c>
      <c r="AQ243" s="3" t="s">
        <v>24</v>
      </c>
      <c r="AS243" s="5">
        <f t="shared" si="159"/>
        <v>-3.7647355695451863E-2</v>
      </c>
      <c r="AT243" s="5">
        <f t="shared" si="161"/>
        <v>-2.7524142352638403E-2</v>
      </c>
      <c r="AU243" s="5">
        <f t="shared" si="162"/>
        <v>-4.392553317162267E-2</v>
      </c>
      <c r="AV243" s="5">
        <f t="shared" si="163"/>
        <v>-2.0409187071262647E-2</v>
      </c>
      <c r="AW243" s="5">
        <f t="shared" si="164"/>
        <v>-1.7797842326535737E-2</v>
      </c>
      <c r="AX243" s="5">
        <f t="shared" si="165"/>
        <v>-4.5001142133566832E-2</v>
      </c>
      <c r="AY243" s="5">
        <f t="shared" si="166"/>
        <v>-3.9104446793534614E-2</v>
      </c>
      <c r="AZ243" s="5">
        <f t="shared" si="166"/>
        <v>-3.5367864538089516E-2</v>
      </c>
      <c r="BC243">
        <f t="shared" si="160"/>
        <v>2.2167395893510196</v>
      </c>
      <c r="BD243">
        <f t="shared" si="167"/>
        <v>-0.51187296977237806</v>
      </c>
      <c r="BE243">
        <f t="shared" si="168"/>
        <v>2.4314500356839566</v>
      </c>
      <c r="BF243">
        <f t="shared" si="169"/>
        <v>0.70426858317934371</v>
      </c>
      <c r="BG243">
        <f t="shared" si="170"/>
        <v>0.80026439645474334</v>
      </c>
      <c r="BH243">
        <f t="shared" si="171"/>
        <v>0.73250172950851677</v>
      </c>
      <c r="BI243">
        <f t="shared" si="172"/>
        <v>1.9030927906017918</v>
      </c>
      <c r="BJ243">
        <f t="shared" si="173"/>
        <v>0.37022774433874528</v>
      </c>
      <c r="BL243" vm="2660">
        <v>45639</v>
      </c>
      <c r="BM243">
        <v>4.62</v>
      </c>
      <c r="BN243" s="4">
        <f t="shared" si="132"/>
        <v>1.7924047417183786E-4</v>
      </c>
      <c r="BO243" s="4">
        <f t="shared" si="143"/>
        <v>1.6951737713764015E-3</v>
      </c>
      <c r="BP243" s="4">
        <f t="shared" si="144"/>
        <v>-1.2990092019009802E-2</v>
      </c>
      <c r="BQ243" s="4">
        <f t="shared" si="145"/>
        <v>-7.5112160342533096E-3</v>
      </c>
      <c r="BR243" s="4">
        <f t="shared" si="146"/>
        <v>-3.0746926063691449E-2</v>
      </c>
      <c r="BS243" s="4">
        <f t="shared" si="147"/>
        <v>-9.615281008758414E-3</v>
      </c>
      <c r="BT243" s="4">
        <f t="shared" si="148"/>
        <v>1.4208828810364782E-2</v>
      </c>
      <c r="BU243" s="4">
        <f t="shared" si="149"/>
        <v>-3.8074181354187497E-2</v>
      </c>
      <c r="BV243" s="4">
        <f t="shared" si="150"/>
        <v>2.0051592709815491E-3</v>
      </c>
    </row>
    <row r="244" spans="2:103" x14ac:dyDescent="0.35">
      <c r="B244" vm="2672">
        <v>45642</v>
      </c>
      <c r="C244" vm="2673">
        <v>21.65</v>
      </c>
      <c r="D244" vm="156">
        <v>51.69</v>
      </c>
      <c r="E244" vm="2674">
        <v>24.81</v>
      </c>
      <c r="F244" vm="2675">
        <v>156.4</v>
      </c>
      <c r="G244" vm="2676">
        <v>541.99</v>
      </c>
      <c r="H244" vm="2677">
        <v>6.6162999999999998</v>
      </c>
      <c r="I244" vm="2678">
        <v>204.41</v>
      </c>
      <c r="J244" vm="2679">
        <v>438.42</v>
      </c>
      <c r="K244" vm="2681">
        <v>557.79</v>
      </c>
      <c r="M244" s="4">
        <f>C244/C243-1</f>
        <v>1.2628624883068262E-2</v>
      </c>
      <c r="N244" s="4">
        <f>D244/D243-1</f>
        <v>-1.3549618320610746E-2</v>
      </c>
      <c r="O244" s="4">
        <f>E244/E243-1</f>
        <v>1.8054985638079613E-2</v>
      </c>
      <c r="P244" s="4">
        <f>F244/F243-1</f>
        <v>-7.7401345006978817E-3</v>
      </c>
      <c r="Q244" s="4">
        <f>G244/G243-1</f>
        <v>4.4664368582971736E-3</v>
      </c>
      <c r="R244" s="4">
        <f>H244/H243-1</f>
        <v>-4.821980867438691E-2</v>
      </c>
      <c r="S244" s="4">
        <f>I244/I243-1</f>
        <v>2.9565830563110795E-2</v>
      </c>
      <c r="T244" s="4">
        <f>J244/J243-1</f>
        <v>-4.5863227681408603E-3</v>
      </c>
      <c r="U244" s="4">
        <f t="shared" si="133"/>
        <v>3.9236154856823191E-3</v>
      </c>
      <c r="W244">
        <f t="shared" si="134"/>
        <v>0.95616438356164379</v>
      </c>
      <c r="X244">
        <f t="shared" si="131"/>
        <v>0.27906801749832599</v>
      </c>
      <c r="Y244">
        <f t="shared" si="135"/>
        <v>-0.30063087853409187</v>
      </c>
      <c r="Z244">
        <f t="shared" si="136"/>
        <v>0.74112871687202531</v>
      </c>
      <c r="AA244">
        <f t="shared" si="137"/>
        <v>0.15935352652683865</v>
      </c>
      <c r="AB244">
        <f t="shared" si="138"/>
        <v>0.67497796836920831</v>
      </c>
      <c r="AC244">
        <f t="shared" si="139"/>
        <v>-0.46117246574277238</v>
      </c>
      <c r="AD244">
        <f t="shared" si="140"/>
        <v>-3.9166025736914856E-2</v>
      </c>
      <c r="AE244">
        <f t="shared" si="141"/>
        <v>9.8055415085889885E-2</v>
      </c>
      <c r="AH244">
        <f t="shared" si="142"/>
        <v>242</v>
      </c>
      <c r="AI244">
        <f t="shared" si="151"/>
        <v>2.299822050748514E-2</v>
      </c>
      <c r="AJ244">
        <f t="shared" si="152"/>
        <v>1.6801685988152796E-2</v>
      </c>
      <c r="AK244">
        <f t="shared" si="153"/>
        <v>2.550111514229244E-2</v>
      </c>
      <c r="AL244">
        <f t="shared" si="154"/>
        <v>1.252004614555821E-2</v>
      </c>
      <c r="AM244">
        <f t="shared" si="155"/>
        <v>1.0816563252321479E-2</v>
      </c>
      <c r="AN244">
        <f t="shared" si="156"/>
        <v>2.8486785748287231E-2</v>
      </c>
      <c r="AO244">
        <f t="shared" si="157"/>
        <v>2.4225574692241559E-2</v>
      </c>
      <c r="AP244">
        <f t="shared" si="158"/>
        <v>2.1399410408366622E-2</v>
      </c>
      <c r="AQ244" s="3" t="s">
        <v>24</v>
      </c>
      <c r="AS244" s="5">
        <f t="shared" si="159"/>
        <v>-3.7828706415166669E-2</v>
      </c>
      <c r="AT244" s="5">
        <f t="shared" si="161"/>
        <v>-2.7636314136512866E-2</v>
      </c>
      <c r="AU244" s="5">
        <f t="shared" si="162"/>
        <v>-4.1945601733106838E-2</v>
      </c>
      <c r="AV244" s="5">
        <f t="shared" si="163"/>
        <v>-2.0593643312121226E-2</v>
      </c>
      <c r="AW244" s="5">
        <f t="shared" si="164"/>
        <v>-1.7791663296731004E-2</v>
      </c>
      <c r="AX244" s="5">
        <f t="shared" si="165"/>
        <v>-4.6856592858259771E-2</v>
      </c>
      <c r="AY244" s="5">
        <f t="shared" si="166"/>
        <v>-3.9847524397517334E-2</v>
      </c>
      <c r="AZ244" s="5">
        <f t="shared" si="166"/>
        <v>-3.519889782482493E-2</v>
      </c>
      <c r="BC244">
        <f t="shared" si="160"/>
        <v>2.2307800030227605</v>
      </c>
      <c r="BD244">
        <f t="shared" si="167"/>
        <v>-0.51444885954670549</v>
      </c>
      <c r="BE244">
        <f t="shared" si="168"/>
        <v>2.5355721033576506</v>
      </c>
      <c r="BF244">
        <f t="shared" si="169"/>
        <v>0.68946882568459034</v>
      </c>
      <c r="BG244">
        <f t="shared" si="170"/>
        <v>0.79976947479450744</v>
      </c>
      <c r="BH244">
        <f t="shared" si="171"/>
        <v>0.65682627946775707</v>
      </c>
      <c r="BI244">
        <f t="shared" si="172"/>
        <v>1.9323685901650312</v>
      </c>
      <c r="BJ244">
        <f t="shared" si="173"/>
        <v>0.38396966053318687</v>
      </c>
      <c r="BL244" vm="2672">
        <v>45642</v>
      </c>
      <c r="BM244">
        <v>4.57</v>
      </c>
      <c r="BN244" s="4">
        <f t="shared" si="132"/>
        <v>1.7734317432438473E-4</v>
      </c>
      <c r="BO244" s="4">
        <f t="shared" si="143"/>
        <v>1.2451281708743878E-2</v>
      </c>
      <c r="BP244" s="4">
        <f t="shared" si="144"/>
        <v>-1.372696149493513E-2</v>
      </c>
      <c r="BQ244" s="4">
        <f t="shared" si="145"/>
        <v>1.7877642463755228E-2</v>
      </c>
      <c r="BR244" s="4">
        <f t="shared" si="146"/>
        <v>-7.9174776750222664E-3</v>
      </c>
      <c r="BS244" s="4">
        <f t="shared" si="147"/>
        <v>4.2890936839727889E-3</v>
      </c>
      <c r="BT244" s="4">
        <f t="shared" si="148"/>
        <v>-4.8397151848711295E-2</v>
      </c>
      <c r="BU244" s="4">
        <f t="shared" si="149"/>
        <v>2.9388487388786411E-2</v>
      </c>
      <c r="BV244" s="4">
        <f t="shared" si="150"/>
        <v>-4.763665942465245E-3</v>
      </c>
    </row>
    <row r="245" spans="2:103" x14ac:dyDescent="0.35">
      <c r="B245" vm="2682">
        <v>45643</v>
      </c>
      <c r="C245" vm="2554">
        <v>22.07</v>
      </c>
      <c r="D245" vm="2683">
        <v>51.49</v>
      </c>
      <c r="E245" vm="2684">
        <v>24.31</v>
      </c>
      <c r="F245" vm="2685">
        <v>154.79</v>
      </c>
      <c r="G245" vm="2686">
        <v>545.16</v>
      </c>
      <c r="H245" vm="2687">
        <v>6.6753999999999998</v>
      </c>
      <c r="I245" vm="2688">
        <v>200.45</v>
      </c>
      <c r="J245" vm="2689">
        <v>443.59</v>
      </c>
      <c r="K245" vm="2691">
        <v>555.45000000000005</v>
      </c>
      <c r="M245" s="4">
        <f>C245/C244-1</f>
        <v>1.9399538106235736E-2</v>
      </c>
      <c r="N245" s="4">
        <f>D245/D244-1</f>
        <v>-3.8692203520990232E-3</v>
      </c>
      <c r="O245" s="4">
        <f>E245/E244-1</f>
        <v>-2.0153164046755379E-2</v>
      </c>
      <c r="P245" s="4">
        <f>F245/F244-1</f>
        <v>-1.0294117647058898E-2</v>
      </c>
      <c r="Q245" s="4">
        <f>G245/G244-1</f>
        <v>5.8488163988263953E-3</v>
      </c>
      <c r="R245" s="4">
        <f>H245/H244-1</f>
        <v>8.9324849235976611E-3</v>
      </c>
      <c r="S245" s="4">
        <f>I245/I244-1</f>
        <v>-1.9372829117949242E-2</v>
      </c>
      <c r="T245" s="4">
        <f>J245/J244-1</f>
        <v>1.1792345239724389E-2</v>
      </c>
      <c r="U245" s="4">
        <f t="shared" si="133"/>
        <v>-4.1951271984078664E-3</v>
      </c>
      <c r="W245">
        <f t="shared" si="134"/>
        <v>0.95890410958904104</v>
      </c>
      <c r="X245">
        <f t="shared" si="131"/>
        <v>0.30403810003313714</v>
      </c>
      <c r="Y245">
        <f t="shared" si="135"/>
        <v>-0.30274064002318313</v>
      </c>
      <c r="Z245">
        <f t="shared" si="136"/>
        <v>0.70185302262877403</v>
      </c>
      <c r="AA245">
        <f t="shared" si="137"/>
        <v>0.14642585349110737</v>
      </c>
      <c r="AB245">
        <f t="shared" si="138"/>
        <v>0.68271407297614095</v>
      </c>
      <c r="AC245">
        <f t="shared" si="139"/>
        <v>-0.45519047636914423</v>
      </c>
      <c r="AD245">
        <f t="shared" si="140"/>
        <v>-5.8462261849033803E-2</v>
      </c>
      <c r="AE245">
        <f t="shared" si="141"/>
        <v>0.11126536934004383</v>
      </c>
      <c r="AH245">
        <f t="shared" si="142"/>
        <v>243</v>
      </c>
      <c r="AI245">
        <f t="shared" si="151"/>
        <v>2.3236083860574713E-2</v>
      </c>
      <c r="AJ245">
        <f t="shared" si="152"/>
        <v>1.6601478327895294E-2</v>
      </c>
      <c r="AK245">
        <f t="shared" si="153"/>
        <v>2.5421372726228516E-2</v>
      </c>
      <c r="AL245">
        <f t="shared" si="154"/>
        <v>1.255471755243534E-2</v>
      </c>
      <c r="AM245">
        <f t="shared" si="155"/>
        <v>1.0835521682030221E-2</v>
      </c>
      <c r="AN245">
        <f t="shared" si="156"/>
        <v>2.8134940734947544E-2</v>
      </c>
      <c r="AO245">
        <f t="shared" si="157"/>
        <v>2.4537222164516082E-2</v>
      </c>
      <c r="AP245">
        <f t="shared" si="158"/>
        <v>2.1456202235095572E-2</v>
      </c>
      <c r="AQ245" s="3" t="s">
        <v>24</v>
      </c>
      <c r="AS245" s="5">
        <f t="shared" si="159"/>
        <v>-3.8219956814214896E-2</v>
      </c>
      <c r="AT245" s="5">
        <f t="shared" si="161"/>
        <v>-2.7307001840394841E-2</v>
      </c>
      <c r="AU245" s="5">
        <f t="shared" si="162"/>
        <v>-4.1814437130822217E-2</v>
      </c>
      <c r="AV245" s="5">
        <f t="shared" si="163"/>
        <v>-2.0650672701474585E-2</v>
      </c>
      <c r="AW245" s="5">
        <f t="shared" si="164"/>
        <v>-1.7822847138598732E-2</v>
      </c>
      <c r="AX245" s="5">
        <f t="shared" si="165"/>
        <v>-4.6277859311943198E-2</v>
      </c>
      <c r="AY245" s="5">
        <f t="shared" si="166"/>
        <v>-4.0360138872618342E-2</v>
      </c>
      <c r="AZ245" s="5">
        <f t="shared" si="166"/>
        <v>-3.5292312067001244E-2</v>
      </c>
      <c r="BC245">
        <f t="shared" si="160"/>
        <v>2.0817238648263174</v>
      </c>
      <c r="BD245">
        <f t="shared" si="167"/>
        <v>-0.45174203325722179</v>
      </c>
      <c r="BE245">
        <f t="shared" si="168"/>
        <v>2.526851464673014</v>
      </c>
      <c r="BF245">
        <f t="shared" si="169"/>
        <v>0.76358823576989543</v>
      </c>
      <c r="BG245">
        <f t="shared" si="170"/>
        <v>0.76943708215555551</v>
      </c>
      <c r="BH245">
        <f t="shared" si="171"/>
        <v>0.66623550033542067</v>
      </c>
      <c r="BI245">
        <f t="shared" si="172"/>
        <v>2.0400003585948627</v>
      </c>
      <c r="BJ245">
        <f t="shared" si="173"/>
        <v>0.33677047131648741</v>
      </c>
      <c r="BL245" vm="2682">
        <v>45643</v>
      </c>
      <c r="BM245">
        <v>4.3</v>
      </c>
      <c r="BN245" s="4">
        <f t="shared" si="132"/>
        <v>1.6708211546623275E-4</v>
      </c>
      <c r="BO245" s="4">
        <f t="shared" si="143"/>
        <v>1.9232455990769504E-2</v>
      </c>
      <c r="BP245" s="4">
        <f t="shared" si="144"/>
        <v>-4.0363024675652559E-3</v>
      </c>
      <c r="BQ245" s="4">
        <f t="shared" si="145"/>
        <v>-2.0320246162221611E-2</v>
      </c>
      <c r="BR245" s="4">
        <f t="shared" si="146"/>
        <v>-1.0461199762525131E-2</v>
      </c>
      <c r="BS245" s="4">
        <f t="shared" si="147"/>
        <v>5.6817342833601625E-3</v>
      </c>
      <c r="BT245" s="4">
        <f t="shared" si="148"/>
        <v>8.7654028081314284E-3</v>
      </c>
      <c r="BU245" s="4">
        <f t="shared" si="149"/>
        <v>-1.9539911233415475E-2</v>
      </c>
      <c r="BV245" s="4">
        <f t="shared" si="150"/>
        <v>1.1625263124258156E-2</v>
      </c>
    </row>
    <row r="246" spans="2:103" x14ac:dyDescent="0.35">
      <c r="B246" vm="2692">
        <v>45644</v>
      </c>
      <c r="C246" vm="2002">
        <v>21.35</v>
      </c>
      <c r="D246" vm="2693">
        <v>49.85</v>
      </c>
      <c r="E246" vm="2421">
        <v>22.84</v>
      </c>
      <c r="F246" vm="2694">
        <v>149.91999999999999</v>
      </c>
      <c r="G246" vm="2695">
        <v>526.47</v>
      </c>
      <c r="H246" vm="2696">
        <v>6.1330999999999998</v>
      </c>
      <c r="I246" vm="2697">
        <v>185.69</v>
      </c>
      <c r="J246" vm="2698">
        <v>426</v>
      </c>
      <c r="K246" vm="2701">
        <v>539.14</v>
      </c>
      <c r="M246" s="4">
        <f>C246/C245-1</f>
        <v>-3.2623470774807428E-2</v>
      </c>
      <c r="N246" s="4">
        <f>D246/D245-1</f>
        <v>-3.1850844824237723E-2</v>
      </c>
      <c r="O246" s="4">
        <f>E246/E245-1</f>
        <v>-6.0468942821883975E-2</v>
      </c>
      <c r="P246" s="4">
        <f>F246/F245-1</f>
        <v>-3.1461980748110352E-2</v>
      </c>
      <c r="Q246" s="4">
        <f>G246/G245-1</f>
        <v>-3.4283513097072338E-2</v>
      </c>
      <c r="R246" s="4">
        <f>H246/H245-1</f>
        <v>-8.123857746352281E-2</v>
      </c>
      <c r="S246" s="4">
        <f>I246/I245-1</f>
        <v>-7.3634322773759031E-2</v>
      </c>
      <c r="T246" s="4">
        <f>J246/J245-1</f>
        <v>-3.9653734304199717E-2</v>
      </c>
      <c r="U246" s="4">
        <f t="shared" si="133"/>
        <v>-2.9363579080025293E-2</v>
      </c>
      <c r="W246">
        <f t="shared" si="134"/>
        <v>0.9616438356164384</v>
      </c>
      <c r="X246">
        <f t="shared" si="131"/>
        <v>0.25887563369164468</v>
      </c>
      <c r="Y246">
        <f t="shared" si="135"/>
        <v>-0.3251269485740097</v>
      </c>
      <c r="Z246">
        <f t="shared" si="136"/>
        <v>0.59255641631404754</v>
      </c>
      <c r="AA246">
        <f t="shared" si="137"/>
        <v>0.10851051480086227</v>
      </c>
      <c r="AB246">
        <f t="shared" si="138"/>
        <v>0.62036099726572602</v>
      </c>
      <c r="AC246">
        <f t="shared" si="139"/>
        <v>-0.50027487494499945</v>
      </c>
      <c r="AD246">
        <f t="shared" si="140"/>
        <v>-0.13029932419226387</v>
      </c>
      <c r="AE246">
        <f t="shared" si="141"/>
        <v>6.515844285267991E-2</v>
      </c>
      <c r="AH246">
        <f t="shared" si="142"/>
        <v>244</v>
      </c>
      <c r="AI246">
        <f t="shared" si="151"/>
        <v>2.394854722974242E-2</v>
      </c>
      <c r="AJ246">
        <f t="shared" si="152"/>
        <v>1.382776070897674E-2</v>
      </c>
      <c r="AK246">
        <f t="shared" si="153"/>
        <v>2.8004020478997239E-2</v>
      </c>
      <c r="AL246">
        <f t="shared" si="154"/>
        <v>1.3439912438042084E-2</v>
      </c>
      <c r="AM246">
        <f t="shared" si="155"/>
        <v>1.2467886212680079E-2</v>
      </c>
      <c r="AN246">
        <f t="shared" si="156"/>
        <v>3.1293224512008E-2</v>
      </c>
      <c r="AO246">
        <f t="shared" si="157"/>
        <v>2.8180888491606076E-2</v>
      </c>
      <c r="AP246">
        <f t="shared" si="158"/>
        <v>2.283779361344768E-2</v>
      </c>
      <c r="AQ246" s="3" t="s">
        <v>24</v>
      </c>
      <c r="AS246" s="5">
        <f t="shared" si="159"/>
        <v>-3.9391854771060462E-2</v>
      </c>
      <c r="AT246" s="5">
        <f t="shared" si="161"/>
        <v>-2.2744642354777456E-2</v>
      </c>
      <c r="AU246" s="5">
        <f t="shared" si="162"/>
        <v>-4.6062514654101924E-2</v>
      </c>
      <c r="AV246" s="5">
        <f t="shared" si="163"/>
        <v>-2.2106688719623731E-2</v>
      </c>
      <c r="AW246" s="5">
        <f t="shared" si="164"/>
        <v>-2.050784785734509E-2</v>
      </c>
      <c r="AX246" s="5">
        <f t="shared" si="165"/>
        <v>-5.1472773837583086E-2</v>
      </c>
      <c r="AY246" s="5">
        <f t="shared" si="166"/>
        <v>-4.635343664613327E-2</v>
      </c>
      <c r="AZ246" s="5">
        <f t="shared" si="166"/>
        <v>-3.7564827656648592E-2</v>
      </c>
      <c r="BC246">
        <f t="shared" si="160"/>
        <v>1.6963920641287196</v>
      </c>
      <c r="BD246">
        <f t="shared" si="167"/>
        <v>0.45107838520397342</v>
      </c>
      <c r="BE246">
        <f t="shared" si="168"/>
        <v>2.4140547900076763</v>
      </c>
      <c r="BF246">
        <f t="shared" si="169"/>
        <v>0.8288027623679125</v>
      </c>
      <c r="BG246">
        <f t="shared" si="170"/>
        <v>0.92018362982777391</v>
      </c>
      <c r="BH246">
        <f t="shared" si="171"/>
        <v>1.4608171031073645</v>
      </c>
      <c r="BI246">
        <f t="shared" si="172"/>
        <v>2.2869877679117376</v>
      </c>
      <c r="BJ246">
        <f t="shared" si="173"/>
        <v>0.85228726831299628</v>
      </c>
      <c r="BL246" vm="2692">
        <v>45644</v>
      </c>
      <c r="BM246">
        <v>4.3</v>
      </c>
      <c r="BN246" s="4">
        <f t="shared" si="132"/>
        <v>1.6708211546623275E-4</v>
      </c>
      <c r="BO246" s="4">
        <f t="shared" si="143"/>
        <v>-3.2790552890273661E-2</v>
      </c>
      <c r="BP246" s="4">
        <f t="shared" si="144"/>
        <v>-3.2017926939703956E-2</v>
      </c>
      <c r="BQ246" s="4">
        <f t="shared" si="145"/>
        <v>-6.0636024937350208E-2</v>
      </c>
      <c r="BR246" s="4">
        <f t="shared" si="146"/>
        <v>-3.1629062863576585E-2</v>
      </c>
      <c r="BS246" s="4">
        <f t="shared" si="147"/>
        <v>-3.4450595212538571E-2</v>
      </c>
      <c r="BT246" s="4">
        <f t="shared" si="148"/>
        <v>-8.1405659578989042E-2</v>
      </c>
      <c r="BU246" s="4">
        <f t="shared" si="149"/>
        <v>-7.3801404889225264E-2</v>
      </c>
      <c r="BV246" s="4">
        <f t="shared" si="150"/>
        <v>-3.982081641966595E-2</v>
      </c>
    </row>
    <row r="247" spans="2:103" x14ac:dyDescent="0.35">
      <c r="B247" vm="2702">
        <v>45645</v>
      </c>
      <c r="C247" vm="2256">
        <v>21.46</v>
      </c>
      <c r="D247" vm="2703">
        <v>49.38</v>
      </c>
      <c r="E247" vm="2322">
        <v>23.1</v>
      </c>
      <c r="F247" vm="2704">
        <v>147.88999999999999</v>
      </c>
      <c r="G247" vm="2705">
        <v>523.91</v>
      </c>
      <c r="H247" vm="2706">
        <v>6.1725000000000003</v>
      </c>
      <c r="I247" vm="2707">
        <v>183.21</v>
      </c>
      <c r="J247" vm="2708">
        <v>426.63</v>
      </c>
      <c r="K247" vm="2711">
        <v>538.94000000000005</v>
      </c>
      <c r="M247" s="4">
        <f>C247/C246-1</f>
        <v>5.1522248243558444E-3</v>
      </c>
      <c r="N247" s="4">
        <f>D247/D246-1</f>
        <v>-9.4282848545637066E-3</v>
      </c>
      <c r="O247" s="4">
        <f>E247/E246-1</f>
        <v>1.1383537653240072E-2</v>
      </c>
      <c r="P247" s="4">
        <f>F247/F246-1</f>
        <v>-1.3540554962646723E-2</v>
      </c>
      <c r="Q247" s="4">
        <f>G247/G246-1</f>
        <v>-4.8625752654473109E-3</v>
      </c>
      <c r="R247" s="4">
        <f>H247/H246-1</f>
        <v>6.4241574407721824E-3</v>
      </c>
      <c r="S247" s="4">
        <f>I247/I246-1</f>
        <v>-1.3355592654423987E-2</v>
      </c>
      <c r="T247" s="4">
        <f>J247/J246-1</f>
        <v>1.4788732394366289E-3</v>
      </c>
      <c r="U247" s="4">
        <f t="shared" si="133"/>
        <v>-3.7096116036638982E-4</v>
      </c>
      <c r="W247">
        <f t="shared" si="134"/>
        <v>0.96438356164383565</v>
      </c>
      <c r="X247">
        <f t="shared" si="131"/>
        <v>0.26477435054911158</v>
      </c>
      <c r="Y247">
        <f t="shared" si="135"/>
        <v>-0.33097671462390765</v>
      </c>
      <c r="Z247">
        <f t="shared" si="136"/>
        <v>0.60923002060091025</v>
      </c>
      <c r="AA247">
        <f t="shared" si="137"/>
        <v>9.2630416109212188E-2</v>
      </c>
      <c r="AB247">
        <f t="shared" si="138"/>
        <v>0.60998255346102792</v>
      </c>
      <c r="AC247">
        <f t="shared" si="139"/>
        <v>-0.49595324320826983</v>
      </c>
      <c r="AD247">
        <f t="shared" si="140"/>
        <v>-0.14200046317163928</v>
      </c>
      <c r="AE247">
        <f t="shared" si="141"/>
        <v>6.6600609199561678E-2</v>
      </c>
      <c r="AH247">
        <f t="shared" si="142"/>
        <v>245</v>
      </c>
      <c r="AI247">
        <f t="shared" si="151"/>
        <v>2.3063851883709473E-2</v>
      </c>
      <c r="AJ247">
        <f t="shared" si="152"/>
        <v>1.302592216846671E-2</v>
      </c>
      <c r="AK247">
        <f t="shared" si="153"/>
        <v>2.1550432121293862E-2</v>
      </c>
      <c r="AL247">
        <f t="shared" si="154"/>
        <v>1.3230469069227988E-2</v>
      </c>
      <c r="AM247">
        <f t="shared" si="155"/>
        <v>1.2510689137358423E-2</v>
      </c>
      <c r="AN247">
        <f t="shared" si="156"/>
        <v>3.1334871440473797E-2</v>
      </c>
      <c r="AO247">
        <f t="shared" si="157"/>
        <v>2.759420933425679E-2</v>
      </c>
      <c r="AP247">
        <f t="shared" si="158"/>
        <v>2.2742924514030306E-2</v>
      </c>
      <c r="AQ247" s="3" t="s">
        <v>24</v>
      </c>
      <c r="AS247" s="5">
        <f t="shared" si="159"/>
        <v>-3.7936660422391084E-2</v>
      </c>
      <c r="AT247" s="5">
        <f t="shared" si="161"/>
        <v>-2.1425735323190059E-2</v>
      </c>
      <c r="AU247" s="5">
        <f t="shared" si="162"/>
        <v>-3.544730643708173E-2</v>
      </c>
      <c r="AV247" s="5">
        <f t="shared" si="163"/>
        <v>-2.1762185034788929E-2</v>
      </c>
      <c r="AW247" s="5">
        <f t="shared" si="164"/>
        <v>-2.0578252403246393E-2</v>
      </c>
      <c r="AX247" s="5">
        <f t="shared" si="165"/>
        <v>-5.1541276938921438E-2</v>
      </c>
      <c r="AY247" s="5">
        <f t="shared" si="166"/>
        <v>-4.5388435306310461E-2</v>
      </c>
      <c r="AZ247" s="5">
        <f t="shared" si="166"/>
        <v>-3.7408781874386308E-2</v>
      </c>
      <c r="BC247">
        <f t="shared" si="160"/>
        <v>1.8024579924032689</v>
      </c>
      <c r="BD247">
        <f t="shared" si="167"/>
        <v>0.20910146567242208</v>
      </c>
      <c r="BE247">
        <f t="shared" si="168"/>
        <v>1.802072498812515</v>
      </c>
      <c r="BF247">
        <f t="shared" si="169"/>
        <v>0.88288878989301389</v>
      </c>
      <c r="BG247">
        <f t="shared" si="170"/>
        <v>1.2936727373346644</v>
      </c>
      <c r="BH247">
        <f t="shared" si="171"/>
        <v>1.8445753091466996</v>
      </c>
      <c r="BI247">
        <f t="shared" si="172"/>
        <v>2.6706897731105412</v>
      </c>
      <c r="BJ247">
        <f t="shared" si="173"/>
        <v>1.0135610233255448</v>
      </c>
      <c r="BL247" vm="2702">
        <v>45645</v>
      </c>
      <c r="BM247">
        <v>4.3099999999999996</v>
      </c>
      <c r="BN247" s="4">
        <f t="shared" si="132"/>
        <v>1.6746262625200181E-4</v>
      </c>
      <c r="BO247" s="4">
        <f t="shared" si="143"/>
        <v>4.9847621981038426E-3</v>
      </c>
      <c r="BP247" s="4">
        <f t="shared" si="144"/>
        <v>-9.5957474808157084E-3</v>
      </c>
      <c r="BQ247" s="4">
        <f t="shared" si="145"/>
        <v>1.121607502698807E-2</v>
      </c>
      <c r="BR247" s="4">
        <f t="shared" si="146"/>
        <v>-1.3708017588898724E-2</v>
      </c>
      <c r="BS247" s="4">
        <f t="shared" si="147"/>
        <v>-5.0300378916993127E-3</v>
      </c>
      <c r="BT247" s="4">
        <f t="shared" si="148"/>
        <v>6.2566948145201806E-3</v>
      </c>
      <c r="BU247" s="4">
        <f t="shared" si="149"/>
        <v>-1.3523055280675988E-2</v>
      </c>
      <c r="BV247" s="4">
        <f t="shared" si="150"/>
        <v>1.311410613184627E-3</v>
      </c>
    </row>
    <row r="248" spans="2:103" x14ac:dyDescent="0.35">
      <c r="B248" vm="2712">
        <v>45646</v>
      </c>
      <c r="C248" vm="2713">
        <v>21.27</v>
      </c>
      <c r="D248" vm="2714">
        <v>50.49</v>
      </c>
      <c r="E248" vm="2715">
        <v>23.49</v>
      </c>
      <c r="F248" vm="2716">
        <v>147.80000000000001</v>
      </c>
      <c r="G248" vm="2717">
        <v>524.42999999999995</v>
      </c>
      <c r="H248" vm="2718">
        <v>6.3106</v>
      </c>
      <c r="I248" vm="2719">
        <v>187.38</v>
      </c>
      <c r="J248" vm="2720">
        <v>432.49</v>
      </c>
      <c r="K248" vm="2722">
        <v>545.04</v>
      </c>
      <c r="M248" s="4">
        <f>C248/C247-1</f>
        <v>-8.8536812674744336E-3</v>
      </c>
      <c r="N248" s="4">
        <f>D248/D247-1</f>
        <v>2.2478736330498128E-2</v>
      </c>
      <c r="O248" s="4">
        <f>E248/E247-1</f>
        <v>1.6883116883116722E-2</v>
      </c>
      <c r="P248" s="4">
        <f>F248/F247-1</f>
        <v>-6.0856041652557202E-4</v>
      </c>
      <c r="Q248" s="4">
        <f>G248/G247-1</f>
        <v>9.9253688610634327E-4</v>
      </c>
      <c r="R248" s="4">
        <f>H248/H247-1</f>
        <v>2.2373430538679573E-2</v>
      </c>
      <c r="S248" s="4">
        <f>I248/I247-1</f>
        <v>2.2760766333715265E-2</v>
      </c>
      <c r="T248" s="4">
        <f>J248/J247-1</f>
        <v>1.3735555399292165E-2</v>
      </c>
      <c r="U248" s="4">
        <f t="shared" si="133"/>
        <v>1.1318514120310041E-2</v>
      </c>
      <c r="W248">
        <f t="shared" si="134"/>
        <v>0.9671232876712329</v>
      </c>
      <c r="X248">
        <f t="shared" si="131"/>
        <v>0.25236389656552971</v>
      </c>
      <c r="Y248">
        <f t="shared" si="135"/>
        <v>-0.31464085750746884</v>
      </c>
      <c r="Z248">
        <f t="shared" si="136"/>
        <v>0.63512521707265956</v>
      </c>
      <c r="AA248">
        <f t="shared" si="137"/>
        <v>9.1668890764650124E-2</v>
      </c>
      <c r="AB248">
        <f t="shared" si="138"/>
        <v>0.60946212044616854</v>
      </c>
      <c r="AC248">
        <f t="shared" si="139"/>
        <v>-0.48328638090544762</v>
      </c>
      <c r="AD248">
        <f t="shared" si="140"/>
        <v>-0.12141901854319426</v>
      </c>
      <c r="AE248">
        <f t="shared" si="141"/>
        <v>8.1554943451539241E-2</v>
      </c>
      <c r="AH248">
        <f t="shared" si="142"/>
        <v>246</v>
      </c>
      <c r="AI248">
        <f t="shared" si="151"/>
        <v>2.2589038399565848E-2</v>
      </c>
      <c r="AJ248">
        <f t="shared" si="152"/>
        <v>1.3584085899273297E-2</v>
      </c>
      <c r="AK248">
        <f t="shared" si="153"/>
        <v>2.1097825953038666E-2</v>
      </c>
      <c r="AL248">
        <f t="shared" si="154"/>
        <v>1.2927886525670647E-2</v>
      </c>
      <c r="AM248">
        <f t="shared" si="155"/>
        <v>1.2126210197981368E-2</v>
      </c>
      <c r="AN248">
        <f t="shared" si="156"/>
        <v>3.1636146815454298E-2</v>
      </c>
      <c r="AO248">
        <f t="shared" si="157"/>
        <v>2.7696647238498299E-2</v>
      </c>
      <c r="AP248">
        <f t="shared" si="158"/>
        <v>2.2748266651217701E-2</v>
      </c>
      <c r="AQ248" s="3" t="s">
        <v>24</v>
      </c>
      <c r="AS248" s="5">
        <f t="shared" si="159"/>
        <v>-3.7155661740871974E-2</v>
      </c>
      <c r="AT248" s="5">
        <f t="shared" si="161"/>
        <v>-2.2343832960240041E-2</v>
      </c>
      <c r="AU248" s="5">
        <f t="shared" si="162"/>
        <v>-3.4702835539646558E-2</v>
      </c>
      <c r="AV248" s="5">
        <f t="shared" si="163"/>
        <v>-2.1264481040566437E-2</v>
      </c>
      <c r="AW248" s="5">
        <f t="shared" si="164"/>
        <v>-1.9945840825325589E-2</v>
      </c>
      <c r="AX248" s="5">
        <f t="shared" si="165"/>
        <v>-5.2036830832169284E-2</v>
      </c>
      <c r="AY248" s="5">
        <f t="shared" si="166"/>
        <v>-4.5556930664639415E-2</v>
      </c>
      <c r="AZ248" s="5">
        <f t="shared" si="166"/>
        <v>-3.7417568908114665E-2</v>
      </c>
      <c r="BC248">
        <f t="shared" si="160"/>
        <v>1.5444351048655705</v>
      </c>
      <c r="BD248">
        <f t="shared" si="167"/>
        <v>0.44064073324530889</v>
      </c>
      <c r="BE248">
        <f t="shared" si="168"/>
        <v>1.987573716077736</v>
      </c>
      <c r="BF248">
        <f t="shared" si="169"/>
        <v>0.78009205028909856</v>
      </c>
      <c r="BG248">
        <f t="shared" si="170"/>
        <v>1.1583825907998233</v>
      </c>
      <c r="BH248">
        <f t="shared" si="171"/>
        <v>2.0793637560122056</v>
      </c>
      <c r="BI248">
        <f t="shared" si="172"/>
        <v>2.6268659450032503</v>
      </c>
      <c r="BJ248">
        <f t="shared" si="173"/>
        <v>0.99735634691873243</v>
      </c>
      <c r="BL248" vm="2712">
        <v>45646</v>
      </c>
      <c r="BM248">
        <v>4.4000000000000004</v>
      </c>
      <c r="BN248" s="4">
        <f t="shared" si="132"/>
        <v>1.7088558920153041E-4</v>
      </c>
      <c r="BO248" s="4">
        <f t="shared" si="143"/>
        <v>-9.024566856675964E-3</v>
      </c>
      <c r="BP248" s="4">
        <f t="shared" si="144"/>
        <v>2.2307850741296598E-2</v>
      </c>
      <c r="BQ248" s="4">
        <f t="shared" si="145"/>
        <v>1.6712231293915192E-2</v>
      </c>
      <c r="BR248" s="4">
        <f t="shared" si="146"/>
        <v>-7.7944600572710243E-4</v>
      </c>
      <c r="BS248" s="4">
        <f t="shared" si="147"/>
        <v>8.2165129690481287E-4</v>
      </c>
      <c r="BT248" s="4">
        <f t="shared" si="148"/>
        <v>2.2202544949478042E-2</v>
      </c>
      <c r="BU248" s="4">
        <f t="shared" si="149"/>
        <v>2.2589880744513735E-2</v>
      </c>
      <c r="BV248" s="4">
        <f t="shared" si="150"/>
        <v>1.3564669810090635E-2</v>
      </c>
    </row>
    <row r="249" spans="2:103" x14ac:dyDescent="0.35">
      <c r="B249" vm="2723">
        <v>45649</v>
      </c>
      <c r="C249" vm="2724">
        <v>21.6</v>
      </c>
      <c r="D249" vm="2725">
        <v>50.41</v>
      </c>
      <c r="E249" vm="2726">
        <v>23.65</v>
      </c>
      <c r="F249" vm="2727">
        <v>147.30000000000001</v>
      </c>
      <c r="G249" vm="2728">
        <v>527.22</v>
      </c>
      <c r="H249" vm="2729">
        <v>6.2317</v>
      </c>
      <c r="I249" vm="2730">
        <v>185.94</v>
      </c>
      <c r="J249" vm="2731">
        <v>432.38</v>
      </c>
      <c r="K249" vm="2734">
        <v>547.19000000000005</v>
      </c>
      <c r="M249" s="4">
        <f>C249/C248-1</f>
        <v>1.55148095909734E-2</v>
      </c>
      <c r="N249" s="4">
        <f>D249/D248-1</f>
        <v>-1.5844721727075184E-3</v>
      </c>
      <c r="O249" s="4">
        <f>E249/E248-1</f>
        <v>6.8114091102597918E-3</v>
      </c>
      <c r="P249" s="4">
        <f>F249/F248-1</f>
        <v>-3.3829499323410062E-3</v>
      </c>
      <c r="Q249" s="4">
        <f>G249/G248-1</f>
        <v>5.3200617813626838E-3</v>
      </c>
      <c r="R249" s="4">
        <f>H249/H248-1</f>
        <v>-1.2502773111906951E-2</v>
      </c>
      <c r="S249" s="4">
        <f>I249/I248-1</f>
        <v>-7.684918347742542E-3</v>
      </c>
      <c r="T249" s="4">
        <f>J249/J248-1</f>
        <v>-2.5434114083566772E-4</v>
      </c>
      <c r="U249" s="4">
        <f t="shared" si="133"/>
        <v>3.9446646117717865E-3</v>
      </c>
      <c r="W249">
        <f t="shared" si="134"/>
        <v>0.97534246575342465</v>
      </c>
      <c r="X249">
        <f t="shared" si="131"/>
        <v>0.26987877147716599</v>
      </c>
      <c r="Y249">
        <f t="shared" si="135"/>
        <v>-0.31357223988005534</v>
      </c>
      <c r="Z249">
        <f t="shared" si="136"/>
        <v>0.63973659329015597</v>
      </c>
      <c r="AA249">
        <f t="shared" si="137"/>
        <v>8.7078860831791394E-2</v>
      </c>
      <c r="AB249">
        <f t="shared" si="138"/>
        <v>0.61176482399695109</v>
      </c>
      <c r="AC249">
        <f t="shared" si="139"/>
        <v>-0.48706292754575975</v>
      </c>
      <c r="AD249">
        <f t="shared" si="140"/>
        <v>-0.1273894939761343</v>
      </c>
      <c r="AE249">
        <f t="shared" si="141"/>
        <v>8.0558775047443465E-2</v>
      </c>
      <c r="AH249">
        <f t="shared" si="142"/>
        <v>247</v>
      </c>
      <c r="AI249">
        <f t="shared" si="151"/>
        <v>2.2051789081620182E-2</v>
      </c>
      <c r="AJ249">
        <f t="shared" si="152"/>
        <v>1.3542454204613197E-2</v>
      </c>
      <c r="AK249">
        <f t="shared" si="153"/>
        <v>2.1095758891029572E-2</v>
      </c>
      <c r="AL249">
        <f t="shared" si="154"/>
        <v>1.2776610430573959E-2</v>
      </c>
      <c r="AM249">
        <f t="shared" si="155"/>
        <v>1.1365409704835891E-2</v>
      </c>
      <c r="AN249">
        <f t="shared" si="156"/>
        <v>3.1406036535847587E-2</v>
      </c>
      <c r="AO249">
        <f t="shared" si="157"/>
        <v>2.7713617974634008E-2</v>
      </c>
      <c r="AP249">
        <f t="shared" si="158"/>
        <v>2.1221818655135727E-2</v>
      </c>
      <c r="AQ249" s="3" t="s">
        <v>24</v>
      </c>
      <c r="AS249" s="5">
        <f t="shared" si="159"/>
        <v>-3.6271965251671839E-2</v>
      </c>
      <c r="AT249" s="5">
        <f t="shared" si="161"/>
        <v>-2.2275354916282238E-2</v>
      </c>
      <c r="AU249" s="5">
        <f t="shared" si="162"/>
        <v>-3.469943552520377E-2</v>
      </c>
      <c r="AV249" s="5">
        <f t="shared" si="163"/>
        <v>-2.1015654006875592E-2</v>
      </c>
      <c r="AW249" s="5">
        <f t="shared" si="164"/>
        <v>-1.8694435374788782E-2</v>
      </c>
      <c r="AX249" s="5">
        <f t="shared" si="165"/>
        <v>-5.1658333104159369E-2</v>
      </c>
      <c r="AY249" s="5">
        <f t="shared" si="166"/>
        <v>-4.5584845041524276E-2</v>
      </c>
      <c r="AZ249" s="5">
        <f t="shared" si="166"/>
        <v>-3.4906785385406425E-2</v>
      </c>
      <c r="BC249">
        <f t="shared" si="160"/>
        <v>1.5032135979923644</v>
      </c>
      <c r="BD249">
        <f t="shared" si="167"/>
        <v>0.45716596463939224</v>
      </c>
      <c r="BE249">
        <f t="shared" si="168"/>
        <v>1.9904337506333276</v>
      </c>
      <c r="BF249">
        <f t="shared" si="169"/>
        <v>0.810385086553573</v>
      </c>
      <c r="BG249">
        <f t="shared" si="170"/>
        <v>1.1080326459788332</v>
      </c>
      <c r="BH249">
        <f t="shared" si="171"/>
        <v>2.0105019006866067</v>
      </c>
      <c r="BI249">
        <f t="shared" si="172"/>
        <v>2.6278216046988656</v>
      </c>
      <c r="BJ249">
        <f t="shared" si="173"/>
        <v>1.1202437884794105</v>
      </c>
      <c r="BL249" vm="2723">
        <v>45649</v>
      </c>
      <c r="BM249">
        <v>4.53</v>
      </c>
      <c r="BN249" s="4">
        <f t="shared" si="132"/>
        <v>1.7582468374710558E-4</v>
      </c>
      <c r="BO249" s="4">
        <f t="shared" si="143"/>
        <v>1.5338984907226294E-2</v>
      </c>
      <c r="BP249" s="4">
        <f t="shared" si="144"/>
        <v>-1.760296856454624E-3</v>
      </c>
      <c r="BQ249" s="4">
        <f t="shared" si="145"/>
        <v>6.6355844265126862E-3</v>
      </c>
      <c r="BR249" s="4">
        <f t="shared" si="146"/>
        <v>-3.5587746160881117E-3</v>
      </c>
      <c r="BS249" s="4">
        <f t="shared" si="147"/>
        <v>5.1442370976155782E-3</v>
      </c>
      <c r="BT249" s="4">
        <f t="shared" si="148"/>
        <v>-1.2678597795654056E-2</v>
      </c>
      <c r="BU249" s="4">
        <f t="shared" si="149"/>
        <v>-7.8607430314896476E-3</v>
      </c>
      <c r="BV249" s="4">
        <f t="shared" si="150"/>
        <v>-4.301658245827733E-4</v>
      </c>
    </row>
    <row r="250" spans="2:103" x14ac:dyDescent="0.35">
      <c r="B250" vm="2735">
        <v>45650</v>
      </c>
      <c r="C250" vm="2736">
        <v>21.62</v>
      </c>
      <c r="D250" vm="2737">
        <v>50.63</v>
      </c>
      <c r="E250" vm="2738">
        <v>24.07</v>
      </c>
      <c r="F250" vm="2739">
        <v>149.18</v>
      </c>
      <c r="G250" vm="2740">
        <v>537.02</v>
      </c>
      <c r="H250" vm="2741">
        <v>6.2908999999999997</v>
      </c>
      <c r="I250" vm="2742">
        <v>187.26</v>
      </c>
      <c r="J250" vm="2743">
        <v>432.84</v>
      </c>
      <c r="K250" vm="2746">
        <v>552.82000000000005</v>
      </c>
      <c r="M250" s="4">
        <f>C250/C249-1</f>
        <v>9.2592592592599665E-4</v>
      </c>
      <c r="N250" s="4">
        <f>D250/D249-1</f>
        <v>4.3642134497123841E-3</v>
      </c>
      <c r="O250" s="4">
        <f>E250/E249-1</f>
        <v>1.7758985200845734E-2</v>
      </c>
      <c r="P250" s="4">
        <f>F250/F249-1</f>
        <v>1.2763068567549274E-2</v>
      </c>
      <c r="Q250" s="4">
        <f>G250/G249-1</f>
        <v>1.8588065703121881E-2</v>
      </c>
      <c r="R250" s="4">
        <f>H250/H249-1</f>
        <v>9.499815459665939E-3</v>
      </c>
      <c r="S250" s="4">
        <f>I250/I249-1</f>
        <v>7.0990642142625404E-3</v>
      </c>
      <c r="T250" s="4">
        <f>J250/J249-1</f>
        <v>1.0638789953281158E-3</v>
      </c>
      <c r="U250" s="4">
        <f t="shared" si="133"/>
        <v>1.0288930718763023E-2</v>
      </c>
      <c r="W250">
        <f t="shared" si="134"/>
        <v>0.9780821917808219</v>
      </c>
      <c r="X250">
        <f t="shared" si="131"/>
        <v>0.27023056293799774</v>
      </c>
      <c r="Y250">
        <f t="shared" si="135"/>
        <v>-0.30978218160788185</v>
      </c>
      <c r="Z250">
        <f t="shared" si="136"/>
        <v>0.66720399061140201</v>
      </c>
      <c r="AA250">
        <f t="shared" si="137"/>
        <v>0.10100872442690734</v>
      </c>
      <c r="AB250">
        <f t="shared" si="138"/>
        <v>0.6402075993881986</v>
      </c>
      <c r="AC250">
        <f t="shared" si="139"/>
        <v>-0.4811109634189914</v>
      </c>
      <c r="AD250">
        <f t="shared" si="140"/>
        <v>-0.12071990123318599</v>
      </c>
      <c r="AE250">
        <f t="shared" si="141"/>
        <v>8.1499394829906757E-2</v>
      </c>
      <c r="AH250">
        <f t="shared" si="142"/>
        <v>248</v>
      </c>
      <c r="AI250">
        <f t="shared" si="151"/>
        <v>2.1829353266926133E-2</v>
      </c>
      <c r="AJ250">
        <f t="shared" si="152"/>
        <v>1.3541794344764416E-2</v>
      </c>
      <c r="AK250">
        <f t="shared" si="153"/>
        <v>2.1202563422070303E-2</v>
      </c>
      <c r="AL250">
        <f t="shared" si="154"/>
        <v>1.2897270157882569E-2</v>
      </c>
      <c r="AM250">
        <f t="shared" si="155"/>
        <v>1.1886140278359297E-2</v>
      </c>
      <c r="AN250">
        <f t="shared" si="156"/>
        <v>3.0441551939012605E-2</v>
      </c>
      <c r="AO250">
        <f t="shared" si="157"/>
        <v>2.7484597813221292E-2</v>
      </c>
      <c r="AP250">
        <f t="shared" si="158"/>
        <v>2.0934656339290945E-2</v>
      </c>
      <c r="AQ250" s="3" t="s">
        <v>24</v>
      </c>
      <c r="AS250" s="5">
        <f t="shared" si="159"/>
        <v>-3.5906090895108426E-2</v>
      </c>
      <c r="AT250" s="5">
        <f t="shared" si="161"/>
        <v>-2.2274269543416689E-2</v>
      </c>
      <c r="AU250" s="5">
        <f t="shared" si="162"/>
        <v>-3.4875113345460965E-2</v>
      </c>
      <c r="AV250" s="5">
        <f t="shared" si="163"/>
        <v>-2.1214121596966135E-2</v>
      </c>
      <c r="AW250" s="5">
        <f t="shared" si="164"/>
        <v>-1.9550960947313276E-2</v>
      </c>
      <c r="AX250" s="5">
        <f t="shared" si="165"/>
        <v>-5.0071897116916515E-2</v>
      </c>
      <c r="AY250" s="5">
        <f t="shared" si="166"/>
        <v>-4.5208140398379552E-2</v>
      </c>
      <c r="AZ250" s="5">
        <f t="shared" si="166"/>
        <v>-3.4434445408665353E-2</v>
      </c>
      <c r="BC250">
        <f t="shared" si="160"/>
        <v>1.4405417313081799</v>
      </c>
      <c r="BD250">
        <f t="shared" si="167"/>
        <v>0.4590088240225878</v>
      </c>
      <c r="BE250">
        <f t="shared" si="168"/>
        <v>1.9608144157619141</v>
      </c>
      <c r="BF250">
        <f t="shared" si="169"/>
        <v>0.845635130588689</v>
      </c>
      <c r="BG250">
        <f t="shared" si="170"/>
        <v>1.1541544934404584</v>
      </c>
      <c r="BH250">
        <f t="shared" si="171"/>
        <v>1.9722240418166055</v>
      </c>
      <c r="BI250">
        <f t="shared" si="172"/>
        <v>2.5066346584992152</v>
      </c>
      <c r="BJ250">
        <f t="shared" si="173"/>
        <v>1.029739782814276</v>
      </c>
      <c r="BL250" vm="2735">
        <v>45650</v>
      </c>
      <c r="BM250">
        <v>4.46</v>
      </c>
      <c r="BN250" s="4">
        <f t="shared" si="132"/>
        <v>1.7316593204519393E-4</v>
      </c>
      <c r="BO250" s="4">
        <f t="shared" si="143"/>
        <v>7.5275999388080272E-4</v>
      </c>
      <c r="BP250" s="4">
        <f t="shared" si="144"/>
        <v>4.1910475176671902E-3</v>
      </c>
      <c r="BQ250" s="4">
        <f t="shared" si="145"/>
        <v>1.758581926880054E-2</v>
      </c>
      <c r="BR250" s="4">
        <f t="shared" si="146"/>
        <v>1.258990263550408E-2</v>
      </c>
      <c r="BS250" s="4">
        <f t="shared" si="147"/>
        <v>1.8414899771076687E-2</v>
      </c>
      <c r="BT250" s="4">
        <f t="shared" si="148"/>
        <v>9.3266495276207451E-3</v>
      </c>
      <c r="BU250" s="4">
        <f t="shared" si="149"/>
        <v>6.9258982822173465E-3</v>
      </c>
      <c r="BV250" s="4">
        <f t="shared" si="150"/>
        <v>8.9071306328292188E-4</v>
      </c>
    </row>
    <row r="251" spans="2:103" x14ac:dyDescent="0.35">
      <c r="B251" vm="2747">
        <v>45652</v>
      </c>
      <c r="C251" vm="2748">
        <v>21.91</v>
      </c>
      <c r="D251" vm="2749">
        <v>50.61</v>
      </c>
      <c r="E251" vm="2750">
        <v>24.02</v>
      </c>
      <c r="F251" vm="2751">
        <v>149.07</v>
      </c>
      <c r="G251" vm="2752">
        <v>538.83000000000004</v>
      </c>
      <c r="H251" vm="2753">
        <v>6.3795999999999999</v>
      </c>
      <c r="I251" vm="2754">
        <v>187.63</v>
      </c>
      <c r="J251" vm="2755">
        <v>433.84</v>
      </c>
      <c r="K251" vm="2758">
        <v>552.80999999999995</v>
      </c>
      <c r="M251" s="4">
        <f>C251/C250-1</f>
        <v>1.3413506012950993E-2</v>
      </c>
      <c r="N251" s="4">
        <f>D251/D250-1</f>
        <v>-3.9502271380609244E-4</v>
      </c>
      <c r="O251" s="4">
        <f>E251/E250-1</f>
        <v>-2.0772746157041722E-3</v>
      </c>
      <c r="P251" s="4">
        <f>F251/F250-1</f>
        <v>-7.373642579434625E-4</v>
      </c>
      <c r="Q251" s="4">
        <f>G251/G250-1</f>
        <v>3.3704517522625821E-3</v>
      </c>
      <c r="R251" s="4">
        <f>H251/H250-1</f>
        <v>1.4099731357993361E-2</v>
      </c>
      <c r="S251" s="4">
        <f>I251/I250-1</f>
        <v>1.9758624372530065E-3</v>
      </c>
      <c r="T251" s="4">
        <f>J251/J250-1</f>
        <v>2.310322521023922E-3</v>
      </c>
      <c r="U251" s="4">
        <f t="shared" si="133"/>
        <v>-1.808907058375997E-5</v>
      </c>
      <c r="W251">
        <f t="shared" si="134"/>
        <v>0.98356164383561639</v>
      </c>
      <c r="X251">
        <f t="shared" si="131"/>
        <v>0.28584087294820382</v>
      </c>
      <c r="Y251">
        <f t="shared" si="135"/>
        <v>-0.3086328795986828</v>
      </c>
      <c r="Z251">
        <f t="shared" si="136"/>
        <v>0.65895213033077371</v>
      </c>
      <c r="AA251">
        <f t="shared" si="137"/>
        <v>9.959368580346184E-2</v>
      </c>
      <c r="AB251">
        <f t="shared" si="138"/>
        <v>0.64129762904494547</v>
      </c>
      <c r="AC251">
        <f t="shared" si="139"/>
        <v>-0.47174439000968504</v>
      </c>
      <c r="AD251">
        <f t="shared" si="140"/>
        <v>-0.11832180667727321</v>
      </c>
      <c r="AE251">
        <f t="shared" si="141"/>
        <v>8.3566755844132645E-2</v>
      </c>
      <c r="AH251">
        <f t="shared" si="142"/>
        <v>249</v>
      </c>
      <c r="AI251">
        <f t="shared" si="151"/>
        <v>2.1825535280720988E-2</v>
      </c>
      <c r="AJ251">
        <f t="shared" si="152"/>
        <v>1.3167928776396524E-2</v>
      </c>
      <c r="AK251">
        <f t="shared" si="153"/>
        <v>2.0972523622800533E-2</v>
      </c>
      <c r="AL251">
        <f t="shared" si="154"/>
        <v>1.2084281587170988E-2</v>
      </c>
      <c r="AM251">
        <f t="shared" si="155"/>
        <v>1.1893382311327338E-2</v>
      </c>
      <c r="AN251">
        <f t="shared" si="156"/>
        <v>3.05230355907079E-2</v>
      </c>
      <c r="AO251">
        <f t="shared" si="157"/>
        <v>2.5874461270708214E-2</v>
      </c>
      <c r="AP251">
        <f t="shared" si="158"/>
        <v>2.040833537050615E-2</v>
      </c>
      <c r="AQ251" s="3" t="s">
        <v>24</v>
      </c>
      <c r="AS251" s="5">
        <f t="shared" si="159"/>
        <v>-3.5899810866651248E-2</v>
      </c>
      <c r="AT251" s="5">
        <f t="shared" si="161"/>
        <v>-2.1659315407294488E-2</v>
      </c>
      <c r="AU251" s="5">
        <f t="shared" si="162"/>
        <v>-3.4496731547288897E-2</v>
      </c>
      <c r="AV251" s="5">
        <f t="shared" si="163"/>
        <v>-1.9876874397761098E-2</v>
      </c>
      <c r="AW251" s="5">
        <f t="shared" si="164"/>
        <v>-1.956287303150726E-2</v>
      </c>
      <c r="AX251" s="5">
        <f t="shared" si="165"/>
        <v>-5.0205925796944773E-2</v>
      </c>
      <c r="AY251" s="5">
        <f t="shared" si="166"/>
        <v>-4.2559701466539812E-2</v>
      </c>
      <c r="AZ251" s="5">
        <f t="shared" si="166"/>
        <v>-3.3568724454219066E-2</v>
      </c>
      <c r="BC251">
        <f t="shared" si="160"/>
        <v>1.4172655427448877</v>
      </c>
      <c r="BD251">
        <f t="shared" si="167"/>
        <v>0.42896508881613593</v>
      </c>
      <c r="BE251">
        <f t="shared" si="168"/>
        <v>1.9403240590119071</v>
      </c>
      <c r="BF251">
        <f t="shared" si="169"/>
        <v>0.89753870102609401</v>
      </c>
      <c r="BG251">
        <f t="shared" si="170"/>
        <v>1.165259544928879</v>
      </c>
      <c r="BH251">
        <f t="shared" si="171"/>
        <v>2.018481351446721</v>
      </c>
      <c r="BI251">
        <f t="shared" si="172"/>
        <v>2.6181392949342817</v>
      </c>
      <c r="BJ251">
        <f t="shared" si="173"/>
        <v>0.98773489253432911</v>
      </c>
      <c r="BL251" vm="2747">
        <v>45652</v>
      </c>
      <c r="BM251">
        <v>4.37</v>
      </c>
      <c r="BN251" s="4">
        <f t="shared" si="132"/>
        <v>1.6974492823029763E-4</v>
      </c>
      <c r="BO251" s="4">
        <f t="shared" si="143"/>
        <v>1.3243761084720695E-2</v>
      </c>
      <c r="BP251" s="4">
        <f t="shared" si="144"/>
        <v>-5.6476764203639007E-4</v>
      </c>
      <c r="BQ251" s="4">
        <f t="shared" si="145"/>
        <v>-2.2470195439344698E-3</v>
      </c>
      <c r="BR251" s="4">
        <f t="shared" si="146"/>
        <v>-9.0710918617376013E-4</v>
      </c>
      <c r="BS251" s="4">
        <f t="shared" si="147"/>
        <v>3.2007068240322845E-3</v>
      </c>
      <c r="BT251" s="4">
        <f t="shared" si="148"/>
        <v>1.3929986429763064E-2</v>
      </c>
      <c r="BU251" s="4">
        <f t="shared" si="149"/>
        <v>1.8061175090227088E-3</v>
      </c>
      <c r="BV251" s="4">
        <f t="shared" si="150"/>
        <v>2.1405775927936244E-3</v>
      </c>
    </row>
    <row r="252" spans="2:103" x14ac:dyDescent="0.35">
      <c r="B252" vm="2759">
        <v>45653</v>
      </c>
      <c r="C252" vm="2760">
        <v>21.47</v>
      </c>
      <c r="D252" vm="2761">
        <v>50.58</v>
      </c>
      <c r="E252" vm="2762">
        <v>23.61</v>
      </c>
      <c r="F252" vm="2763">
        <v>148.12</v>
      </c>
      <c r="G252" vm="2764">
        <v>534.88</v>
      </c>
      <c r="H252" vm="2741">
        <v>6.2908999999999997</v>
      </c>
      <c r="I252" vm="2765">
        <v>184.56</v>
      </c>
      <c r="J252" vm="2766">
        <v>430.06</v>
      </c>
      <c r="K252" vm="2769">
        <v>547.08000000000004</v>
      </c>
      <c r="M252" s="4">
        <f>C252/C251-1</f>
        <v>-2.0082154267457852E-2</v>
      </c>
      <c r="N252" s="4">
        <f>D252/D251-1</f>
        <v>-5.927682276229973E-4</v>
      </c>
      <c r="O252" s="4">
        <f>E252/E251-1</f>
        <v>-1.7069109075770195E-2</v>
      </c>
      <c r="P252" s="4">
        <f>F252/F251-1</f>
        <v>-6.3728449721606184E-3</v>
      </c>
      <c r="Q252" s="4">
        <f>G252/G251-1</f>
        <v>-7.3306979938014827E-3</v>
      </c>
      <c r="R252" s="4">
        <f>H252/H251-1</f>
        <v>-1.3903693021506069E-2</v>
      </c>
      <c r="S252" s="4">
        <f>I252/I251-1</f>
        <v>-1.6361989020945433E-2</v>
      </c>
      <c r="T252" s="4">
        <f>J252/J251-1</f>
        <v>-8.7128895445325316E-3</v>
      </c>
      <c r="U252" s="4">
        <f t="shared" si="133"/>
        <v>-1.0365224941661477E-2</v>
      </c>
      <c r="W252">
        <f t="shared" si="134"/>
        <v>0.98630136986301364</v>
      </c>
      <c r="X252">
        <f t="shared" si="131"/>
        <v>0.25878404558101353</v>
      </c>
      <c r="Y252">
        <f t="shared" si="135"/>
        <v>-0.30833963983324619</v>
      </c>
      <c r="Z252">
        <f t="shared" si="136"/>
        <v>0.62795479577485747</v>
      </c>
      <c r="AA252">
        <f t="shared" si="137"/>
        <v>9.2201055954086675E-2</v>
      </c>
      <c r="AB252">
        <f t="shared" si="138"/>
        <v>0.62685861145695077</v>
      </c>
      <c r="AC252">
        <f t="shared" si="139"/>
        <v>-0.47826631894942528</v>
      </c>
      <c r="AD252">
        <f t="shared" si="140"/>
        <v>-0.13264315717414843</v>
      </c>
      <c r="AE252">
        <f t="shared" si="141"/>
        <v>7.3755805196553892E-2</v>
      </c>
      <c r="AH252">
        <f t="shared" si="142"/>
        <v>250</v>
      </c>
      <c r="AI252">
        <f t="shared" si="151"/>
        <v>2.2032938466364956E-2</v>
      </c>
      <c r="AJ252">
        <f t="shared" si="152"/>
        <v>1.3057625866637699E-2</v>
      </c>
      <c r="AK252">
        <f t="shared" si="153"/>
        <v>2.098581885219088E-2</v>
      </c>
      <c r="AL252">
        <f t="shared" si="154"/>
        <v>1.2094859887412537E-2</v>
      </c>
      <c r="AM252">
        <f t="shared" si="155"/>
        <v>1.1971600787559218E-2</v>
      </c>
      <c r="AN252">
        <f t="shared" si="156"/>
        <v>2.9563689037112661E-2</v>
      </c>
      <c r="AO252">
        <f t="shared" si="157"/>
        <v>2.594553532923724E-2</v>
      </c>
      <c r="AP252">
        <f t="shared" si="158"/>
        <v>2.0358708936790294E-2</v>
      </c>
      <c r="AQ252" s="3" t="s">
        <v>24</v>
      </c>
      <c r="AS252" s="5">
        <f t="shared" si="159"/>
        <v>-3.6240958748799013E-2</v>
      </c>
      <c r="AT252" s="5">
        <f t="shared" si="161"/>
        <v>-2.1477883266114384E-2</v>
      </c>
      <c r="AU252" s="5">
        <f t="shared" si="162"/>
        <v>-3.4518600253572757E-2</v>
      </c>
      <c r="AV252" s="5">
        <f t="shared" si="163"/>
        <v>-1.9894274153280392E-2</v>
      </c>
      <c r="AW252" s="5">
        <f t="shared" si="164"/>
        <v>-1.9691530975831886E-2</v>
      </c>
      <c r="AX252" s="5">
        <f t="shared" si="165"/>
        <v>-4.8627941138760247E-2</v>
      </c>
      <c r="AY252" s="5">
        <f t="shared" si="166"/>
        <v>-4.2676607889493443E-2</v>
      </c>
      <c r="AZ252" s="5">
        <f t="shared" si="166"/>
        <v>-3.3487096234728876E-2</v>
      </c>
      <c r="BC252">
        <f t="shared" si="160"/>
        <v>1.4409651247095021</v>
      </c>
      <c r="BD252">
        <f t="shared" si="167"/>
        <v>0.40043131543074517</v>
      </c>
      <c r="BE252">
        <f t="shared" si="168"/>
        <v>1.9370119844522775</v>
      </c>
      <c r="BF252">
        <f t="shared" si="169"/>
        <v>0.86200563437277977</v>
      </c>
      <c r="BG252">
        <f t="shared" si="170"/>
        <v>1.1374210383092724</v>
      </c>
      <c r="BH252">
        <f t="shared" si="171"/>
        <v>1.9387490442312889</v>
      </c>
      <c r="BI252">
        <f t="shared" si="172"/>
        <v>2.530713309909622</v>
      </c>
      <c r="BJ252">
        <f t="shared" si="173"/>
        <v>1.0021036528872129</v>
      </c>
      <c r="BL252" vm="2759">
        <v>45653</v>
      </c>
      <c r="BM252">
        <v>4.49</v>
      </c>
      <c r="BN252" s="4">
        <f t="shared" si="132"/>
        <v>1.7430561429154778E-4</v>
      </c>
      <c r="BO252" s="4">
        <f t="shared" si="143"/>
        <v>-2.02564598817494E-2</v>
      </c>
      <c r="BP252" s="4">
        <f t="shared" si="144"/>
        <v>-7.6707384191454508E-4</v>
      </c>
      <c r="BQ252" s="4">
        <f t="shared" si="145"/>
        <v>-1.7243414690061742E-2</v>
      </c>
      <c r="BR252" s="4">
        <f t="shared" si="146"/>
        <v>-6.5471505864521662E-3</v>
      </c>
      <c r="BS252" s="4">
        <f t="shared" si="147"/>
        <v>-7.5050036080930305E-3</v>
      </c>
      <c r="BT252" s="4">
        <f t="shared" si="148"/>
        <v>-1.4077998635797617E-2</v>
      </c>
      <c r="BU252" s="4">
        <f t="shared" si="149"/>
        <v>-1.6536294635236981E-2</v>
      </c>
      <c r="BV252" s="4">
        <f t="shared" si="150"/>
        <v>-8.8871951588240794E-3</v>
      </c>
    </row>
    <row r="253" spans="2:103" x14ac:dyDescent="0.35">
      <c r="B253" vm="2770">
        <v>45656</v>
      </c>
      <c r="C253" vm="2771">
        <v>21.07</v>
      </c>
      <c r="D253" vm="2772">
        <v>50.07</v>
      </c>
      <c r="E253" vm="2773">
        <v>23.39</v>
      </c>
      <c r="F253" vm="2774">
        <v>146.54</v>
      </c>
      <c r="G253" vm="2775">
        <v>526.96</v>
      </c>
      <c r="H253" vm="2776">
        <v>6.1035000000000004</v>
      </c>
      <c r="I253" vm="2777">
        <v>183.13</v>
      </c>
      <c r="J253" vm="2778">
        <v>424.64</v>
      </c>
      <c r="K253" vm="2781">
        <v>540.99</v>
      </c>
      <c r="M253" s="4">
        <f>C253/C252-1</f>
        <v>-1.8630647414997648E-2</v>
      </c>
      <c r="N253" s="4">
        <f>D253/D252-1</f>
        <v>-1.0083036773428145E-2</v>
      </c>
      <c r="O253" s="4">
        <f>E253/E252-1</f>
        <v>-9.3180855569673371E-3</v>
      </c>
      <c r="P253" s="4">
        <f>F253/F252-1</f>
        <v>-1.0667026735079799E-2</v>
      </c>
      <c r="Q253" s="4">
        <f>G253/G252-1</f>
        <v>-1.4807059527370603E-2</v>
      </c>
      <c r="R253" s="4">
        <f>H253/H252-1</f>
        <v>-2.9789060388815458E-2</v>
      </c>
      <c r="S253" s="4">
        <f>I253/I252-1</f>
        <v>-7.7481577806676194E-3</v>
      </c>
      <c r="T253" s="4">
        <f>J253/J252-1</f>
        <v>-1.2602892619634543E-2</v>
      </c>
      <c r="U253" s="4">
        <f t="shared" si="133"/>
        <v>-1.1131827155077878E-2</v>
      </c>
      <c r="W253">
        <f t="shared" si="134"/>
        <v>0.9945205479452055</v>
      </c>
      <c r="X253">
        <f t="shared" si="131"/>
        <v>0.23285692150445514</v>
      </c>
      <c r="Y253">
        <f t="shared" si="135"/>
        <v>-0.31326275330771192</v>
      </c>
      <c r="Z253">
        <f t="shared" si="136"/>
        <v>0.60622013221280135</v>
      </c>
      <c r="AA253">
        <f t="shared" si="137"/>
        <v>7.9699410645850399E-2</v>
      </c>
      <c r="AB253">
        <f t="shared" si="138"/>
        <v>0.59620517203409507</v>
      </c>
      <c r="AC253">
        <f t="shared" si="139"/>
        <v>-0.49116402135105608</v>
      </c>
      <c r="AD253">
        <f t="shared" si="140"/>
        <v>-0.13838773425386675</v>
      </c>
      <c r="AE253">
        <f t="shared" si="141"/>
        <v>5.9525979249470673E-2</v>
      </c>
      <c r="AH253">
        <f t="shared" si="142"/>
        <v>251</v>
      </c>
      <c r="AI253">
        <f t="shared" si="151"/>
        <v>2.045259177023323E-2</v>
      </c>
      <c r="AJ253">
        <f t="shared" si="152"/>
        <v>1.2923250733550806E-2</v>
      </c>
      <c r="AK253">
        <f t="shared" si="153"/>
        <v>2.1007053415010427E-2</v>
      </c>
      <c r="AL253">
        <f t="shared" si="154"/>
        <v>1.1965215083975089E-2</v>
      </c>
      <c r="AM253">
        <f t="shared" si="155"/>
        <v>1.2261928686835025E-2</v>
      </c>
      <c r="AN253">
        <f t="shared" si="156"/>
        <v>2.9462477744681807E-2</v>
      </c>
      <c r="AO253">
        <f t="shared" si="157"/>
        <v>2.5950999515275141E-2</v>
      </c>
      <c r="AP253">
        <f t="shared" si="158"/>
        <v>2.0477534914282745E-2</v>
      </c>
      <c r="AQ253" s="3" t="s">
        <v>24</v>
      </c>
      <c r="AS253" s="5">
        <f t="shared" si="159"/>
        <v>-3.3641519753825969E-2</v>
      </c>
      <c r="AT253" s="5">
        <f t="shared" si="161"/>
        <v>-2.1256855841084322E-2</v>
      </c>
      <c r="AU253" s="5">
        <f t="shared" si="162"/>
        <v>-3.4553528001243221E-2</v>
      </c>
      <c r="AV253" s="5">
        <f t="shared" si="163"/>
        <v>-1.9681027428130892E-2</v>
      </c>
      <c r="AW253" s="5">
        <f t="shared" si="164"/>
        <v>-2.0169077873960897E-2</v>
      </c>
      <c r="AX253" s="5">
        <f t="shared" si="165"/>
        <v>-4.846146337731691E-2</v>
      </c>
      <c r="AY253" s="5">
        <f t="shared" si="166"/>
        <v>-4.2685595675716226E-2</v>
      </c>
      <c r="AZ253" s="5">
        <f t="shared" si="166"/>
        <v>-3.3682547574783388E-2</v>
      </c>
      <c r="BC253">
        <f t="shared" si="160"/>
        <v>1.3222084846642157</v>
      </c>
      <c r="BD253">
        <f t="shared" si="167"/>
        <v>0.48031562533685646</v>
      </c>
      <c r="BE253">
        <f t="shared" si="168"/>
        <v>1.9476168227056427</v>
      </c>
      <c r="BF253">
        <f t="shared" si="169"/>
        <v>0.90683745953571648</v>
      </c>
      <c r="BG253">
        <f t="shared" si="170"/>
        <v>1.1806273299908223</v>
      </c>
      <c r="BH253">
        <f t="shared" si="171"/>
        <v>1.8989836614727069</v>
      </c>
      <c r="BI253">
        <f t="shared" si="172"/>
        <v>2.4334477683202365</v>
      </c>
      <c r="BJ253">
        <f t="shared" si="173"/>
        <v>1.0844280443218886</v>
      </c>
      <c r="BL253" vm="2770">
        <v>45656</v>
      </c>
      <c r="BM253">
        <v>4.4000000000000004</v>
      </c>
      <c r="BN253" s="4">
        <f t="shared" si="132"/>
        <v>1.7088558920153041E-4</v>
      </c>
      <c r="BO253" s="4">
        <f t="shared" si="143"/>
        <v>-1.8801533004199178E-2</v>
      </c>
      <c r="BP253" s="4">
        <f t="shared" si="144"/>
        <v>-1.0253922362629675E-2</v>
      </c>
      <c r="BQ253" s="4">
        <f t="shared" si="145"/>
        <v>-9.4889711461688675E-3</v>
      </c>
      <c r="BR253" s="4">
        <f t="shared" si="146"/>
        <v>-1.0837912324281329E-2</v>
      </c>
      <c r="BS253" s="4">
        <f t="shared" si="147"/>
        <v>-1.4977945116572133E-2</v>
      </c>
      <c r="BT253" s="4">
        <f t="shared" si="148"/>
        <v>-2.9959945978016989E-2</v>
      </c>
      <c r="BU253" s="4">
        <f t="shared" si="149"/>
        <v>-7.9190433698691498E-3</v>
      </c>
      <c r="BV253" s="4">
        <f t="shared" si="150"/>
        <v>-1.2773778208836073E-2</v>
      </c>
    </row>
    <row r="254" spans="2:103" x14ac:dyDescent="0.35">
      <c r="B254" vm="2782">
        <v>45657</v>
      </c>
      <c r="C254" vm="2783">
        <v>20.87</v>
      </c>
      <c r="D254" vm="2784">
        <v>50.52</v>
      </c>
      <c r="E254" vm="2785">
        <v>23.26</v>
      </c>
      <c r="F254" vm="2786">
        <v>146.30000000000001</v>
      </c>
      <c r="G254" vm="2787">
        <v>521.96</v>
      </c>
      <c r="H254" vm="2706">
        <v>6.1725000000000003</v>
      </c>
      <c r="I254" vm="2788">
        <v>180.41</v>
      </c>
      <c r="J254" vm="2789">
        <v>423.7</v>
      </c>
      <c r="K254" vm="2792">
        <v>538.80999999999995</v>
      </c>
      <c r="M254" s="4">
        <f>C254/C253-1</f>
        <v>-9.49216896060745E-3</v>
      </c>
      <c r="N254" s="4">
        <f>D254/D253-1</f>
        <v>8.9874176153386109E-3</v>
      </c>
      <c r="O254" s="4">
        <f>E254/E253-1</f>
        <v>-5.5579307396322886E-3</v>
      </c>
      <c r="P254" s="4">
        <f>F254/F253-1</f>
        <v>-1.6377780810699072E-3</v>
      </c>
      <c r="Q254" s="4">
        <f>G254/G253-1</f>
        <v>-9.4883862152724818E-3</v>
      </c>
      <c r="R254" s="4">
        <f>H254/H253-1</f>
        <v>1.1304988940771699E-2</v>
      </c>
      <c r="S254" s="4">
        <f>I254/I253-1</f>
        <v>-1.4852836782613399E-2</v>
      </c>
      <c r="T254" s="4">
        <f>J254/J253-1</f>
        <v>-2.21363978899769E-3</v>
      </c>
      <c r="U254" s="4">
        <f t="shared" si="133"/>
        <v>-4.0296493465684646E-3</v>
      </c>
      <c r="W254">
        <f t="shared" si="134"/>
        <v>0.99726027397260275</v>
      </c>
      <c r="X254">
        <f t="shared" si="131"/>
        <v>0.22042038094187966</v>
      </c>
      <c r="Y254">
        <f t="shared" si="135"/>
        <v>-0.30635796127153359</v>
      </c>
      <c r="Z254">
        <f t="shared" si="136"/>
        <v>0.59519031902906083</v>
      </c>
      <c r="AA254">
        <f t="shared" si="137"/>
        <v>7.7699189370869837E-2</v>
      </c>
      <c r="AB254">
        <f t="shared" si="138"/>
        <v>0.57898852865711969</v>
      </c>
      <c r="AC254">
        <f t="shared" si="139"/>
        <v>-0.48443968683400562</v>
      </c>
      <c r="AD254">
        <f t="shared" si="140"/>
        <v>-0.15087262069905938</v>
      </c>
      <c r="AE254">
        <f t="shared" si="141"/>
        <v>5.7006214700929592E-2</v>
      </c>
      <c r="AH254">
        <f t="shared" si="142"/>
        <v>252</v>
      </c>
      <c r="AI254">
        <f t="shared" si="151"/>
        <v>1.8291134264940154E-2</v>
      </c>
      <c r="AJ254">
        <f t="shared" si="152"/>
        <v>1.2656543883712165E-2</v>
      </c>
      <c r="AK254">
        <f t="shared" si="153"/>
        <v>2.1010027167284413E-2</v>
      </c>
      <c r="AL254">
        <f t="shared" si="154"/>
        <v>1.1709616690194043E-2</v>
      </c>
      <c r="AM254">
        <f t="shared" si="155"/>
        <v>1.1889984415537744E-2</v>
      </c>
      <c r="AN254">
        <f t="shared" si="156"/>
        <v>2.9498883058462527E-2</v>
      </c>
      <c r="AO254">
        <f t="shared" si="157"/>
        <v>2.542904830145859E-2</v>
      </c>
      <c r="AP254">
        <f t="shared" si="158"/>
        <v>2.0434810461577399E-2</v>
      </c>
      <c r="AQ254" s="3" t="s">
        <v>24</v>
      </c>
      <c r="AS254" s="5">
        <f t="shared" si="159"/>
        <v>-3.0086238536743169E-2</v>
      </c>
      <c r="AT254" s="5">
        <f t="shared" si="161"/>
        <v>-2.0818162111794433E-2</v>
      </c>
      <c r="AU254" s="5">
        <f t="shared" si="162"/>
        <v>-3.4558419388456739E-2</v>
      </c>
      <c r="AV254" s="5">
        <f t="shared" si="163"/>
        <v>-1.9260605483077172E-2</v>
      </c>
      <c r="AW254" s="5">
        <f t="shared" si="164"/>
        <v>-1.9557283990293745E-2</v>
      </c>
      <c r="AX254" s="5">
        <f t="shared" si="165"/>
        <v>-4.8521344789729436E-2</v>
      </c>
      <c r="AY254" s="5">
        <f t="shared" si="166"/>
        <v>-4.1827062328578343E-2</v>
      </c>
      <c r="AZ254" s="5">
        <f t="shared" si="166"/>
        <v>-3.3612272103791481E-2</v>
      </c>
      <c r="BC254">
        <f t="shared" si="160"/>
        <v>1.0834103896485967</v>
      </c>
      <c r="BD254">
        <f t="shared" si="167"/>
        <v>0.62931124523072568</v>
      </c>
      <c r="BE254">
        <f t="shared" si="168"/>
        <v>2.0835426783323823</v>
      </c>
      <c r="BF254">
        <f t="shared" si="169"/>
        <v>0.88136960024191535</v>
      </c>
      <c r="BG254">
        <f t="shared" si="170"/>
        <v>1.165441641560232</v>
      </c>
      <c r="BH254">
        <f t="shared" si="171"/>
        <v>1.900664308162012</v>
      </c>
      <c r="BI254">
        <f t="shared" si="172"/>
        <v>2.4454876858981582</v>
      </c>
      <c r="BJ254">
        <f t="shared" si="173"/>
        <v>1.2526001153946351</v>
      </c>
      <c r="BL254" vm="2782">
        <v>45657</v>
      </c>
      <c r="BM254">
        <v>4.3099999999999996</v>
      </c>
      <c r="BN254" s="4">
        <f t="shared" si="132"/>
        <v>1.6746262625200181E-4</v>
      </c>
      <c r="BO254" s="4">
        <f t="shared" si="143"/>
        <v>-9.6596315868594518E-3</v>
      </c>
      <c r="BP254" s="4">
        <f t="shared" si="144"/>
        <v>8.8199549890866091E-3</v>
      </c>
      <c r="BQ254" s="4">
        <f t="shared" si="145"/>
        <v>-5.7253933658842904E-3</v>
      </c>
      <c r="BR254" s="4">
        <f t="shared" si="146"/>
        <v>-1.805240707321909E-3</v>
      </c>
      <c r="BS254" s="4">
        <f t="shared" si="147"/>
        <v>-9.6558488415244836E-3</v>
      </c>
      <c r="BT254" s="4">
        <f t="shared" si="148"/>
        <v>1.1137526314519697E-2</v>
      </c>
      <c r="BU254" s="4">
        <f t="shared" si="149"/>
        <v>-1.5020299408865401E-2</v>
      </c>
      <c r="BV254" s="4">
        <f t="shared" si="150"/>
        <v>-2.3811024152496918E-3</v>
      </c>
    </row>
    <row r="255" spans="2:103" x14ac:dyDescent="0.35">
      <c r="B255" vm="2793">
        <v>45659</v>
      </c>
      <c r="C255" vm="2794">
        <v>21.52</v>
      </c>
      <c r="D255" vm="2795">
        <v>50.22</v>
      </c>
      <c r="E255" vm="2796">
        <v>23.59</v>
      </c>
      <c r="F255" vm="2797">
        <v>145.9</v>
      </c>
      <c r="G255" vm="2798">
        <v>524.03</v>
      </c>
      <c r="H255" vm="2799">
        <v>6.3205</v>
      </c>
      <c r="I255" vm="2800">
        <v>181.66</v>
      </c>
      <c r="J255" vm="2801">
        <v>418.18</v>
      </c>
      <c r="K255" vm="2804">
        <v>537.46</v>
      </c>
      <c r="M255" s="4">
        <f>C255/C254-1</f>
        <v>3.114518447532344E-2</v>
      </c>
      <c r="N255" s="4">
        <f>D255/D254-1</f>
        <v>-5.9382422802851664E-3</v>
      </c>
      <c r="O255" s="4">
        <f>E255/E254-1</f>
        <v>1.4187446259673164E-2</v>
      </c>
      <c r="P255" s="4">
        <f>F255/F254-1</f>
        <v>-2.7341079972659221E-3</v>
      </c>
      <c r="Q255" s="4">
        <f>G255/G254-1</f>
        <v>3.9658211357191941E-3</v>
      </c>
      <c r="R255" s="4">
        <f>H255/H254-1</f>
        <v>2.3977318752531396E-2</v>
      </c>
      <c r="S255" s="4">
        <f>I255/I254-1</f>
        <v>6.9286624909927763E-3</v>
      </c>
      <c r="T255" s="4">
        <f>J255/J254-1</f>
        <v>-1.3028085909841836E-2</v>
      </c>
      <c r="U255" s="4">
        <f t="shared" si="133"/>
        <v>-2.5055214268479009E-3</v>
      </c>
      <c r="W255">
        <f t="shared" si="134"/>
        <v>1.0027397260273974</v>
      </c>
      <c r="X255">
        <f t="shared" si="131"/>
        <v>0.25695620860206825</v>
      </c>
      <c r="Y255">
        <f t="shared" si="135"/>
        <v>-0.30908606447176112</v>
      </c>
      <c r="Z255">
        <f t="shared" si="136"/>
        <v>0.61363666843904863</v>
      </c>
      <c r="AA255">
        <f t="shared" si="137"/>
        <v>7.4321305108022484E-2</v>
      </c>
      <c r="AB255">
        <f t="shared" si="138"/>
        <v>0.58128142079191858</v>
      </c>
      <c r="AC255">
        <f t="shared" si="139"/>
        <v>-0.47019757294873521</v>
      </c>
      <c r="AD255">
        <f t="shared" si="140"/>
        <v>-0.14424098835198573</v>
      </c>
      <c r="AE255">
        <f t="shared" si="141"/>
        <v>4.295681065463075E-2</v>
      </c>
      <c r="AH255">
        <f t="shared" si="142"/>
        <v>253</v>
      </c>
      <c r="AI255">
        <f t="shared" si="151"/>
        <v>1.9046227249174163E-2</v>
      </c>
      <c r="AJ255">
        <f t="shared" si="152"/>
        <v>1.2534963452253614E-2</v>
      </c>
      <c r="AK255">
        <f t="shared" si="153"/>
        <v>2.0801162502882397E-2</v>
      </c>
      <c r="AL255">
        <f t="shared" si="154"/>
        <v>1.1109949043134393E-2</v>
      </c>
      <c r="AM255">
        <f t="shared" si="155"/>
        <v>1.1824267801381384E-2</v>
      </c>
      <c r="AN255">
        <f t="shared" si="156"/>
        <v>3.000824699223997E-2</v>
      </c>
      <c r="AO255">
        <f t="shared" si="157"/>
        <v>2.5430145870832841E-2</v>
      </c>
      <c r="AP255">
        <f t="shared" si="158"/>
        <v>2.0492885257661107E-2</v>
      </c>
      <c r="AQ255" s="3" t="s">
        <v>24</v>
      </c>
      <c r="AS255" s="5">
        <f t="shared" si="159"/>
        <v>-3.1328255970546094E-2</v>
      </c>
      <c r="AT255" s="5">
        <f t="shared" si="161"/>
        <v>-2.0618180098143511E-2</v>
      </c>
      <c r="AU255" s="5">
        <f t="shared" si="162"/>
        <v>-3.421486758767308E-2</v>
      </c>
      <c r="AV255" s="5">
        <f t="shared" si="163"/>
        <v>-1.8274239978845648E-2</v>
      </c>
      <c r="AW255" s="5">
        <f t="shared" si="164"/>
        <v>-1.9449189779147686E-2</v>
      </c>
      <c r="AX255" s="5">
        <f t="shared" si="165"/>
        <v>-4.9359173903641536E-2</v>
      </c>
      <c r="AY255" s="5">
        <f t="shared" si="166"/>
        <v>-4.1828867669544412E-2</v>
      </c>
      <c r="AZ255" s="5">
        <f t="shared" si="166"/>
        <v>-3.3707796642764236E-2</v>
      </c>
      <c r="BC255">
        <f t="shared" si="160"/>
        <v>1.0234201206460163</v>
      </c>
      <c r="BD255">
        <f t="shared" si="167"/>
        <v>0.66541621753676716</v>
      </c>
      <c r="BE255">
        <f t="shared" si="168"/>
        <v>2.0280664291372767</v>
      </c>
      <c r="BF255">
        <f t="shared" si="169"/>
        <v>0.83705436266258904</v>
      </c>
      <c r="BG255">
        <f t="shared" si="170"/>
        <v>1.1475205503487802</v>
      </c>
      <c r="BH255">
        <f t="shared" si="171"/>
        <v>1.8732825011542213</v>
      </c>
      <c r="BI255">
        <f t="shared" si="172"/>
        <v>2.4223308921751947</v>
      </c>
      <c r="BJ255">
        <f t="shared" si="173"/>
        <v>1.2522202328049548</v>
      </c>
      <c r="BL255" vm="2793">
        <v>45659</v>
      </c>
      <c r="BM255">
        <v>4.2699999999999996</v>
      </c>
      <c r="BN255" s="4">
        <f t="shared" si="132"/>
        <v>1.6594036504535836E-4</v>
      </c>
      <c r="BO255" s="4">
        <f t="shared" si="143"/>
        <v>3.0979244110278081E-2</v>
      </c>
      <c r="BP255" s="4">
        <f t="shared" si="144"/>
        <v>-6.1041826453305248E-3</v>
      </c>
      <c r="BQ255" s="4">
        <f t="shared" si="145"/>
        <v>1.4021505894627806E-2</v>
      </c>
      <c r="BR255" s="4">
        <f t="shared" si="146"/>
        <v>-2.9000483623112805E-3</v>
      </c>
      <c r="BS255" s="4">
        <f t="shared" si="147"/>
        <v>3.7998807706738358E-3</v>
      </c>
      <c r="BT255" s="4">
        <f t="shared" si="148"/>
        <v>2.3811378387486037E-2</v>
      </c>
      <c r="BU255" s="4">
        <f t="shared" si="149"/>
        <v>6.762722125947418E-3</v>
      </c>
      <c r="BV255" s="4">
        <f t="shared" si="150"/>
        <v>-1.3194026274887194E-2</v>
      </c>
      <c r="BX255" s="4">
        <f>AVERAGE(BO3:BO255)</f>
        <v>1.0313540094420046E-3</v>
      </c>
      <c r="BY255" s="4">
        <f t="shared" ref="BY255:CE271" si="174">AVERAGE(BP3:BP255)</f>
        <v>-1.4247452768425487E-3</v>
      </c>
      <c r="BZ255" s="4">
        <f t="shared" ref="BZ255" si="175">AVERAGE(BQ3:BQ255)</f>
        <v>1.9134377529617134E-3</v>
      </c>
      <c r="CA255" s="4">
        <f t="shared" ref="CA255" si="176">AVERAGE(BR3:BR255)</f>
        <v>1.51203838070146E-4</v>
      </c>
      <c r="CB255" s="4">
        <f t="shared" ref="CB255" si="177">AVERAGE(BS3:BS255)</f>
        <v>1.7627520657334682E-3</v>
      </c>
      <c r="CC255" s="4">
        <f t="shared" ref="CC255" si="178">AVERAGE(BT3:BT255)</f>
        <v>-2.4046281625377123E-3</v>
      </c>
      <c r="CD255" s="4">
        <f t="shared" ref="CD255" si="179">AVERAGE(BU3:BU255)</f>
        <v>-4.3421369084006579E-4</v>
      </c>
      <c r="CE255" s="4">
        <f t="shared" ref="CE255" si="180">AVERAGE(BV3:BV255)</f>
        <v>7.7615724657750928E-5</v>
      </c>
      <c r="CG255" s="4">
        <f>_xlfn.STDEV.S(M3:M255)</f>
        <v>2.5298084015531689E-2</v>
      </c>
      <c r="CH255" s="4">
        <f t="shared" ref="CH255:CO255" si="181">_xlfn.STDEV.S(N3:N255)</f>
        <v>2.1076606336781878E-2</v>
      </c>
      <c r="CI255" s="4">
        <f t="shared" si="181"/>
        <v>2.0338884941466063E-2</v>
      </c>
      <c r="CJ255" s="4">
        <f t="shared" si="181"/>
        <v>1.1387835868603251E-2</v>
      </c>
      <c r="CK255" s="4">
        <f t="shared" si="181"/>
        <v>1.6761087706871243E-2</v>
      </c>
      <c r="CL255" s="4">
        <f t="shared" si="181"/>
        <v>2.5069955694330171E-2</v>
      </c>
      <c r="CM255" s="4">
        <f t="shared" si="181"/>
        <v>2.7252552119198858E-2</v>
      </c>
      <c r="CN255" s="4">
        <f t="shared" si="181"/>
        <v>1.4822130263762839E-2</v>
      </c>
      <c r="CO255" s="4">
        <f t="shared" si="181"/>
        <v>7.9345048091223318E-3</v>
      </c>
      <c r="CR255">
        <f>BX255/CG255*SQRT(252)</f>
        <v>0.64717301618042478</v>
      </c>
      <c r="CS255">
        <f t="shared" ref="CS255:CY270" si="182">BY255/CH255*SQRT(252)</f>
        <v>-1.0730916421475887</v>
      </c>
      <c r="CT255">
        <f t="shared" si="182"/>
        <v>1.4934389347621804</v>
      </c>
      <c r="CU255">
        <f t="shared" si="182"/>
        <v>0.21077635334473105</v>
      </c>
      <c r="CV255">
        <f t="shared" si="182"/>
        <v>1.669511073705868</v>
      </c>
      <c r="CW255">
        <f t="shared" si="182"/>
        <v>-1.5226308792629817</v>
      </c>
      <c r="CX255">
        <f t="shared" si="182"/>
        <v>-0.2529278219810418</v>
      </c>
      <c r="CY255">
        <f t="shared" si="182"/>
        <v>8.3126474380481208E-2</v>
      </c>
    </row>
    <row r="256" spans="2:103" x14ac:dyDescent="0.35">
      <c r="B256" vm="2805">
        <v>45660</v>
      </c>
      <c r="C256" vm="2368">
        <v>21.31</v>
      </c>
      <c r="D256" vm="2806">
        <v>50.05</v>
      </c>
      <c r="E256" vm="2807">
        <v>24.03</v>
      </c>
      <c r="F256" vm="2808">
        <v>146.29</v>
      </c>
      <c r="G256" vm="2809">
        <v>535.29499999999996</v>
      </c>
      <c r="H256" vm="2810">
        <v>6.1923000000000004</v>
      </c>
      <c r="I256" vm="2811">
        <v>185.84</v>
      </c>
      <c r="J256" vm="2812">
        <v>422.22</v>
      </c>
      <c r="K256" vm="2814">
        <v>544.4</v>
      </c>
      <c r="M256" s="4">
        <f>C256/C255-1</f>
        <v>-9.758364312267731E-3</v>
      </c>
      <c r="N256" s="4">
        <f>D256/D255-1</f>
        <v>-3.3851055356431958E-3</v>
      </c>
      <c r="O256" s="4">
        <f>E256/E255-1</f>
        <v>1.8651971174226345E-2</v>
      </c>
      <c r="P256" s="4">
        <f>F256/F255-1</f>
        <v>2.6730637422891501E-3</v>
      </c>
      <c r="Q256" s="4">
        <f>G256/G255-1</f>
        <v>2.1496860866744294E-2</v>
      </c>
      <c r="R256" s="4">
        <f>H256/H255-1</f>
        <v>-2.0283205442607311E-2</v>
      </c>
      <c r="S256" s="4">
        <f>I256/I255-1</f>
        <v>2.3010018716283165E-2</v>
      </c>
      <c r="T256" s="4">
        <f>J256/J255-1</f>
        <v>9.6609115691808078E-3</v>
      </c>
      <c r="U256" s="4">
        <f t="shared" si="133"/>
        <v>1.2912588843820849E-2</v>
      </c>
      <c r="W256">
        <f t="shared" si="134"/>
        <v>1.0054794520547945</v>
      </c>
      <c r="X256">
        <f t="shared" si="131"/>
        <v>0.24398147176135154</v>
      </c>
      <c r="Y256">
        <f t="shared" si="135"/>
        <v>-0.31071807854892386</v>
      </c>
      <c r="Z256">
        <f t="shared" si="136"/>
        <v>0.64142717226954038</v>
      </c>
      <c r="AA256">
        <f t="shared" si="137"/>
        <v>7.696697056740387E-2</v>
      </c>
      <c r="AB256">
        <f t="shared" si="138"/>
        <v>0.61307145959467402</v>
      </c>
      <c r="AC256">
        <f t="shared" si="139"/>
        <v>-0.47998636897978786</v>
      </c>
      <c r="AD256">
        <f t="shared" si="140"/>
        <v>-0.12428688240847641</v>
      </c>
      <c r="AE256">
        <f t="shared" si="141"/>
        <v>5.2856882812474471E-2</v>
      </c>
      <c r="AH256">
        <f t="shared" si="142"/>
        <v>254</v>
      </c>
      <c r="AI256">
        <f t="shared" si="151"/>
        <v>1.849014962428094E-2</v>
      </c>
      <c r="AJ256">
        <f t="shared" si="152"/>
        <v>1.2471548159642319E-2</v>
      </c>
      <c r="AK256">
        <f t="shared" si="153"/>
        <v>2.0921754651057764E-2</v>
      </c>
      <c r="AL256">
        <f t="shared" si="154"/>
        <v>1.0727773133031091E-2</v>
      </c>
      <c r="AM256">
        <f t="shared" si="155"/>
        <v>1.2231627385863583E-2</v>
      </c>
      <c r="AN256">
        <f t="shared" si="156"/>
        <v>3.0133179368172607E-2</v>
      </c>
      <c r="AO256">
        <f t="shared" si="157"/>
        <v>2.5813973327577674E-2</v>
      </c>
      <c r="AP256">
        <f t="shared" si="158"/>
        <v>2.0412647256994005E-2</v>
      </c>
      <c r="AQ256" s="3" t="s">
        <v>24</v>
      </c>
      <c r="AS256" s="5">
        <f t="shared" si="159"/>
        <v>-3.0413589672373915E-2</v>
      </c>
      <c r="AT256" s="5">
        <f t="shared" si="161"/>
        <v>-2.0513871224087633E-2</v>
      </c>
      <c r="AU256" s="5">
        <f t="shared" si="162"/>
        <v>-3.4413224019981203E-2</v>
      </c>
      <c r="AV256" s="5">
        <f t="shared" si="163"/>
        <v>-1.7645616546978753E-2</v>
      </c>
      <c r="AW256" s="5">
        <f t="shared" si="164"/>
        <v>-2.0119236669156673E-2</v>
      </c>
      <c r="AX256" s="5">
        <f t="shared" si="165"/>
        <v>-4.9564669375317998E-2</v>
      </c>
      <c r="AY256" s="5">
        <f t="shared" si="166"/>
        <v>-4.2460207653894709E-2</v>
      </c>
      <c r="AZ256" s="5">
        <f t="shared" si="166"/>
        <v>-3.3575816876347621E-2</v>
      </c>
      <c r="BC256">
        <f t="shared" si="160"/>
        <v>0.81320251224804363</v>
      </c>
      <c r="BD256">
        <f t="shared" si="167"/>
        <v>0.58455801447539435</v>
      </c>
      <c r="BE256">
        <f t="shared" si="168"/>
        <v>1.9574720753902977</v>
      </c>
      <c r="BF256">
        <f t="shared" si="169"/>
        <v>0.78077079293625307</v>
      </c>
      <c r="BG256">
        <f t="shared" si="170"/>
        <v>1.1769582572840476</v>
      </c>
      <c r="BH256">
        <f t="shared" si="171"/>
        <v>1.6116001009140888</v>
      </c>
      <c r="BI256">
        <f t="shared" si="172"/>
        <v>2.3826532154018842</v>
      </c>
      <c r="BJ256">
        <f t="shared" si="173"/>
        <v>1.2291677109946404</v>
      </c>
      <c r="BL256" vm="2805">
        <v>45660</v>
      </c>
      <c r="BM256">
        <v>4.2699999999999996</v>
      </c>
      <c r="BN256" s="4">
        <f t="shared" si="132"/>
        <v>1.6594036504535836E-4</v>
      </c>
      <c r="BO256" s="4">
        <f t="shared" si="143"/>
        <v>-9.9243046773130894E-3</v>
      </c>
      <c r="BP256" s="4">
        <f t="shared" si="144"/>
        <v>-3.5510459006885542E-3</v>
      </c>
      <c r="BQ256" s="4">
        <f t="shared" si="145"/>
        <v>1.8486030809180987E-2</v>
      </c>
      <c r="BR256" s="4">
        <f t="shared" si="146"/>
        <v>2.5071233772437918E-3</v>
      </c>
      <c r="BS256" s="4">
        <f t="shared" si="147"/>
        <v>2.1330920501698936E-2</v>
      </c>
      <c r="BT256" s="4">
        <f t="shared" si="148"/>
        <v>-2.0449145807652669E-2</v>
      </c>
      <c r="BU256" s="4">
        <f t="shared" si="149"/>
        <v>2.2844078351237807E-2</v>
      </c>
      <c r="BV256" s="4">
        <f t="shared" si="150"/>
        <v>9.4949712041354495E-3</v>
      </c>
      <c r="BX256" s="4">
        <f>AVERAGE(BO4:BO256)</f>
        <v>9.8805101068012691E-4</v>
      </c>
      <c r="BY256" s="4">
        <f t="shared" si="174"/>
        <v>-1.43314962713443E-3</v>
      </c>
      <c r="BZ256" s="4">
        <f t="shared" si="174"/>
        <v>1.9789420733420269E-3</v>
      </c>
      <c r="CA256" s="4">
        <f t="shared" si="174"/>
        <v>1.6051577300759125E-4</v>
      </c>
      <c r="CB256" s="4">
        <f t="shared" si="174"/>
        <v>1.840096605006059E-3</v>
      </c>
      <c r="CC256" s="4">
        <f t="shared" si="174"/>
        <v>-2.4759503666686011E-3</v>
      </c>
      <c r="CD256" s="4">
        <f t="shared" si="174"/>
        <v>-3.4220463138521254E-4</v>
      </c>
      <c r="CE256" s="4">
        <f t="shared" si="174"/>
        <v>1.1483847358849282E-4</v>
      </c>
      <c r="CF256" s="4"/>
      <c r="CG256" s="4">
        <f t="shared" ref="CG256:CG319" si="183">_xlfn.STDEV.S(M4:M256)</f>
        <v>2.5257289325299408E-2</v>
      </c>
      <c r="CH256" s="4">
        <f t="shared" ref="CH256:CH319" si="184">_xlfn.STDEV.S(N4:N256)</f>
        <v>2.1035184113095809E-2</v>
      </c>
      <c r="CI256" s="4">
        <f t="shared" ref="CI256:CI319" si="185">_xlfn.STDEV.S(O4:O256)</f>
        <v>2.03251067917876E-2</v>
      </c>
      <c r="CJ256" s="4">
        <f t="shared" ref="CJ256:CJ319" si="186">_xlfn.STDEV.S(P4:P256)</f>
        <v>1.1366156855837266E-2</v>
      </c>
      <c r="CK256" s="4">
        <f t="shared" ref="CK256:CK319" si="187">_xlfn.STDEV.S(Q4:Q256)</f>
        <v>1.6772824851322397E-2</v>
      </c>
      <c r="CL256" s="4">
        <f t="shared" ref="CL256:CL319" si="188">_xlfn.STDEV.S(R4:R256)</f>
        <v>2.5045963517598968E-2</v>
      </c>
      <c r="CM256" s="4">
        <f t="shared" ref="CM256:CM319" si="189">_xlfn.STDEV.S(S4:S256)</f>
        <v>2.7237660273343667E-2</v>
      </c>
      <c r="CN256" s="4">
        <f t="shared" ref="CN256:CN319" si="190">_xlfn.STDEV.S(T4:T256)</f>
        <v>1.4804453204510725E-2</v>
      </c>
      <c r="CO256" s="4">
        <f t="shared" ref="CO256:CO319" si="191">_xlfn.STDEV.S(U4:U256)</f>
        <v>7.95479682642284E-3</v>
      </c>
      <c r="CR256">
        <f t="shared" ref="CR256:CR319" si="192">BX256/CG256*SQRT(252)</f>
        <v>0.6210018557186523</v>
      </c>
      <c r="CS256">
        <f t="shared" si="182"/>
        <v>-1.0815472261776948</v>
      </c>
      <c r="CT256">
        <f t="shared" si="182"/>
        <v>1.5456121255454591</v>
      </c>
      <c r="CU256">
        <f t="shared" si="182"/>
        <v>0.22418385859066023</v>
      </c>
      <c r="CV256">
        <f t="shared" si="182"/>
        <v>1.7415449269881742</v>
      </c>
      <c r="CW256">
        <f t="shared" si="182"/>
        <v>-1.5692945310268407</v>
      </c>
      <c r="CX256">
        <f t="shared" si="182"/>
        <v>-0.1994418778383544</v>
      </c>
      <c r="CY256">
        <f t="shared" si="182"/>
        <v>0.12313891145868337</v>
      </c>
    </row>
    <row r="257" spans="2:103" x14ac:dyDescent="0.35">
      <c r="B257" vm="2815">
        <v>45663</v>
      </c>
      <c r="C257" vm="2816">
        <v>20.190000000000001</v>
      </c>
      <c r="D257" vm="2817">
        <v>49.63</v>
      </c>
      <c r="E257" vm="2818">
        <v>23.46</v>
      </c>
      <c r="F257" vm="2819">
        <v>145.25</v>
      </c>
      <c r="G257" vm="2820">
        <v>542.37</v>
      </c>
      <c r="H257" vm="2821">
        <v>6.2514000000000003</v>
      </c>
      <c r="I257" vm="2822">
        <v>188.71</v>
      </c>
      <c r="J257" vm="2071">
        <v>418</v>
      </c>
      <c r="K257" vm="2825">
        <v>547.57000000000005</v>
      </c>
      <c r="M257" s="4">
        <f>C257/C256-1</f>
        <v>-5.2557484748944061E-2</v>
      </c>
      <c r="N257" s="4">
        <f>D257/D256-1</f>
        <v>-8.3916083916082407E-3</v>
      </c>
      <c r="O257" s="4">
        <f>E257/E256-1</f>
        <v>-2.372034956304625E-2</v>
      </c>
      <c r="P257" s="4">
        <f>F257/F256-1</f>
        <v>-7.1091667236310441E-3</v>
      </c>
      <c r="Q257" s="4">
        <f>G257/G256-1</f>
        <v>1.3217011180750804E-2</v>
      </c>
      <c r="R257" s="4">
        <f>H257/H256-1</f>
        <v>9.5441112349208268E-3</v>
      </c>
      <c r="S257" s="4">
        <f>I257/I256-1</f>
        <v>1.5443392165303438E-2</v>
      </c>
      <c r="T257" s="4">
        <f>J257/J256-1</f>
        <v>-9.9947894462603104E-3</v>
      </c>
      <c r="U257" s="4">
        <f t="shared" si="133"/>
        <v>5.822924320352918E-3</v>
      </c>
      <c r="W257">
        <f t="shared" si="134"/>
        <v>1.0136986301369864</v>
      </c>
      <c r="X257">
        <f t="shared" si="131"/>
        <v>0.17737517047762075</v>
      </c>
      <c r="Y257">
        <f t="shared" si="135"/>
        <v>-0.31435891474488353</v>
      </c>
      <c r="Z257">
        <f t="shared" si="136"/>
        <v>0.59658374734885999</v>
      </c>
      <c r="AA257">
        <f t="shared" si="137"/>
        <v>6.8770988532024457E-2</v>
      </c>
      <c r="AB257">
        <f t="shared" si="138"/>
        <v>0.62777862591429345</v>
      </c>
      <c r="AC257">
        <f t="shared" si="139"/>
        <v>-0.47230028003929347</v>
      </c>
      <c r="AD257">
        <f t="shared" si="140"/>
        <v>-0.10998983425277875</v>
      </c>
      <c r="AE257">
        <f t="shared" si="141"/>
        <v>4.2040025582752438E-2</v>
      </c>
      <c r="AH257">
        <f t="shared" si="142"/>
        <v>255</v>
      </c>
      <c r="AI257">
        <f t="shared" si="151"/>
        <v>2.0759272471712362E-2</v>
      </c>
      <c r="AJ257">
        <f t="shared" si="152"/>
        <v>1.2321277144025707E-2</v>
      </c>
      <c r="AK257">
        <f t="shared" si="153"/>
        <v>2.1401310592491264E-2</v>
      </c>
      <c r="AL257">
        <f t="shared" si="154"/>
        <v>1.0640808212246061E-2</v>
      </c>
      <c r="AM257">
        <f t="shared" si="155"/>
        <v>1.2432912542846574E-2</v>
      </c>
      <c r="AN257">
        <f t="shared" si="156"/>
        <v>3.025796713709027E-2</v>
      </c>
      <c r="AO257">
        <f t="shared" si="157"/>
        <v>2.5884938294772238E-2</v>
      </c>
      <c r="AP257">
        <f t="shared" si="158"/>
        <v>2.0432653880540313E-2</v>
      </c>
      <c r="AQ257" s="3" t="s">
        <v>24</v>
      </c>
      <c r="AS257" s="5">
        <f t="shared" si="159"/>
        <v>-3.414596461796994E-2</v>
      </c>
      <c r="AT257" s="5">
        <f t="shared" si="161"/>
        <v>-2.0266697399024966E-2</v>
      </c>
      <c r="AU257" s="5">
        <f t="shared" si="162"/>
        <v>-3.5202023349574223E-2</v>
      </c>
      <c r="AV257" s="5">
        <f t="shared" si="163"/>
        <v>-1.7502571981607949E-2</v>
      </c>
      <c r="AW257" s="5">
        <f t="shared" si="164"/>
        <v>-2.0450321289671645E-2</v>
      </c>
      <c r="AX257" s="5">
        <f t="shared" si="165"/>
        <v>-4.9769926989621398E-2</v>
      </c>
      <c r="AY257" s="5">
        <f t="shared" si="166"/>
        <v>-4.257693463757118E-2</v>
      </c>
      <c r="AZ257" s="5">
        <f t="shared" si="166"/>
        <v>-3.3608724843650815E-2</v>
      </c>
      <c r="BC257">
        <f t="shared" si="160"/>
        <v>0.64650651369696732</v>
      </c>
      <c r="BD257">
        <f t="shared" si="167"/>
        <v>0.55537317348541504</v>
      </c>
      <c r="BE257">
        <f t="shared" si="168"/>
        <v>1.8525071525005625</v>
      </c>
      <c r="BF257">
        <f t="shared" si="169"/>
        <v>0.7590415925606937</v>
      </c>
      <c r="BG257">
        <f t="shared" si="170"/>
        <v>1.1962743708080781</v>
      </c>
      <c r="BH257">
        <f t="shared" si="171"/>
        <v>1.6293211273990078</v>
      </c>
      <c r="BI257">
        <f t="shared" si="172"/>
        <v>2.3968434338108189</v>
      </c>
      <c r="BJ257">
        <f t="shared" si="173"/>
        <v>1.1735098551666319</v>
      </c>
      <c r="BL257" vm="2815">
        <v>45663</v>
      </c>
      <c r="BM257">
        <v>4.29</v>
      </c>
      <c r="BN257" s="4">
        <f t="shared" si="132"/>
        <v>1.6670156834108774E-4</v>
      </c>
      <c r="BO257" s="4">
        <f t="shared" si="143"/>
        <v>-5.2724186317285149E-2</v>
      </c>
      <c r="BP257" s="4">
        <f t="shared" si="144"/>
        <v>-8.5583099599493284E-3</v>
      </c>
      <c r="BQ257" s="4">
        <f t="shared" si="145"/>
        <v>-2.3887051131387338E-2</v>
      </c>
      <c r="BR257" s="4">
        <f t="shared" si="146"/>
        <v>-7.2758682919721318E-3</v>
      </c>
      <c r="BS257" s="4">
        <f t="shared" si="147"/>
        <v>1.3050309612409716E-2</v>
      </c>
      <c r="BT257" s="4">
        <f t="shared" si="148"/>
        <v>9.3774096665797391E-3</v>
      </c>
      <c r="BU257" s="4">
        <f t="shared" si="149"/>
        <v>1.527669059696235E-2</v>
      </c>
      <c r="BV257" s="4">
        <f t="shared" si="150"/>
        <v>-1.0161491014601398E-2</v>
      </c>
      <c r="BX257" s="4">
        <f t="shared" ref="BX257:BX320" si="193">AVERAGE(BO5:BO257)</f>
        <v>8.8443270312050756E-4</v>
      </c>
      <c r="BY257" s="4">
        <f t="shared" si="174"/>
        <v>-1.4862530904841465E-3</v>
      </c>
      <c r="BZ257" s="4">
        <f t="shared" si="174"/>
        <v>1.8691069160880474E-3</v>
      </c>
      <c r="CA257" s="4">
        <f t="shared" si="174"/>
        <v>1.3461860675905061E-4</v>
      </c>
      <c r="CB257" s="4">
        <f t="shared" si="174"/>
        <v>1.9981892166917484E-3</v>
      </c>
      <c r="CC257" s="4">
        <f t="shared" si="174"/>
        <v>-2.3858713053889714E-3</v>
      </c>
      <c r="CD257" s="4">
        <f t="shared" si="174"/>
        <v>-2.4135601007636333E-4</v>
      </c>
      <c r="CE257" s="4">
        <f t="shared" si="174"/>
        <v>1.500319695169658E-4</v>
      </c>
      <c r="CF257" s="4"/>
      <c r="CG257" s="4">
        <f t="shared" si="183"/>
        <v>2.54240777928403E-2</v>
      </c>
      <c r="CH257" s="4">
        <f t="shared" si="184"/>
        <v>2.1036180953356656E-2</v>
      </c>
      <c r="CI257" s="4">
        <f t="shared" si="185"/>
        <v>2.0389814492044939E-2</v>
      </c>
      <c r="CJ257" s="4">
        <f t="shared" si="186"/>
        <v>1.1375725852807416E-2</v>
      </c>
      <c r="CK257" s="4">
        <f t="shared" si="187"/>
        <v>1.6688683510120601E-2</v>
      </c>
      <c r="CL257" s="4">
        <f t="shared" si="188"/>
        <v>2.5047413242841973E-2</v>
      </c>
      <c r="CM257" s="4">
        <f t="shared" si="189"/>
        <v>2.724804972179589E-2</v>
      </c>
      <c r="CN257" s="4">
        <f t="shared" si="190"/>
        <v>1.4769356471994918E-2</v>
      </c>
      <c r="CO257" s="4">
        <f t="shared" si="191"/>
        <v>7.9432150233002402E-3</v>
      </c>
      <c r="CR257">
        <f t="shared" si="192"/>
        <v>0.55222981999098097</v>
      </c>
      <c r="CS257">
        <f t="shared" si="182"/>
        <v>-1.1215693774762219</v>
      </c>
      <c r="CT257">
        <f t="shared" si="182"/>
        <v>1.455194820636315</v>
      </c>
      <c r="CU257">
        <f t="shared" si="182"/>
        <v>0.18785650776133014</v>
      </c>
      <c r="CV257">
        <f t="shared" si="182"/>
        <v>1.9007053743734574</v>
      </c>
      <c r="CW257">
        <f t="shared" si="182"/>
        <v>-1.5121135439568514</v>
      </c>
      <c r="CX257">
        <f t="shared" si="182"/>
        <v>-0.14061218764924568</v>
      </c>
      <c r="CY257">
        <f t="shared" si="182"/>
        <v>0.16125846002991032</v>
      </c>
    </row>
    <row r="258" spans="2:103" x14ac:dyDescent="0.35">
      <c r="B258" vm="2826">
        <v>45664</v>
      </c>
      <c r="C258" vm="2827">
        <v>19.53</v>
      </c>
      <c r="D258" vm="2828">
        <v>49.43</v>
      </c>
      <c r="E258" vm="2829">
        <v>22.64</v>
      </c>
      <c r="F258" vm="2830">
        <v>144.66999999999999</v>
      </c>
      <c r="G258" vm="2831">
        <v>531.88</v>
      </c>
      <c r="H258" vm="2832">
        <v>6.4782000000000002</v>
      </c>
      <c r="I258" vm="2833">
        <v>183.9</v>
      </c>
      <c r="J258" vm="2834">
        <v>413.27</v>
      </c>
      <c r="K258" vm="2837">
        <v>541.41</v>
      </c>
      <c r="M258" s="4">
        <f>C258/C257-1</f>
        <v>-3.268945022288261E-2</v>
      </c>
      <c r="N258" s="4">
        <f>D258/D257-1</f>
        <v>-4.0298206729800778E-3</v>
      </c>
      <c r="O258" s="4">
        <f>E258/E257-1</f>
        <v>-3.4953111679454363E-2</v>
      </c>
      <c r="P258" s="4">
        <f>F258/F257-1</f>
        <v>-3.9931153184166179E-3</v>
      </c>
      <c r="Q258" s="4">
        <f>G258/G257-1</f>
        <v>-1.9341040249276298E-2</v>
      </c>
      <c r="R258" s="4">
        <f>H258/H257-1</f>
        <v>3.6279873308378896E-2</v>
      </c>
      <c r="S258" s="4">
        <f>I258/I257-1</f>
        <v>-2.548884531821316E-2</v>
      </c>
      <c r="T258" s="4">
        <f>J258/J257-1</f>
        <v>-1.1315789473684279E-2</v>
      </c>
      <c r="U258" s="4">
        <f t="shared" si="133"/>
        <v>-1.1249703234289865E-2</v>
      </c>
      <c r="W258">
        <f t="shared" si="134"/>
        <v>1.0164383561643835</v>
      </c>
      <c r="X258">
        <f t="shared" si="131"/>
        <v>0.13899832945603774</v>
      </c>
      <c r="Y258">
        <f t="shared" si="135"/>
        <v>-0.31638227042726552</v>
      </c>
      <c r="Z258">
        <f t="shared" si="136"/>
        <v>0.53972202807863279</v>
      </c>
      <c r="AA258">
        <f t="shared" si="137"/>
        <v>6.4381317448735098E-2</v>
      </c>
      <c r="AB258">
        <f t="shared" si="138"/>
        <v>0.59470435217791673</v>
      </c>
      <c r="AC258">
        <f t="shared" si="139"/>
        <v>-0.45252800621077871</v>
      </c>
      <c r="AD258">
        <f t="shared" si="140"/>
        <v>-0.13204036434780153</v>
      </c>
      <c r="AE258">
        <f t="shared" si="141"/>
        <v>3.0323782144545897E-2</v>
      </c>
      <c r="AH258">
        <f t="shared" si="142"/>
        <v>256</v>
      </c>
      <c r="AI258">
        <f t="shared" si="151"/>
        <v>2.1534116075288327E-2</v>
      </c>
      <c r="AJ258">
        <f t="shared" si="152"/>
        <v>1.2305155180070533E-2</v>
      </c>
      <c r="AK258">
        <f t="shared" si="153"/>
        <v>2.1189135218968376E-2</v>
      </c>
      <c r="AL258">
        <f t="shared" si="154"/>
        <v>1.0394549664621045E-2</v>
      </c>
      <c r="AM258">
        <f t="shared" si="155"/>
        <v>1.2537638126611166E-2</v>
      </c>
      <c r="AN258">
        <f t="shared" si="156"/>
        <v>3.1197329865397808E-2</v>
      </c>
      <c r="AO258">
        <f t="shared" si="157"/>
        <v>2.5439899900317853E-2</v>
      </c>
      <c r="AP258">
        <f t="shared" si="158"/>
        <v>1.4034655639646367E-2</v>
      </c>
      <c r="AQ258" s="3" t="s">
        <v>24</v>
      </c>
      <c r="AS258" s="5">
        <f t="shared" si="159"/>
        <v>-3.5420468929632014E-2</v>
      </c>
      <c r="AT258" s="5">
        <f t="shared" si="161"/>
        <v>-2.0240179128139718E-2</v>
      </c>
      <c r="AU258" s="5">
        <f t="shared" si="162"/>
        <v>-3.485302591688532E-2</v>
      </c>
      <c r="AV258" s="5">
        <f t="shared" si="163"/>
        <v>-1.7097512716379139E-2</v>
      </c>
      <c r="AW258" s="5">
        <f t="shared" si="164"/>
        <v>-2.0622579545961445E-2</v>
      </c>
      <c r="AX258" s="5">
        <f t="shared" si="165"/>
        <v>-5.1315041180301085E-2</v>
      </c>
      <c r="AY258" s="5">
        <f t="shared" si="166"/>
        <v>-4.1844911620320231E-2</v>
      </c>
      <c r="AZ258" s="5">
        <f t="shared" si="166"/>
        <v>-2.3084954231887268E-2</v>
      </c>
      <c r="BC258">
        <f t="shared" si="160"/>
        <v>0.78714386441290451</v>
      </c>
      <c r="BD258">
        <f t="shared" si="167"/>
        <v>0.54543493497394446</v>
      </c>
      <c r="BE258">
        <f t="shared" si="168"/>
        <v>1.8552582572652934</v>
      </c>
      <c r="BF258">
        <f t="shared" si="169"/>
        <v>0.68489762763818796</v>
      </c>
      <c r="BG258">
        <f t="shared" si="170"/>
        <v>1.1996134195800927</v>
      </c>
      <c r="BH258">
        <f t="shared" si="171"/>
        <v>1.311252795150418</v>
      </c>
      <c r="BI258">
        <f t="shared" si="172"/>
        <v>2.3161566993763723</v>
      </c>
      <c r="BJ258">
        <f t="shared" si="173"/>
        <v>0.97270116974248921</v>
      </c>
      <c r="BL258" vm="2826">
        <v>45664</v>
      </c>
      <c r="BM258">
        <v>4.3</v>
      </c>
      <c r="BN258" s="4">
        <f t="shared" si="132"/>
        <v>1.6708211546623275E-4</v>
      </c>
      <c r="BO258" s="4">
        <f t="shared" si="143"/>
        <v>-3.2856532338348843E-2</v>
      </c>
      <c r="BP258" s="4">
        <f t="shared" si="144"/>
        <v>-4.1969027884463106E-3</v>
      </c>
      <c r="BQ258" s="4">
        <f t="shared" si="145"/>
        <v>-3.5120193794920596E-2</v>
      </c>
      <c r="BR258" s="4">
        <f t="shared" si="146"/>
        <v>-4.1601974338828507E-3</v>
      </c>
      <c r="BS258" s="4">
        <f t="shared" si="147"/>
        <v>-1.9508122364742531E-2</v>
      </c>
      <c r="BT258" s="4">
        <f t="shared" si="148"/>
        <v>3.6112791192912663E-2</v>
      </c>
      <c r="BU258" s="4">
        <f t="shared" si="149"/>
        <v>-2.5655927433679393E-2</v>
      </c>
      <c r="BV258" s="4">
        <f t="shared" si="150"/>
        <v>-1.1482871589150512E-2</v>
      </c>
      <c r="BX258" s="4">
        <f t="shared" si="193"/>
        <v>6.4861599004834036E-4</v>
      </c>
      <c r="BY258" s="4">
        <f t="shared" si="174"/>
        <v>-1.4274415883289832E-3</v>
      </c>
      <c r="BZ258" s="4">
        <f t="shared" si="174"/>
        <v>1.6906626111720855E-3</v>
      </c>
      <c r="CA258" s="4">
        <f t="shared" si="174"/>
        <v>1.1141568519670622E-4</v>
      </c>
      <c r="CB258" s="4">
        <f t="shared" si="174"/>
        <v>1.907907169195472E-3</v>
      </c>
      <c r="CC258" s="4">
        <f t="shared" si="174"/>
        <v>-2.1729407368575103E-3</v>
      </c>
      <c r="CD258" s="4">
        <f t="shared" si="174"/>
        <v>-3.436417862528096E-4</v>
      </c>
      <c r="CE258" s="4">
        <f t="shared" si="174"/>
        <v>1.1510474112010647E-4</v>
      </c>
      <c r="CF258" s="4"/>
      <c r="CG258" s="4">
        <f t="shared" si="183"/>
        <v>2.5459502121079832E-2</v>
      </c>
      <c r="CH258" s="4">
        <f t="shared" si="184"/>
        <v>2.1007629355689061E-2</v>
      </c>
      <c r="CI258" s="4">
        <f t="shared" si="185"/>
        <v>2.0515521823673305E-2</v>
      </c>
      <c r="CJ258" s="4">
        <f t="shared" si="186"/>
        <v>1.1378529005840589E-2</v>
      </c>
      <c r="CK258" s="4">
        <f t="shared" si="187"/>
        <v>1.6743284311194408E-2</v>
      </c>
      <c r="CL258" s="4">
        <f t="shared" si="188"/>
        <v>2.5144830106287621E-2</v>
      </c>
      <c r="CM258" s="4">
        <f t="shared" si="189"/>
        <v>2.7294948987402215E-2</v>
      </c>
      <c r="CN258" s="4">
        <f t="shared" si="190"/>
        <v>1.4786537569569921E-2</v>
      </c>
      <c r="CO258" s="4">
        <f t="shared" si="191"/>
        <v>7.9761669264763694E-3</v>
      </c>
      <c r="CR258">
        <f t="shared" si="192"/>
        <v>0.40442501928432895</v>
      </c>
      <c r="CS258">
        <f t="shared" si="182"/>
        <v>-1.0786525380409309</v>
      </c>
      <c r="CT258">
        <f t="shared" si="182"/>
        <v>1.3082015242473199</v>
      </c>
      <c r="CU258">
        <f t="shared" si="182"/>
        <v>0.15543917585359363</v>
      </c>
      <c r="CV258">
        <f t="shared" si="182"/>
        <v>1.8089095784798352</v>
      </c>
      <c r="CW258">
        <f t="shared" si="182"/>
        <v>-1.3718273169725239</v>
      </c>
      <c r="CX258">
        <f t="shared" si="182"/>
        <v>-0.1998591109881713</v>
      </c>
      <c r="CY258">
        <f t="shared" si="182"/>
        <v>0.12357396785911515</v>
      </c>
    </row>
    <row r="259" spans="2:103" x14ac:dyDescent="0.35">
      <c r="B259" vm="2838">
        <v>45665</v>
      </c>
      <c r="C259" vm="2430">
        <v>22.8</v>
      </c>
      <c r="D259" vm="2839">
        <v>49.84</v>
      </c>
      <c r="E259" vm="2840">
        <v>23.24</v>
      </c>
      <c r="F259" vm="2224">
        <v>144.19999999999999</v>
      </c>
      <c r="G259" vm="2841">
        <v>544.02</v>
      </c>
      <c r="H259" vm="2842">
        <v>6.1824000000000003</v>
      </c>
      <c r="I259" vm="2843">
        <v>187.28</v>
      </c>
      <c r="J259" vm="2844">
        <v>410</v>
      </c>
      <c r="K259" vm="2847">
        <v>542.14</v>
      </c>
      <c r="M259" s="4">
        <f>C259/C258-1</f>
        <v>0.16743471582181257</v>
      </c>
      <c r="N259" s="4">
        <f>D259/D258-1</f>
        <v>8.2945579607527353E-3</v>
      </c>
      <c r="O259" s="4">
        <f>E259/E258-1</f>
        <v>2.6501766784452263E-2</v>
      </c>
      <c r="P259" s="4">
        <f>F259/F258-1</f>
        <v>-3.2487730697449146E-3</v>
      </c>
      <c r="Q259" s="4">
        <f>G259/G258-1</f>
        <v>2.2824697300142915E-2</v>
      </c>
      <c r="R259" s="4">
        <f>H259/H258-1</f>
        <v>-4.5660831712512673E-2</v>
      </c>
      <c r="S259" s="4">
        <f>I259/I258-1</f>
        <v>1.837955410549208E-2</v>
      </c>
      <c r="T259" s="4">
        <f>J259/J258-1</f>
        <v>-7.9125027221912392E-3</v>
      </c>
      <c r="U259" s="4">
        <f t="shared" si="133"/>
        <v>1.3483312092499311E-3</v>
      </c>
      <c r="W259">
        <f t="shared" si="134"/>
        <v>1.0191780821917809</v>
      </c>
      <c r="X259">
        <f t="shared" si="131"/>
        <v>0.32537452082145801</v>
      </c>
      <c r="Y259">
        <f t="shared" si="135"/>
        <v>-0.31011407320320228</v>
      </c>
      <c r="Z259">
        <f t="shared" si="136"/>
        <v>0.57791785049008171</v>
      </c>
      <c r="AA259">
        <f t="shared" si="137"/>
        <v>6.0810409534707732E-2</v>
      </c>
      <c r="AB259">
        <f t="shared" si="138"/>
        <v>0.62836633450518886</v>
      </c>
      <c r="AC259">
        <f t="shared" si="139"/>
        <v>-0.4762187811912949</v>
      </c>
      <c r="AD259">
        <f t="shared" si="140"/>
        <v>-0.11605409905892283</v>
      </c>
      <c r="AE259">
        <f t="shared" si="141"/>
        <v>2.2242057970618401E-2</v>
      </c>
      <c r="AH259">
        <f t="shared" si="142"/>
        <v>257</v>
      </c>
      <c r="AI259">
        <f t="shared" si="151"/>
        <v>3.7670775050966367E-2</v>
      </c>
      <c r="AJ259">
        <f t="shared" si="152"/>
        <v>1.2457191440276009E-2</v>
      </c>
      <c r="AK259">
        <f t="shared" si="153"/>
        <v>2.1740555662702391E-2</v>
      </c>
      <c r="AL259">
        <f t="shared" si="154"/>
        <v>1.0384767048509477E-2</v>
      </c>
      <c r="AM259">
        <f t="shared" si="155"/>
        <v>1.3246646115367081E-2</v>
      </c>
      <c r="AN259">
        <f t="shared" si="156"/>
        <v>2.9862327572501866E-2</v>
      </c>
      <c r="AO259">
        <f t="shared" si="157"/>
        <v>2.5461159314894583E-2</v>
      </c>
      <c r="AP259">
        <f t="shared" si="158"/>
        <v>1.3403571033312944E-2</v>
      </c>
      <c r="AQ259" s="3" t="s">
        <v>24</v>
      </c>
      <c r="AS259" s="5">
        <f t="shared" si="159"/>
        <v>-6.1962910972655078E-2</v>
      </c>
      <c r="AT259" s="5">
        <f t="shared" si="161"/>
        <v>-2.0490256522166832E-2</v>
      </c>
      <c r="AU259" s="5">
        <f t="shared" si="162"/>
        <v>-3.5760031833736404E-2</v>
      </c>
      <c r="AV259" s="5">
        <f t="shared" si="163"/>
        <v>-1.7081421744786954E-2</v>
      </c>
      <c r="AW259" s="5">
        <f t="shared" si="164"/>
        <v>-2.178879390780418E-2</v>
      </c>
      <c r="AX259" s="5">
        <f t="shared" si="165"/>
        <v>-4.911915781684266E-2</v>
      </c>
      <c r="AY259" s="5">
        <f t="shared" si="166"/>
        <v>-4.1879880245493627E-2</v>
      </c>
      <c r="AZ259" s="5">
        <f t="shared" si="166"/>
        <v>-2.2046912428246492E-2</v>
      </c>
      <c r="BC259">
        <f t="shared" si="160"/>
        <v>0.89636308982933133</v>
      </c>
      <c r="BD259">
        <f t="shared" si="167"/>
        <v>0.55488114314974746</v>
      </c>
      <c r="BE259">
        <f t="shared" si="168"/>
        <v>1.8681846592223077</v>
      </c>
      <c r="BF259">
        <f t="shared" si="169"/>
        <v>0.69511252145664737</v>
      </c>
      <c r="BG259">
        <f t="shared" si="170"/>
        <v>1.2330076933919523</v>
      </c>
      <c r="BH259">
        <f t="shared" si="171"/>
        <v>1.1707610078045307</v>
      </c>
      <c r="BI259">
        <f t="shared" si="172"/>
        <v>2.3074009967540974</v>
      </c>
      <c r="BJ259">
        <f t="shared" si="173"/>
        <v>0.93108079321809312</v>
      </c>
      <c r="BL259" vm="2838">
        <v>45665</v>
      </c>
      <c r="BM259">
        <v>4.3</v>
      </c>
      <c r="BN259" s="4">
        <f t="shared" si="132"/>
        <v>1.6708211546623275E-4</v>
      </c>
      <c r="BO259" s="4">
        <f t="shared" si="143"/>
        <v>0.16726763370634634</v>
      </c>
      <c r="BP259" s="4">
        <f t="shared" si="144"/>
        <v>8.1274758452865026E-3</v>
      </c>
      <c r="BQ259" s="4">
        <f t="shared" si="145"/>
        <v>2.633468466898603E-2</v>
      </c>
      <c r="BR259" s="4">
        <f t="shared" si="146"/>
        <v>-3.4158551852111474E-3</v>
      </c>
      <c r="BS259" s="4">
        <f t="shared" si="147"/>
        <v>2.2657615184676683E-2</v>
      </c>
      <c r="BT259" s="4">
        <f t="shared" si="148"/>
        <v>-4.5827913827978906E-2</v>
      </c>
      <c r="BU259" s="4">
        <f t="shared" si="149"/>
        <v>1.8212471990025847E-2</v>
      </c>
      <c r="BV259" s="4">
        <f t="shared" si="150"/>
        <v>-8.0795848376574719E-3</v>
      </c>
      <c r="BX259" s="4">
        <f t="shared" si="193"/>
        <v>1.8973280976092917E-3</v>
      </c>
      <c r="BY259" s="4">
        <f t="shared" si="174"/>
        <v>-1.3427228036717522E-3</v>
      </c>
      <c r="BZ259" s="4">
        <f t="shared" si="174"/>
        <v>1.8222523760298417E-3</v>
      </c>
      <c r="CA259" s="4">
        <f t="shared" si="174"/>
        <v>1.091908593232306E-4</v>
      </c>
      <c r="CB259" s="4">
        <f t="shared" si="174"/>
        <v>2.0076892103817745E-3</v>
      </c>
      <c r="CC259" s="4">
        <f t="shared" si="174"/>
        <v>-2.5584368040993959E-3</v>
      </c>
      <c r="CD259" s="4">
        <f t="shared" si="174"/>
        <v>-2.6107218628577283E-4</v>
      </c>
      <c r="CE259" s="4">
        <f t="shared" si="174"/>
        <v>4.80203749318758E-5</v>
      </c>
      <c r="CF259" s="4"/>
      <c r="CG259" s="4">
        <f t="shared" si="183"/>
        <v>2.5851380626757816E-2</v>
      </c>
      <c r="CH259" s="4">
        <f t="shared" si="184"/>
        <v>2.1002712438092434E-2</v>
      </c>
      <c r="CI259" s="4">
        <f t="shared" si="185"/>
        <v>2.0566402082643293E-2</v>
      </c>
      <c r="CJ259" s="4">
        <f t="shared" si="186"/>
        <v>1.1379211753550809E-2</v>
      </c>
      <c r="CK259" s="4">
        <f t="shared" si="187"/>
        <v>1.6791398195306739E-2</v>
      </c>
      <c r="CL259" s="4">
        <f t="shared" si="188"/>
        <v>2.5063228278818819E-2</v>
      </c>
      <c r="CM259" s="4">
        <f t="shared" si="189"/>
        <v>2.7319365201939446E-2</v>
      </c>
      <c r="CN259" s="4">
        <f t="shared" si="190"/>
        <v>1.4785108888123105E-2</v>
      </c>
      <c r="CO259" s="4">
        <f t="shared" si="191"/>
        <v>7.9761792415569722E-3</v>
      </c>
      <c r="CR259">
        <f t="shared" si="192"/>
        <v>1.165088636675814</v>
      </c>
      <c r="CS259">
        <f t="shared" si="182"/>
        <v>-1.0148719491395894</v>
      </c>
      <c r="CT259">
        <f t="shared" si="182"/>
        <v>1.406534772664098</v>
      </c>
      <c r="CU259">
        <f t="shared" si="182"/>
        <v>0.15232611825888195</v>
      </c>
      <c r="CV259">
        <f t="shared" si="182"/>
        <v>1.8980598156724655</v>
      </c>
      <c r="CW259">
        <f t="shared" si="182"/>
        <v>-1.6204586544285875</v>
      </c>
      <c r="CX259">
        <f t="shared" si="182"/>
        <v>-0.15170163890170762</v>
      </c>
      <c r="CY259">
        <f t="shared" si="182"/>
        <v>5.1558620593947599E-2</v>
      </c>
    </row>
    <row r="260" spans="2:103" x14ac:dyDescent="0.35">
      <c r="B260" vm="2848">
        <v>45667</v>
      </c>
      <c r="C260" vm="2849">
        <v>21.92</v>
      </c>
      <c r="D260" vm="2850">
        <v>51.09</v>
      </c>
      <c r="E260" vm="2851">
        <v>22.55</v>
      </c>
      <c r="F260" vm="2852">
        <v>140.85</v>
      </c>
      <c r="G260" vm="2520">
        <v>547.47</v>
      </c>
      <c r="H260" vm="2853">
        <v>6.2712000000000003</v>
      </c>
      <c r="I260" vm="2854">
        <v>189.98</v>
      </c>
      <c r="J260" vm="2855">
        <v>408.57</v>
      </c>
      <c r="K260" vm="2858">
        <v>533.89</v>
      </c>
      <c r="M260" s="4">
        <f>C260/C259-1</f>
        <v>-3.8596491228070184E-2</v>
      </c>
      <c r="N260" s="4">
        <f>D260/D259-1</f>
        <v>2.5080256821829794E-2</v>
      </c>
      <c r="O260" s="4">
        <f>E260/E259-1</f>
        <v>-2.9690189328743455E-2</v>
      </c>
      <c r="P260" s="4">
        <f>F260/F259-1</f>
        <v>-2.3231622746185843E-2</v>
      </c>
      <c r="Q260" s="4">
        <f>G260/G259-1</f>
        <v>6.3416786147569848E-3</v>
      </c>
      <c r="R260" s="4">
        <f>H260/H259-1</f>
        <v>1.4363354037267184E-2</v>
      </c>
      <c r="S260" s="4">
        <f>I260/I259-1</f>
        <v>1.4416915847928147E-2</v>
      </c>
      <c r="T260" s="4">
        <f>J260/J259-1</f>
        <v>-3.4878048780487836E-3</v>
      </c>
      <c r="U260" s="4">
        <f t="shared" si="133"/>
        <v>-1.5217471501826063E-2</v>
      </c>
      <c r="W260">
        <f t="shared" si="134"/>
        <v>1.0246575342465754</v>
      </c>
      <c r="X260">
        <f t="shared" ref="X260:X323" si="194">(C260/$C$3)^(1/W260)-1</f>
        <v>0.27350737134087755</v>
      </c>
      <c r="Y260">
        <f t="shared" si="135"/>
        <v>-0.2918285256122567</v>
      </c>
      <c r="Z260">
        <f t="shared" si="136"/>
        <v>0.52844750294294962</v>
      </c>
      <c r="AA260">
        <f t="shared" si="137"/>
        <v>3.642509536883054E-2</v>
      </c>
      <c r="AB260">
        <f t="shared" si="138"/>
        <v>0.63417718647938148</v>
      </c>
      <c r="AC260">
        <f t="shared" si="139"/>
        <v>-0.46703792974175085</v>
      </c>
      <c r="AD260">
        <f t="shared" si="140"/>
        <v>-0.10302762456711501</v>
      </c>
      <c r="AE260">
        <f t="shared" si="141"/>
        <v>1.8642490730469641E-2</v>
      </c>
      <c r="AH260">
        <f t="shared" si="142"/>
        <v>258</v>
      </c>
      <c r="AI260">
        <f t="shared" si="151"/>
        <v>3.8314541692296623E-2</v>
      </c>
      <c r="AJ260">
        <f t="shared" si="152"/>
        <v>1.3405521182369538E-2</v>
      </c>
      <c r="AK260">
        <f t="shared" si="153"/>
        <v>2.2325207550345678E-2</v>
      </c>
      <c r="AL260">
        <f t="shared" si="154"/>
        <v>1.0760529388350103E-2</v>
      </c>
      <c r="AM260">
        <f t="shared" si="155"/>
        <v>1.2711421612905279E-2</v>
      </c>
      <c r="AN260">
        <f t="shared" si="156"/>
        <v>2.9065710633385752E-2</v>
      </c>
      <c r="AO260">
        <f t="shared" si="157"/>
        <v>2.5673842545293049E-2</v>
      </c>
      <c r="AP260">
        <f t="shared" si="158"/>
        <v>1.1238887879234997E-2</v>
      </c>
      <c r="AQ260" s="3" t="s">
        <v>24</v>
      </c>
      <c r="AS260" s="5">
        <f t="shared" si="159"/>
        <v>-6.3021812867557508E-2</v>
      </c>
      <c r="AT260" s="5">
        <f t="shared" si="161"/>
        <v>-2.205012013799533E-2</v>
      </c>
      <c r="AU260" s="5">
        <f t="shared" si="162"/>
        <v>-3.6721698611630493E-2</v>
      </c>
      <c r="AV260" s="5">
        <f t="shared" si="163"/>
        <v>-1.7699495792345581E-2</v>
      </c>
      <c r="AW260" s="5">
        <f t="shared" si="164"/>
        <v>-2.0908427943696586E-2</v>
      </c>
      <c r="AX260" s="5">
        <f t="shared" si="165"/>
        <v>-4.7808839555246542E-2</v>
      </c>
      <c r="AY260" s="5">
        <f t="shared" si="166"/>
        <v>-4.22297130284063E-2</v>
      </c>
      <c r="AZ260" s="5">
        <f t="shared" si="166"/>
        <v>-1.8486325491060628E-2</v>
      </c>
      <c r="BC260">
        <f t="shared" si="160"/>
        <v>1.1158780876760865</v>
      </c>
      <c r="BD260">
        <f t="shared" si="167"/>
        <v>0.3262314675044895</v>
      </c>
      <c r="BE260">
        <f t="shared" si="168"/>
        <v>1.8912918049477072</v>
      </c>
      <c r="BF260">
        <f t="shared" si="169"/>
        <v>0.77263608110755411</v>
      </c>
      <c r="BG260">
        <f t="shared" si="170"/>
        <v>1.1164352195034886</v>
      </c>
      <c r="BH260">
        <f t="shared" si="171"/>
        <v>0.8399264972556908</v>
      </c>
      <c r="BI260">
        <f t="shared" si="172"/>
        <v>1.9756914944289337</v>
      </c>
      <c r="BJ260">
        <f t="shared" si="173"/>
        <v>0.77750494385931856</v>
      </c>
      <c r="BL260" vm="2848">
        <v>45667</v>
      </c>
      <c r="BM260">
        <v>4.29</v>
      </c>
      <c r="BN260" s="4">
        <f t="shared" ref="BN260:BN323" si="195">POWER(1 + $BM260/100, 1/252) - 1</f>
        <v>1.6670156834108774E-4</v>
      </c>
      <c r="BO260" s="4">
        <f t="shared" si="143"/>
        <v>-3.8763192796411272E-2</v>
      </c>
      <c r="BP260" s="4">
        <f t="shared" si="144"/>
        <v>2.4913555253488706E-2</v>
      </c>
      <c r="BQ260" s="4">
        <f t="shared" si="145"/>
        <v>-2.9856890897084543E-2</v>
      </c>
      <c r="BR260" s="4">
        <f t="shared" si="146"/>
        <v>-2.339832431452693E-2</v>
      </c>
      <c r="BS260" s="4">
        <f t="shared" si="147"/>
        <v>6.1749770464158971E-3</v>
      </c>
      <c r="BT260" s="4">
        <f t="shared" si="148"/>
        <v>1.4196652468926096E-2</v>
      </c>
      <c r="BU260" s="4">
        <f t="shared" si="149"/>
        <v>1.4250214279587059E-2</v>
      </c>
      <c r="BV260" s="4">
        <f t="shared" si="150"/>
        <v>-3.6545064463898713E-3</v>
      </c>
      <c r="BX260" s="4">
        <f t="shared" si="193"/>
        <v>1.5984335579918095E-3</v>
      </c>
      <c r="BY260" s="4">
        <f t="shared" si="174"/>
        <v>-1.257393507811117E-3</v>
      </c>
      <c r="BZ260" s="4">
        <f t="shared" si="174"/>
        <v>1.6378776691022298E-3</v>
      </c>
      <c r="CA260" s="4">
        <f t="shared" si="174"/>
        <v>-7.2556516486147737E-6</v>
      </c>
      <c r="CB260" s="4">
        <f t="shared" si="174"/>
        <v>1.9549594799101672E-3</v>
      </c>
      <c r="CC260" s="4">
        <f t="shared" si="174"/>
        <v>-2.6742116691598483E-3</v>
      </c>
      <c r="CD260" s="4">
        <f t="shared" si="174"/>
        <v>-3.6010931560318893E-4</v>
      </c>
      <c r="CE260" s="4">
        <f t="shared" si="174"/>
        <v>1.4223139848195903E-5</v>
      </c>
      <c r="CF260" s="4"/>
      <c r="CG260" s="4">
        <f t="shared" si="183"/>
        <v>2.5882870238346276E-2</v>
      </c>
      <c r="CH260" s="4">
        <f t="shared" si="184"/>
        <v>2.1065351510507518E-2</v>
      </c>
      <c r="CI260" s="4">
        <f t="shared" si="185"/>
        <v>2.0640813768129606E-2</v>
      </c>
      <c r="CJ260" s="4">
        <f t="shared" si="186"/>
        <v>1.1468678159775312E-2</v>
      </c>
      <c r="CK260" s="4">
        <f t="shared" si="187"/>
        <v>1.6757050923302378E-2</v>
      </c>
      <c r="CL260" s="4">
        <f t="shared" si="188"/>
        <v>2.4916770994035151E-2</v>
      </c>
      <c r="CM260" s="4">
        <f t="shared" si="189"/>
        <v>2.7220486736885617E-2</v>
      </c>
      <c r="CN260" s="4">
        <f t="shared" si="190"/>
        <v>1.4783777267418651E-2</v>
      </c>
      <c r="CO260" s="4">
        <f t="shared" si="191"/>
        <v>7.9959410339902441E-3</v>
      </c>
      <c r="CR260">
        <f t="shared" si="192"/>
        <v>0.98035286877287398</v>
      </c>
      <c r="CS260">
        <f t="shared" si="182"/>
        <v>-0.94755139124717624</v>
      </c>
      <c r="CT260">
        <f t="shared" si="182"/>
        <v>1.2596645769116841</v>
      </c>
      <c r="CU260">
        <f t="shared" si="182"/>
        <v>-1.0042996897033817E-2</v>
      </c>
      <c r="CV260">
        <f t="shared" si="182"/>
        <v>1.8519976924547565</v>
      </c>
      <c r="CW260">
        <f t="shared" si="182"/>
        <v>-1.7037438032651162</v>
      </c>
      <c r="CX260">
        <f t="shared" si="182"/>
        <v>-0.21000940279131494</v>
      </c>
      <c r="CY260">
        <f t="shared" si="182"/>
        <v>1.5272507243633524E-2</v>
      </c>
    </row>
    <row r="261" spans="2:103" x14ac:dyDescent="0.35">
      <c r="B261" vm="2859">
        <v>45670</v>
      </c>
      <c r="C261" vm="2860">
        <v>22.21</v>
      </c>
      <c r="D261" vm="2861">
        <v>52.12</v>
      </c>
      <c r="E261" vm="2333">
        <v>22.36</v>
      </c>
      <c r="F261" vm="2862">
        <v>141.96</v>
      </c>
      <c r="G261" vm="2863">
        <v>539.75</v>
      </c>
      <c r="H261" vm="2864">
        <v>6.5274999999999999</v>
      </c>
      <c r="I261" vm="2865">
        <v>186.49</v>
      </c>
      <c r="J261" vm="2866">
        <v>429.91</v>
      </c>
      <c r="K261" vm="2869">
        <v>534.58000000000004</v>
      </c>
      <c r="M261" s="4">
        <f>C261/C260-1</f>
        <v>1.3229927007299302E-2</v>
      </c>
      <c r="N261" s="4">
        <f>D261/D260-1</f>
        <v>2.0160501076531556E-2</v>
      </c>
      <c r="O261" s="4">
        <f>E261/E260-1</f>
        <v>-8.4257206208426805E-3</v>
      </c>
      <c r="P261" s="4">
        <f>F261/F260-1</f>
        <v>7.8807241746539081E-3</v>
      </c>
      <c r="Q261" s="4">
        <f>G261/G260-1</f>
        <v>-1.4101229291102801E-2</v>
      </c>
      <c r="R261" s="4">
        <f>H261/H260-1</f>
        <v>4.0869371093251505E-2</v>
      </c>
      <c r="S261" s="4">
        <f>I261/I260-1</f>
        <v>-1.8370354774186692E-2</v>
      </c>
      <c r="T261" s="4">
        <f>J261/J260-1</f>
        <v>5.2230951856475194E-2</v>
      </c>
      <c r="U261" s="4">
        <f t="shared" ref="U261:U324" si="196">K261/K260-1</f>
        <v>1.2924010563974964E-3</v>
      </c>
      <c r="W261">
        <f t="shared" ref="W261:W324" si="197">(B261-$B$3)/365</f>
        <v>1.0328767123287672</v>
      </c>
      <c r="X261">
        <f t="shared" si="194"/>
        <v>0.28733693311952457</v>
      </c>
      <c r="Y261">
        <f t="shared" ref="Y261:Y324" si="198">(D261/D$3)^(1/$W261)-1</f>
        <v>-0.27602504048332077</v>
      </c>
      <c r="Z261">
        <f t="shared" ref="Z261:Z324" si="199">(E261/E$3)^(1/$W261)-1</f>
        <v>0.51086814011627202</v>
      </c>
      <c r="AA261">
        <f t="shared" ref="AA261:AA324" si="200">(F261/F$3)^(1/$W261)-1</f>
        <v>4.4034624470444594E-2</v>
      </c>
      <c r="AB261">
        <f t="shared" ref="AB261:AB324" si="201">(G261/G$3)^(1/$W261)-1</f>
        <v>0.60557444215617329</v>
      </c>
      <c r="AC261">
        <f t="shared" ref="AC261:AC324" si="202">(H261/H$3)^(1/$W261)-1</f>
        <v>-0.44318152601229455</v>
      </c>
      <c r="AD261">
        <f t="shared" ref="AD261:AD324" si="203">(I261/I$3)^(1/$W261)-1</f>
        <v>-0.11822292258771105</v>
      </c>
      <c r="AE261">
        <f t="shared" ref="AE261:AE324" si="204">(J261/J$3)^(1/$W261)-1</f>
        <v>6.9954294034704656E-2</v>
      </c>
      <c r="AH261">
        <f t="shared" ref="AH261:AH324" si="205">AH260+1</f>
        <v>259</v>
      </c>
      <c r="AI261">
        <f t="shared" si="151"/>
        <v>3.7869950015145655E-2</v>
      </c>
      <c r="AJ261">
        <f t="shared" si="152"/>
        <v>1.371195484909141E-2</v>
      </c>
      <c r="AK261">
        <f t="shared" si="153"/>
        <v>2.2351186174373292E-2</v>
      </c>
      <c r="AL261">
        <f t="shared" si="154"/>
        <v>1.0853863161669919E-2</v>
      </c>
      <c r="AM261">
        <f t="shared" si="155"/>
        <v>1.2857895034723546E-2</v>
      </c>
      <c r="AN261">
        <f t="shared" si="156"/>
        <v>3.0410927056082601E-2</v>
      </c>
      <c r="AO261">
        <f t="shared" si="157"/>
        <v>2.5819176075249729E-2</v>
      </c>
      <c r="AP261">
        <f t="shared" si="158"/>
        <v>1.5233273341693674E-2</v>
      </c>
      <c r="AQ261" s="3" t="s">
        <v>24</v>
      </c>
      <c r="AS261" s="5">
        <f t="shared" si="159"/>
        <v>-6.2290524634883306E-2</v>
      </c>
      <c r="AT261" s="5">
        <f t="shared" si="161"/>
        <v>-2.2554158666122839E-2</v>
      </c>
      <c r="AU261" s="5">
        <f t="shared" si="162"/>
        <v>-3.6764429645585517E-2</v>
      </c>
      <c r="AV261" s="5">
        <f t="shared" si="163"/>
        <v>-1.7853016187907744E-2</v>
      </c>
      <c r="AW261" s="5">
        <f t="shared" si="164"/>
        <v>-2.1149355282826358E-2</v>
      </c>
      <c r="AX261" s="5">
        <f t="shared" si="165"/>
        <v>-5.0021523667154136E-2</v>
      </c>
      <c r="AY261" s="5">
        <f t="shared" si="166"/>
        <v>-4.2468765412273207E-2</v>
      </c>
      <c r="AZ261" s="5">
        <f t="shared" si="166"/>
        <v>-2.505650490642802E-2</v>
      </c>
      <c r="BC261">
        <f t="shared" si="160"/>
        <v>1.045239371511161</v>
      </c>
      <c r="BD261">
        <f t="shared" si="167"/>
        <v>0.31015341935210927</v>
      </c>
      <c r="BE261">
        <f t="shared" si="168"/>
        <v>1.9149066471545322</v>
      </c>
      <c r="BF261">
        <f t="shared" si="169"/>
        <v>0.76823887489545972</v>
      </c>
      <c r="BG261">
        <f t="shared" si="170"/>
        <v>1.0902567430448054</v>
      </c>
      <c r="BH261">
        <f t="shared" si="171"/>
        <v>0.90229894165608382</v>
      </c>
      <c r="BI261">
        <f t="shared" si="172"/>
        <v>1.9864393758224148</v>
      </c>
      <c r="BJ261">
        <f t="shared" si="173"/>
        <v>0.85148720891365548</v>
      </c>
      <c r="BL261" vm="2859">
        <v>45670</v>
      </c>
      <c r="BM261">
        <v>4.28</v>
      </c>
      <c r="BN261" s="4">
        <f t="shared" si="195"/>
        <v>1.6632098486990543E-4</v>
      </c>
      <c r="BO261" s="4">
        <f t="shared" ref="BO261:BO324" si="206">M261-$BN261</f>
        <v>1.3063606022429397E-2</v>
      </c>
      <c r="BP261" s="4">
        <f t="shared" si="144"/>
        <v>1.9994180091661651E-2</v>
      </c>
      <c r="BQ261" s="4">
        <f t="shared" si="145"/>
        <v>-8.5920416057125859E-3</v>
      </c>
      <c r="BR261" s="4">
        <f t="shared" si="146"/>
        <v>7.7144031897840026E-3</v>
      </c>
      <c r="BS261" s="4">
        <f t="shared" si="147"/>
        <v>-1.4267550275972707E-2</v>
      </c>
      <c r="BT261" s="4">
        <f t="shared" si="148"/>
        <v>4.07030501083816E-2</v>
      </c>
      <c r="BU261" s="4">
        <f t="shared" si="149"/>
        <v>-1.8536675759056598E-2</v>
      </c>
      <c r="BV261" s="4">
        <f t="shared" si="150"/>
        <v>5.2064630871605289E-2</v>
      </c>
      <c r="BX261" s="4">
        <f t="shared" si="193"/>
        <v>1.6037944147661741E-3</v>
      </c>
      <c r="BY261" s="4">
        <f t="shared" si="174"/>
        <v>-1.1558605781735944E-3</v>
      </c>
      <c r="BZ261" s="4">
        <f t="shared" si="174"/>
        <v>1.6892755509309411E-3</v>
      </c>
      <c r="CA261" s="4">
        <f t="shared" si="174"/>
        <v>-1.2448301626410711E-5</v>
      </c>
      <c r="CB261" s="4">
        <f t="shared" si="174"/>
        <v>1.8789452827377882E-3</v>
      </c>
      <c r="CC261" s="4">
        <f t="shared" si="174"/>
        <v>-2.3532013173006047E-3</v>
      </c>
      <c r="CD261" s="4">
        <f t="shared" si="174"/>
        <v>-5.8044676478729467E-4</v>
      </c>
      <c r="CE261" s="4">
        <f t="shared" si="174"/>
        <v>2.6809808952619004E-4</v>
      </c>
      <c r="CF261" s="4"/>
      <c r="CG261" s="4">
        <f t="shared" si="183"/>
        <v>2.5885045706562027E-2</v>
      </c>
      <c r="CH261" s="4">
        <f t="shared" si="184"/>
        <v>2.1105632072820495E-2</v>
      </c>
      <c r="CI261" s="4">
        <f t="shared" si="185"/>
        <v>2.0598973263100916E-2</v>
      </c>
      <c r="CJ261" s="4">
        <f t="shared" si="186"/>
        <v>1.1464760290950948E-2</v>
      </c>
      <c r="CK261" s="4">
        <f t="shared" si="187"/>
        <v>1.6787055781046833E-2</v>
      </c>
      <c r="CL261" s="4">
        <f t="shared" si="188"/>
        <v>2.4950320239282436E-2</v>
      </c>
      <c r="CM261" s="4">
        <f t="shared" si="189"/>
        <v>2.7140720540824632E-2</v>
      </c>
      <c r="CN261" s="4">
        <f t="shared" si="190"/>
        <v>1.5121022153350577E-2</v>
      </c>
      <c r="CO261" s="4">
        <f t="shared" si="191"/>
        <v>7.9933391495742388E-3</v>
      </c>
      <c r="CR261">
        <f t="shared" si="192"/>
        <v>0.98355812625897376</v>
      </c>
      <c r="CS261">
        <f t="shared" si="182"/>
        <v>-0.86937542440594195</v>
      </c>
      <c r="CT261">
        <f t="shared" si="182"/>
        <v>1.3018327505568354</v>
      </c>
      <c r="CU261">
        <f t="shared" si="182"/>
        <v>-1.7236353580597261E-2</v>
      </c>
      <c r="CV261">
        <f t="shared" si="182"/>
        <v>1.7768054184348918</v>
      </c>
      <c r="CW261">
        <f t="shared" si="182"/>
        <v>-1.4972117577820847</v>
      </c>
      <c r="CX261">
        <f t="shared" si="182"/>
        <v>-0.33950118309405597</v>
      </c>
      <c r="CY261">
        <f t="shared" si="182"/>
        <v>0.28145750915416334</v>
      </c>
    </row>
    <row r="262" spans="2:103" x14ac:dyDescent="0.35">
      <c r="B262" vm="2870">
        <v>45671</v>
      </c>
      <c r="C262" vm="2871">
        <v>22.19</v>
      </c>
      <c r="D262" vm="2872">
        <v>51.19</v>
      </c>
      <c r="E262" vm="2851">
        <v>22.55</v>
      </c>
      <c r="F262" vm="2873">
        <v>141.75</v>
      </c>
      <c r="G262" vm="2874">
        <v>538.88</v>
      </c>
      <c r="H262" vm="2875">
        <v>6.5472000000000001</v>
      </c>
      <c r="I262" vm="2876">
        <v>184.69</v>
      </c>
      <c r="J262" vm="2877">
        <v>432.31</v>
      </c>
      <c r="K262" vm="2880">
        <v>535.26</v>
      </c>
      <c r="M262" s="4">
        <f>C262/C261-1</f>
        <v>-9.0049527239977056E-4</v>
      </c>
      <c r="N262" s="4">
        <f>D262/D261-1</f>
        <v>-1.7843438219493524E-2</v>
      </c>
      <c r="O262" s="4">
        <f>E262/E261-1</f>
        <v>8.497316636851604E-3</v>
      </c>
      <c r="P262" s="4">
        <f>F262/F261-1</f>
        <v>-1.4792899408284654E-3</v>
      </c>
      <c r="Q262" s="4">
        <f>G262/G261-1</f>
        <v>-1.611857341361711E-3</v>
      </c>
      <c r="R262" s="4">
        <f>H262/H261-1</f>
        <v>3.0180007659901253E-3</v>
      </c>
      <c r="S262" s="4">
        <f>I262/I261-1</f>
        <v>-9.6519920639176471E-3</v>
      </c>
      <c r="T262" s="4">
        <f>J262/J261-1</f>
        <v>5.5825637924216132E-3</v>
      </c>
      <c r="U262" s="4">
        <f t="shared" si="196"/>
        <v>1.2720266377341805E-3</v>
      </c>
      <c r="W262">
        <f t="shared" si="197"/>
        <v>1.0356164383561643</v>
      </c>
      <c r="X262">
        <f t="shared" si="194"/>
        <v>0.28535839283560205</v>
      </c>
      <c r="Y262">
        <f t="shared" si="198"/>
        <v>-0.28789458788587319</v>
      </c>
      <c r="Z262">
        <f t="shared" si="199"/>
        <v>0.52160100252040609</v>
      </c>
      <c r="AA262">
        <f t="shared" si="200"/>
        <v>4.2424426949829286E-2</v>
      </c>
      <c r="AB262">
        <f t="shared" si="201"/>
        <v>0.60106866961601102</v>
      </c>
      <c r="AC262">
        <f t="shared" si="202"/>
        <v>-0.44069323915107828</v>
      </c>
      <c r="AD262">
        <f t="shared" si="203"/>
        <v>-0.12615168440149016</v>
      </c>
      <c r="AE262">
        <f t="shared" si="204"/>
        <v>7.5529000038291105E-2</v>
      </c>
      <c r="AH262">
        <f t="shared" si="205"/>
        <v>260</v>
      </c>
      <c r="AI262">
        <f t="shared" si="151"/>
        <v>3.7724233453997877E-2</v>
      </c>
      <c r="AJ262">
        <f t="shared" si="152"/>
        <v>1.3821195432419511E-2</v>
      </c>
      <c r="AK262">
        <f t="shared" si="153"/>
        <v>2.2056607491655021E-2</v>
      </c>
      <c r="AL262">
        <f t="shared" si="154"/>
        <v>1.0796310502031666E-2</v>
      </c>
      <c r="AM262">
        <f t="shared" si="155"/>
        <v>1.2803525050950055E-2</v>
      </c>
      <c r="AN262">
        <f t="shared" si="156"/>
        <v>2.9435557659482792E-2</v>
      </c>
      <c r="AO262">
        <f t="shared" si="157"/>
        <v>2.5520753877900502E-2</v>
      </c>
      <c r="AP262">
        <f t="shared" si="158"/>
        <v>1.511007331596779E-2</v>
      </c>
      <c r="AQ262" s="3" t="s">
        <v>24</v>
      </c>
      <c r="AS262" s="5">
        <f t="shared" si="159"/>
        <v>-6.2050842220772486E-2</v>
      </c>
      <c r="AT262" s="5">
        <f t="shared" si="161"/>
        <v>-2.2733843435820359E-2</v>
      </c>
      <c r="AU262" s="5">
        <f t="shared" si="162"/>
        <v>-3.6279890830893786E-2</v>
      </c>
      <c r="AV262" s="5">
        <f t="shared" si="163"/>
        <v>-1.7758350486961061E-2</v>
      </c>
      <c r="AW262" s="5">
        <f t="shared" si="164"/>
        <v>-2.1059924617819237E-2</v>
      </c>
      <c r="AX262" s="5">
        <f t="shared" si="165"/>
        <v>-4.8417183777539473E-2</v>
      </c>
      <c r="AY262" s="5">
        <f t="shared" si="166"/>
        <v>-4.1977904578600504E-2</v>
      </c>
      <c r="AZ262" s="5">
        <f t="shared" si="166"/>
        <v>-2.4853858897272284E-2</v>
      </c>
      <c r="BC262">
        <f t="shared" si="160"/>
        <v>1.0619607961997393</v>
      </c>
      <c r="BD262">
        <f t="shared" si="167"/>
        <v>0.3068205676907404</v>
      </c>
      <c r="BE262">
        <f t="shared" si="168"/>
        <v>1.9029676432043261</v>
      </c>
      <c r="BF262">
        <f t="shared" si="169"/>
        <v>0.76456170230181841</v>
      </c>
      <c r="BG262">
        <f t="shared" si="170"/>
        <v>1.0816736740792485</v>
      </c>
      <c r="BH262">
        <f t="shared" si="171"/>
        <v>0.86794009126282901</v>
      </c>
      <c r="BI262">
        <f t="shared" si="172"/>
        <v>1.9570105716770474</v>
      </c>
      <c r="BJ262">
        <f t="shared" si="173"/>
        <v>0.87319514247740815</v>
      </c>
      <c r="BL262" vm="2870">
        <v>45671</v>
      </c>
      <c r="BM262">
        <v>4.28</v>
      </c>
      <c r="BN262" s="4">
        <f t="shared" si="195"/>
        <v>1.6632098486990543E-4</v>
      </c>
      <c r="BO262" s="4">
        <f t="shared" si="206"/>
        <v>-1.066816257269676E-3</v>
      </c>
      <c r="BP262" s="4">
        <f t="shared" si="144"/>
        <v>-1.8009759204363429E-2</v>
      </c>
      <c r="BQ262" s="4">
        <f t="shared" si="145"/>
        <v>8.3309956519816986E-3</v>
      </c>
      <c r="BR262" s="4">
        <f t="shared" si="146"/>
        <v>-1.6456109256983709E-3</v>
      </c>
      <c r="BS262" s="4">
        <f t="shared" si="147"/>
        <v>-1.7781783262316164E-3</v>
      </c>
      <c r="BT262" s="4">
        <f t="shared" si="148"/>
        <v>2.8516797811202199E-3</v>
      </c>
      <c r="BU262" s="4">
        <f t="shared" si="149"/>
        <v>-9.8183130487875525E-3</v>
      </c>
      <c r="BV262" s="4">
        <f t="shared" si="150"/>
        <v>5.4162428075517077E-3</v>
      </c>
      <c r="BX262" s="4">
        <f t="shared" si="193"/>
        <v>1.6520906987767551E-3</v>
      </c>
      <c r="BY262" s="4">
        <f t="shared" si="174"/>
        <v>-1.1512876852124384E-3</v>
      </c>
      <c r="BZ262" s="4">
        <f t="shared" si="174"/>
        <v>1.7257158162989139E-3</v>
      </c>
      <c r="CA262" s="4">
        <f t="shared" si="174"/>
        <v>-1.5558102788840738E-5</v>
      </c>
      <c r="CB262" s="4">
        <f t="shared" si="174"/>
        <v>1.4674992818013539E-3</v>
      </c>
      <c r="CC262" s="4">
        <f t="shared" si="174"/>
        <v>-2.3698386766621074E-3</v>
      </c>
      <c r="CD262" s="4">
        <f t="shared" si="174"/>
        <v>-6.0341927347030077E-4</v>
      </c>
      <c r="CE262" s="4">
        <f t="shared" si="174"/>
        <v>2.8539236786800638E-4</v>
      </c>
      <c r="CF262" s="4"/>
      <c r="CG262" s="4">
        <f t="shared" si="183"/>
        <v>2.5868578581843334E-2</v>
      </c>
      <c r="CH262" s="4">
        <f t="shared" si="184"/>
        <v>2.1101964604549314E-2</v>
      </c>
      <c r="CI262" s="4">
        <f t="shared" si="185"/>
        <v>2.0602513220228092E-2</v>
      </c>
      <c r="CJ262" s="4">
        <f t="shared" si="186"/>
        <v>1.1465117633651305E-2</v>
      </c>
      <c r="CK262" s="4">
        <f t="shared" si="187"/>
        <v>1.5545151731100293E-2</v>
      </c>
      <c r="CL262" s="4">
        <f t="shared" si="188"/>
        <v>2.4945383426897807E-2</v>
      </c>
      <c r="CM262" s="4">
        <f t="shared" si="189"/>
        <v>2.7146137240251268E-2</v>
      </c>
      <c r="CN262" s="4">
        <f t="shared" si="190"/>
        <v>1.5124367311037059E-2</v>
      </c>
      <c r="CO262" s="4">
        <f t="shared" si="191"/>
        <v>7.9851444178756538E-3</v>
      </c>
      <c r="CR262">
        <f t="shared" si="192"/>
        <v>1.0138217185278557</v>
      </c>
      <c r="CS262">
        <f t="shared" si="182"/>
        <v>-0.86608644066438545</v>
      </c>
      <c r="CT262">
        <f t="shared" si="182"/>
        <v>1.3296867721016425</v>
      </c>
      <c r="CU262">
        <f t="shared" si="182"/>
        <v>-2.1541621551497612E-2</v>
      </c>
      <c r="CV262">
        <f t="shared" si="182"/>
        <v>1.4985912840121745</v>
      </c>
      <c r="CW262">
        <f t="shared" si="182"/>
        <v>-1.5080955891091898</v>
      </c>
      <c r="CX262">
        <f t="shared" si="182"/>
        <v>-0.3528672944757234</v>
      </c>
      <c r="CY262">
        <f t="shared" si="182"/>
        <v>0.29954729976846795</v>
      </c>
    </row>
    <row r="263" spans="2:103" x14ac:dyDescent="0.35">
      <c r="B263" vm="2881">
        <v>45672</v>
      </c>
      <c r="C263" vm="2882">
        <v>23.06</v>
      </c>
      <c r="D263" vm="2883">
        <v>51.14</v>
      </c>
      <c r="E263" vm="2884">
        <v>22.91</v>
      </c>
      <c r="F263" vm="2885">
        <v>142.13</v>
      </c>
      <c r="G263" vm="2886">
        <v>580.11</v>
      </c>
      <c r="H263" vm="2887">
        <v>6.8232999999999997</v>
      </c>
      <c r="I263" vm="2888">
        <v>189.99</v>
      </c>
      <c r="J263" vm="2889">
        <v>428.88</v>
      </c>
      <c r="K263" vm="2892">
        <v>545.04999999999995</v>
      </c>
      <c r="M263" s="4">
        <f>C263/C262-1</f>
        <v>3.9206849932401866E-2</v>
      </c>
      <c r="N263" s="4">
        <f>D263/D262-1</f>
        <v>-9.7675327212343177E-4</v>
      </c>
      <c r="O263" s="4">
        <f>E263/E262-1</f>
        <v>1.5964523281596366E-2</v>
      </c>
      <c r="P263" s="4">
        <f>F263/F262-1</f>
        <v>2.6807760141092096E-3</v>
      </c>
      <c r="Q263" s="4">
        <f>G263/G262-1</f>
        <v>7.6510540380047454E-2</v>
      </c>
      <c r="R263" s="4">
        <f>H263/H262-1</f>
        <v>4.217069892473102E-2</v>
      </c>
      <c r="S263" s="4">
        <f>I263/I262-1</f>
        <v>2.8696735069576151E-2</v>
      </c>
      <c r="T263" s="4">
        <f>J263/J262-1</f>
        <v>-7.9341213481066708E-3</v>
      </c>
      <c r="U263" s="4">
        <f t="shared" si="196"/>
        <v>1.8290176736539099E-2</v>
      </c>
      <c r="W263">
        <f t="shared" si="197"/>
        <v>1.0383561643835617</v>
      </c>
      <c r="X263">
        <f t="shared" si="194"/>
        <v>0.33297380528950082</v>
      </c>
      <c r="Y263">
        <f t="shared" si="198"/>
        <v>-0.28792682889071319</v>
      </c>
      <c r="Z263">
        <f t="shared" si="199"/>
        <v>0.54327824922803569</v>
      </c>
      <c r="AA263">
        <f t="shared" si="200"/>
        <v>4.500100495768411E-2</v>
      </c>
      <c r="AB263">
        <f t="shared" si="201"/>
        <v>0.71674650459394718</v>
      </c>
      <c r="AC263">
        <f t="shared" si="202"/>
        <v>-0.41710261160107853</v>
      </c>
      <c r="AD263">
        <f t="shared" si="203"/>
        <v>-0.10169451704917754</v>
      </c>
      <c r="AE263">
        <f t="shared" si="204"/>
        <v>6.7104602496276478E-2</v>
      </c>
      <c r="AH263">
        <f t="shared" si="205"/>
        <v>261</v>
      </c>
      <c r="AI263">
        <f t="shared" si="151"/>
        <v>3.8295894900700858E-2</v>
      </c>
      <c r="AJ263">
        <f t="shared" si="152"/>
        <v>1.377398393673516E-2</v>
      </c>
      <c r="AK263">
        <f t="shared" si="153"/>
        <v>2.2286202752844337E-2</v>
      </c>
      <c r="AL263">
        <f t="shared" si="154"/>
        <v>1.0776246147627138E-2</v>
      </c>
      <c r="AM263">
        <f t="shared" si="155"/>
        <v>1.8927229454246439E-2</v>
      </c>
      <c r="AN263">
        <f t="shared" si="156"/>
        <v>2.8970076883098762E-2</v>
      </c>
      <c r="AO263">
        <f t="shared" si="157"/>
        <v>2.6106145845705888E-2</v>
      </c>
      <c r="AP263">
        <f t="shared" si="158"/>
        <v>1.5137475216848174E-2</v>
      </c>
      <c r="AQ263" s="3" t="s">
        <v>24</v>
      </c>
      <c r="AS263" s="5">
        <f t="shared" si="159"/>
        <v>-6.2991141624770208E-2</v>
      </c>
      <c r="AT263" s="5">
        <f t="shared" si="161"/>
        <v>-2.2656187435910153E-2</v>
      </c>
      <c r="AU263" s="5">
        <f t="shared" si="162"/>
        <v>-3.6657541428991899E-2</v>
      </c>
      <c r="AV263" s="5">
        <f t="shared" si="163"/>
        <v>-1.7725347560846334E-2</v>
      </c>
      <c r="AW263" s="5">
        <f t="shared" si="164"/>
        <v>-3.1132522015959996E-2</v>
      </c>
      <c r="AX263" s="5">
        <f t="shared" si="165"/>
        <v>-4.7651536034228011E-2</v>
      </c>
      <c r="AY263" s="5">
        <f t="shared" si="166"/>
        <v>-4.2940788680033447E-2</v>
      </c>
      <c r="AZ263" s="5">
        <f t="shared" si="166"/>
        <v>-2.489893101332075E-2</v>
      </c>
      <c r="BC263">
        <f t="shared" si="160"/>
        <v>1.2464221006917759</v>
      </c>
      <c r="BD263">
        <f t="shared" si="167"/>
        <v>0.25923573836930819</v>
      </c>
      <c r="BE263">
        <f t="shared" si="168"/>
        <v>1.7857416540561408</v>
      </c>
      <c r="BF263">
        <f t="shared" si="169"/>
        <v>0.7004680064507206</v>
      </c>
      <c r="BG263">
        <f t="shared" si="170"/>
        <v>1.5061545680991075</v>
      </c>
      <c r="BH263">
        <f t="shared" si="171"/>
        <v>1.2318190636228419</v>
      </c>
      <c r="BI263">
        <f t="shared" si="172"/>
        <v>1.9157596554286356</v>
      </c>
      <c r="BJ263">
        <f t="shared" si="173"/>
        <v>0.71088918087591313</v>
      </c>
      <c r="BL263" vm="2881">
        <v>45672</v>
      </c>
      <c r="BM263">
        <v>4.29</v>
      </c>
      <c r="BN263" s="4">
        <f t="shared" si="195"/>
        <v>1.6670156834108774E-4</v>
      </c>
      <c r="BO263" s="4">
        <f t="shared" si="206"/>
        <v>3.9040148364060778E-2</v>
      </c>
      <c r="BP263" s="4">
        <f t="shared" si="144"/>
        <v>-1.1434548404645195E-3</v>
      </c>
      <c r="BQ263" s="4">
        <f t="shared" si="145"/>
        <v>1.5797821713255278E-2</v>
      </c>
      <c r="BR263" s="4">
        <f t="shared" si="146"/>
        <v>2.5140744457681219E-3</v>
      </c>
      <c r="BS263" s="4">
        <f t="shared" si="147"/>
        <v>7.6343838811706366E-2</v>
      </c>
      <c r="BT263" s="4">
        <f t="shared" si="148"/>
        <v>4.2003997356389933E-2</v>
      </c>
      <c r="BU263" s="4">
        <f t="shared" si="149"/>
        <v>2.8530033501235064E-2</v>
      </c>
      <c r="BV263" s="4">
        <f t="shared" si="150"/>
        <v>-8.1008229164477585E-3</v>
      </c>
      <c r="BX263" s="4">
        <f t="shared" si="193"/>
        <v>1.9067457170963444E-3</v>
      </c>
      <c r="BY263" s="4">
        <f t="shared" si="174"/>
        <v>-1.1629772161054794E-3</v>
      </c>
      <c r="BZ263" s="4">
        <f t="shared" si="174"/>
        <v>1.7511457574042523E-3</v>
      </c>
      <c r="CA263" s="4">
        <f t="shared" si="174"/>
        <v>-7.9685317540657313E-6</v>
      </c>
      <c r="CB263" s="4">
        <f t="shared" si="174"/>
        <v>1.7932741114375485E-3</v>
      </c>
      <c r="CC263" s="4">
        <f t="shared" si="174"/>
        <v>-2.2473644309050408E-3</v>
      </c>
      <c r="CD263" s="4">
        <f t="shared" si="174"/>
        <v>-5.4455245008885628E-4</v>
      </c>
      <c r="CE263" s="4">
        <f t="shared" si="174"/>
        <v>2.892220162221238E-4</v>
      </c>
      <c r="CF263" s="4"/>
      <c r="CG263" s="4">
        <f t="shared" si="183"/>
        <v>2.5918265239264975E-2</v>
      </c>
      <c r="CH263" s="4">
        <f t="shared" si="184"/>
        <v>2.1101130312632617E-2</v>
      </c>
      <c r="CI263" s="4">
        <f t="shared" si="185"/>
        <v>2.0615850011123111E-2</v>
      </c>
      <c r="CJ263" s="4">
        <f t="shared" si="186"/>
        <v>1.1466129658102647E-2</v>
      </c>
      <c r="CK263" s="4">
        <f t="shared" si="187"/>
        <v>1.623420140128724E-2</v>
      </c>
      <c r="CL263" s="4">
        <f t="shared" si="188"/>
        <v>2.5086805033391387E-2</v>
      </c>
      <c r="CM263" s="4">
        <f t="shared" si="189"/>
        <v>2.7193099701135728E-2</v>
      </c>
      <c r="CN263" s="4">
        <f t="shared" si="190"/>
        <v>1.5122198691549604E-2</v>
      </c>
      <c r="CO263" s="4">
        <f t="shared" si="191"/>
        <v>8.0599056089946369E-3</v>
      </c>
      <c r="CR263">
        <f t="shared" si="192"/>
        <v>1.1678501476013552</v>
      </c>
      <c r="CS263">
        <f t="shared" si="182"/>
        <v>-0.87491478854303151</v>
      </c>
      <c r="CT263">
        <f t="shared" si="182"/>
        <v>1.3484080009364876</v>
      </c>
      <c r="CU263">
        <f t="shared" si="182"/>
        <v>-1.1032189918076274E-2</v>
      </c>
      <c r="CV263">
        <f t="shared" si="182"/>
        <v>1.7535413837078102</v>
      </c>
      <c r="CW263">
        <f t="shared" si="182"/>
        <v>-1.4220943754916551</v>
      </c>
      <c r="CX263">
        <f t="shared" si="182"/>
        <v>-0.31789322466372305</v>
      </c>
      <c r="CY263">
        <f t="shared" si="182"/>
        <v>0.3036104249983303</v>
      </c>
    </row>
    <row r="264" spans="2:103" x14ac:dyDescent="0.35">
      <c r="B264" vm="2893">
        <v>45673</v>
      </c>
      <c r="C264" vm="2894">
        <v>22.66</v>
      </c>
      <c r="D264" vm="2895">
        <v>51.01</v>
      </c>
      <c r="E264" vm="2379">
        <v>23.4</v>
      </c>
      <c r="F264" vm="2896">
        <v>141.4</v>
      </c>
      <c r="G264" vm="2897">
        <v>584.08000000000004</v>
      </c>
      <c r="H264" vm="2875">
        <v>6.5472000000000001</v>
      </c>
      <c r="I264" vm="2898">
        <v>187.55</v>
      </c>
      <c r="J264" vm="2899">
        <v>439.11</v>
      </c>
      <c r="K264" vm="2903">
        <v>544.24</v>
      </c>
      <c r="M264" s="4">
        <f>C264/C263-1</f>
        <v>-1.7346053772766656E-2</v>
      </c>
      <c r="N264" s="4">
        <f>D264/D263-1</f>
        <v>-2.5420414548299464E-3</v>
      </c>
      <c r="O264" s="4">
        <f>E264/E263-1</f>
        <v>2.1388040157136468E-2</v>
      </c>
      <c r="P264" s="4">
        <f>F264/F263-1</f>
        <v>-5.1361429677055925E-3</v>
      </c>
      <c r="Q264" s="4">
        <f>G264/G263-1</f>
        <v>6.8435296754063568E-3</v>
      </c>
      <c r="R264" s="4">
        <f>H264/H263-1</f>
        <v>-4.0464291471868363E-2</v>
      </c>
      <c r="S264" s="4">
        <f>I264/I263-1</f>
        <v>-1.28427811990105E-2</v>
      </c>
      <c r="T264" s="4">
        <f>J264/J263-1</f>
        <v>2.3852825965305025E-2</v>
      </c>
      <c r="U264" s="4">
        <f t="shared" si="196"/>
        <v>-1.4861021924592599E-3</v>
      </c>
      <c r="W264">
        <f t="shared" si="197"/>
        <v>1.0410958904109588</v>
      </c>
      <c r="X264">
        <f t="shared" si="194"/>
        <v>0.30976601031847539</v>
      </c>
      <c r="Y264">
        <f t="shared" si="198"/>
        <v>-0.28903053274922419</v>
      </c>
      <c r="Z264">
        <f t="shared" si="199"/>
        <v>0.57317234828596764</v>
      </c>
      <c r="AA264">
        <f t="shared" si="200"/>
        <v>3.9724627978302118E-2</v>
      </c>
      <c r="AB264">
        <f t="shared" si="201"/>
        <v>0.7255739946185793</v>
      </c>
      <c r="AC264">
        <f t="shared" si="202"/>
        <v>-0.43898015145830782</v>
      </c>
      <c r="AD264">
        <f t="shared" si="203"/>
        <v>-0.11252825118072574</v>
      </c>
      <c r="AE264">
        <f t="shared" si="204"/>
        <v>9.1355356361085827E-2</v>
      </c>
      <c r="AH264">
        <f t="shared" si="205"/>
        <v>262</v>
      </c>
      <c r="AI264">
        <f t="shared" si="151"/>
        <v>3.8287138442466166E-2</v>
      </c>
      <c r="AJ264">
        <f t="shared" si="152"/>
        <v>1.3754126457136993E-2</v>
      </c>
      <c r="AK264">
        <f t="shared" si="153"/>
        <v>2.199101195085703E-2</v>
      </c>
      <c r="AL264">
        <f t="shared" si="154"/>
        <v>1.0185803189870033E-2</v>
      </c>
      <c r="AM264">
        <f t="shared" si="155"/>
        <v>1.8943379877751475E-2</v>
      </c>
      <c r="AN264">
        <f t="shared" si="156"/>
        <v>2.8943946572459463E-2</v>
      </c>
      <c r="AO264">
        <f t="shared" si="157"/>
        <v>2.6075453714882832E-2</v>
      </c>
      <c r="AP264">
        <f t="shared" si="158"/>
        <v>1.5869503630161177E-2</v>
      </c>
      <c r="AQ264" s="3" t="s">
        <v>24</v>
      </c>
      <c r="AS264" s="5">
        <f t="shared" si="159"/>
        <v>-6.2976738532683624E-2</v>
      </c>
      <c r="AT264" s="5">
        <f t="shared" si="161"/>
        <v>-2.2623524788570992E-2</v>
      </c>
      <c r="AU264" s="5">
        <f t="shared" si="162"/>
        <v>-3.6171995767700367E-2</v>
      </c>
      <c r="AV264" s="5">
        <f t="shared" si="163"/>
        <v>-1.6754155320271604E-2</v>
      </c>
      <c r="AW264" s="5">
        <f t="shared" si="164"/>
        <v>-3.1159087098639057E-2</v>
      </c>
      <c r="AX264" s="5">
        <f t="shared" si="165"/>
        <v>-4.7608555497999597E-2</v>
      </c>
      <c r="AY264" s="5">
        <f t="shared" si="166"/>
        <v>-4.2890304617330274E-2</v>
      </c>
      <c r="AZ264" s="5">
        <f t="shared" si="166"/>
        <v>-2.6103010603990173E-2</v>
      </c>
      <c r="BC264">
        <f t="shared" si="160"/>
        <v>1.2324762933361473</v>
      </c>
      <c r="BD264">
        <f t="shared" si="167"/>
        <v>0.26602534569536751</v>
      </c>
      <c r="BE264">
        <f t="shared" si="168"/>
        <v>1.8246987620094886</v>
      </c>
      <c r="BF264">
        <f t="shared" si="169"/>
        <v>0.67756957529414874</v>
      </c>
      <c r="BG264">
        <f t="shared" si="170"/>
        <v>1.5121740192262645</v>
      </c>
      <c r="BH264">
        <f t="shared" si="171"/>
        <v>1.1992219633374286</v>
      </c>
      <c r="BI264">
        <f t="shared" si="172"/>
        <v>1.9111451591608364</v>
      </c>
      <c r="BJ264">
        <f t="shared" si="173"/>
        <v>0.70961002990057243</v>
      </c>
      <c r="BL264" vm="2893">
        <v>45673</v>
      </c>
      <c r="BM264">
        <v>4.29</v>
      </c>
      <c r="BN264" s="4">
        <f t="shared" si="195"/>
        <v>1.6670156834108774E-4</v>
      </c>
      <c r="BO264" s="4">
        <f t="shared" si="206"/>
        <v>-1.7512755341107744E-2</v>
      </c>
      <c r="BP264" s="4">
        <f t="shared" si="144"/>
        <v>-2.7087430231710341E-3</v>
      </c>
      <c r="BQ264" s="4">
        <f t="shared" si="145"/>
        <v>2.122133858879538E-2</v>
      </c>
      <c r="BR264" s="4">
        <f t="shared" si="146"/>
        <v>-5.3028445360466803E-3</v>
      </c>
      <c r="BS264" s="4">
        <f t="shared" si="147"/>
        <v>6.6768281070652691E-3</v>
      </c>
      <c r="BT264" s="4">
        <f t="shared" si="148"/>
        <v>-4.0630993040209451E-2</v>
      </c>
      <c r="BU264" s="4">
        <f t="shared" si="149"/>
        <v>-1.3009482767351588E-2</v>
      </c>
      <c r="BV264" s="4">
        <f t="shared" si="150"/>
        <v>2.3686124396963937E-2</v>
      </c>
      <c r="BX264" s="4">
        <f t="shared" si="193"/>
        <v>1.8974508096190864E-3</v>
      </c>
      <c r="BY264" s="4">
        <f t="shared" si="174"/>
        <v>-1.1779927690453618E-3</v>
      </c>
      <c r="BZ264" s="4">
        <f t="shared" si="174"/>
        <v>1.8171035972174151E-3</v>
      </c>
      <c r="CA264" s="4">
        <f t="shared" si="174"/>
        <v>-3.3282061757924076E-5</v>
      </c>
      <c r="CB264" s="4">
        <f t="shared" si="174"/>
        <v>1.8052032228999613E-3</v>
      </c>
      <c r="CC264" s="4">
        <f t="shared" si="174"/>
        <v>-2.3726904792349185E-3</v>
      </c>
      <c r="CD264" s="4">
        <f t="shared" si="174"/>
        <v>-6.3407860318264234E-4</v>
      </c>
      <c r="CE264" s="4">
        <f t="shared" si="174"/>
        <v>4.2123353047331482E-4</v>
      </c>
      <c r="CF264" s="4"/>
      <c r="CG264" s="4">
        <f t="shared" si="183"/>
        <v>2.5924943378388205E-2</v>
      </c>
      <c r="CH264" s="4">
        <f t="shared" si="184"/>
        <v>2.1100877936448097E-2</v>
      </c>
      <c r="CI264" s="4">
        <f t="shared" si="185"/>
        <v>2.0651333367867064E-2</v>
      </c>
      <c r="CJ264" s="4">
        <f t="shared" si="186"/>
        <v>1.147079250288836E-2</v>
      </c>
      <c r="CK264" s="4">
        <f t="shared" si="187"/>
        <v>1.623664611130007E-2</v>
      </c>
      <c r="CL264" s="4">
        <f t="shared" si="188"/>
        <v>2.5199432088324279E-2</v>
      </c>
      <c r="CM264" s="4">
        <f t="shared" si="189"/>
        <v>2.719676339872543E-2</v>
      </c>
      <c r="CN264" s="4">
        <f t="shared" si="190"/>
        <v>1.5180039978456574E-2</v>
      </c>
      <c r="CO264" s="4">
        <f t="shared" si="191"/>
        <v>8.061254049644126E-3</v>
      </c>
      <c r="CR264">
        <f t="shared" si="192"/>
        <v>1.1618578048078374</v>
      </c>
      <c r="CS264">
        <f t="shared" si="182"/>
        <v>-0.88622167926279261</v>
      </c>
      <c r="CT264">
        <f t="shared" si="182"/>
        <v>1.3967923927348924</v>
      </c>
      <c r="CU264">
        <f t="shared" si="182"/>
        <v>-4.6059271933715652E-2</v>
      </c>
      <c r="CV264">
        <f t="shared" si="182"/>
        <v>1.7649404049281849</v>
      </c>
      <c r="CW264">
        <f t="shared" si="182"/>
        <v>-1.4946881955553715</v>
      </c>
      <c r="CX264">
        <f t="shared" si="182"/>
        <v>-0.37010601690209238</v>
      </c>
      <c r="CY264">
        <f t="shared" si="182"/>
        <v>0.44050443889309965</v>
      </c>
    </row>
    <row r="265" spans="2:103" x14ac:dyDescent="0.35">
      <c r="B265" vm="2904">
        <v>45674</v>
      </c>
      <c r="C265" vm="2905">
        <v>22.78</v>
      </c>
      <c r="D265" vm="2906">
        <v>51.29</v>
      </c>
      <c r="E265" vm="2907">
        <v>24.28</v>
      </c>
      <c r="F265" vm="2908">
        <v>142</v>
      </c>
      <c r="G265" vm="2909">
        <v>592.64</v>
      </c>
      <c r="H265" vm="2910">
        <v>6.6261000000000001</v>
      </c>
      <c r="I265" vm="2911">
        <v>187.58</v>
      </c>
      <c r="J265" vm="2912">
        <v>455.44</v>
      </c>
      <c r="K265" vm="2915">
        <v>549.46</v>
      </c>
      <c r="M265" s="4">
        <f>C265/C264-1</f>
        <v>5.295675198587757E-3</v>
      </c>
      <c r="N265" s="4">
        <f>D265/D264-1</f>
        <v>5.4891197804352032E-3</v>
      </c>
      <c r="O265" s="4">
        <f>E265/E264-1</f>
        <v>3.7606837606837695E-2</v>
      </c>
      <c r="P265" s="4">
        <f>F265/F264-1</f>
        <v>4.2432814710042788E-3</v>
      </c>
      <c r="Q265" s="4">
        <f>G265/G264-1</f>
        <v>1.4655526640186212E-2</v>
      </c>
      <c r="R265" s="4">
        <f>H265/H264-1</f>
        <v>1.2050953079178806E-2</v>
      </c>
      <c r="S265" s="4">
        <f>I265/I264-1</f>
        <v>1.5995734470819478E-4</v>
      </c>
      <c r="T265" s="4">
        <f>J265/J264-1</f>
        <v>3.7188859283550757E-2</v>
      </c>
      <c r="U265" s="4">
        <f t="shared" si="196"/>
        <v>9.5913567543730593E-3</v>
      </c>
      <c r="W265">
        <f t="shared" si="197"/>
        <v>1.0438356164383562</v>
      </c>
      <c r="X265">
        <f t="shared" si="194"/>
        <v>0.31547805308934906</v>
      </c>
      <c r="Y265">
        <f t="shared" si="198"/>
        <v>-0.28465205950789807</v>
      </c>
      <c r="Z265">
        <f t="shared" si="199"/>
        <v>0.62786865745084919</v>
      </c>
      <c r="AA265">
        <f t="shared" si="200"/>
        <v>4.3844087095433526E-2</v>
      </c>
      <c r="AB265">
        <f t="shared" si="201"/>
        <v>0.74728999558316755</v>
      </c>
      <c r="AC265">
        <f t="shared" si="202"/>
        <v>-0.43164330256418471</v>
      </c>
      <c r="AD265">
        <f t="shared" si="203"/>
        <v>-0.11211409810337203</v>
      </c>
      <c r="AE265">
        <f t="shared" si="204"/>
        <v>0.12994793445855501</v>
      </c>
      <c r="AH265">
        <f t="shared" si="205"/>
        <v>263</v>
      </c>
      <c r="AI265">
        <f t="shared" si="151"/>
        <v>3.7639489970547009E-2</v>
      </c>
      <c r="AJ265">
        <f t="shared" si="152"/>
        <v>1.3371141101763179E-2</v>
      </c>
      <c r="AK265">
        <f t="shared" si="153"/>
        <v>2.298802407993315E-2</v>
      </c>
      <c r="AL265">
        <f t="shared" si="154"/>
        <v>9.9129384249472593E-3</v>
      </c>
      <c r="AM265">
        <f t="shared" si="155"/>
        <v>1.9046368725523337E-2</v>
      </c>
      <c r="AN265">
        <f t="shared" si="156"/>
        <v>2.8461038373136655E-2</v>
      </c>
      <c r="AO265">
        <f t="shared" si="157"/>
        <v>2.4708897098733841E-2</v>
      </c>
      <c r="AP265">
        <f t="shared" si="158"/>
        <v>1.7323174593876403E-2</v>
      </c>
      <c r="AQ265" s="3" t="s">
        <v>24</v>
      </c>
      <c r="AS265" s="5">
        <f t="shared" si="159"/>
        <v>-6.1911451594657822E-2</v>
      </c>
      <c r="AT265" s="5">
        <f t="shared" si="161"/>
        <v>-2.1993569937715073E-2</v>
      </c>
      <c r="AU265" s="5">
        <f t="shared" si="162"/>
        <v>-3.7811934784325832E-2</v>
      </c>
      <c r="AV265" s="5">
        <f t="shared" si="163"/>
        <v>-1.6305332722021119E-2</v>
      </c>
      <c r="AW265" s="5">
        <f t="shared" si="164"/>
        <v>-3.1328488678432159E-2</v>
      </c>
      <c r="AX265" s="5">
        <f t="shared" si="165"/>
        <v>-4.6814242194858864E-2</v>
      </c>
      <c r="AY265" s="5">
        <f t="shared" si="166"/>
        <v>-4.064251901082308E-2</v>
      </c>
      <c r="AZ265" s="5">
        <f t="shared" si="166"/>
        <v>-2.8494086561051207E-2</v>
      </c>
      <c r="BC265">
        <f t="shared" si="160"/>
        <v>1.208976488296817</v>
      </c>
      <c r="BD265">
        <f t="shared" si="167"/>
        <v>0.28827734438742286</v>
      </c>
      <c r="BE265">
        <f t="shared" si="168"/>
        <v>1.8961623544890935</v>
      </c>
      <c r="BF265">
        <f t="shared" si="169"/>
        <v>0.68447542058485888</v>
      </c>
      <c r="BG265">
        <f t="shared" si="170"/>
        <v>1.5003146891679535</v>
      </c>
      <c r="BH265">
        <f t="shared" si="171"/>
        <v>1.2210910986887202</v>
      </c>
      <c r="BI265">
        <f t="shared" si="172"/>
        <v>1.8581866660412161</v>
      </c>
      <c r="BJ265">
        <f t="shared" si="173"/>
        <v>0.83338617107932877</v>
      </c>
      <c r="BL265" vm="2904">
        <v>45674</v>
      </c>
      <c r="BM265">
        <v>4.29</v>
      </c>
      <c r="BN265" s="4">
        <f t="shared" si="195"/>
        <v>1.6670156834108774E-4</v>
      </c>
      <c r="BO265" s="4">
        <f t="shared" si="206"/>
        <v>5.1289736302466693E-3</v>
      </c>
      <c r="BP265" s="4">
        <f t="shared" si="144"/>
        <v>5.3224182120941155E-3</v>
      </c>
      <c r="BQ265" s="4">
        <f t="shared" si="145"/>
        <v>3.7440136038496608E-2</v>
      </c>
      <c r="BR265" s="4">
        <f t="shared" si="146"/>
        <v>4.076579902663191E-3</v>
      </c>
      <c r="BS265" s="4">
        <f t="shared" si="147"/>
        <v>1.4488825071845124E-2</v>
      </c>
      <c r="BT265" s="4">
        <f t="shared" si="148"/>
        <v>1.1884251510837718E-2</v>
      </c>
      <c r="BU265" s="4">
        <f t="shared" si="149"/>
        <v>-6.7442236328929539E-6</v>
      </c>
      <c r="BV265" s="4">
        <f t="shared" si="150"/>
        <v>3.7022157715209669E-2</v>
      </c>
      <c r="BX265" s="4">
        <f t="shared" si="193"/>
        <v>1.9539977918599741E-3</v>
      </c>
      <c r="BY265" s="4">
        <f t="shared" si="174"/>
        <v>-1.1300041428018376E-3</v>
      </c>
      <c r="BZ265" s="4">
        <f t="shared" si="174"/>
        <v>1.997862876508277E-3</v>
      </c>
      <c r="CA265" s="4">
        <f t="shared" si="174"/>
        <v>5.710961132246922E-6</v>
      </c>
      <c r="CB265" s="4">
        <f t="shared" si="174"/>
        <v>1.878281345400956E-3</v>
      </c>
      <c r="CC265" s="4">
        <f t="shared" si="174"/>
        <v>-2.4229053701366539E-3</v>
      </c>
      <c r="CD265" s="4">
        <f t="shared" si="174"/>
        <v>-6.5744230122301707E-4</v>
      </c>
      <c r="CE265" s="4">
        <f t="shared" si="174"/>
        <v>5.8024175963522755E-4</v>
      </c>
      <c r="CF265" s="4"/>
      <c r="CG265" s="4">
        <f t="shared" si="183"/>
        <v>2.5916291401633779E-2</v>
      </c>
      <c r="CH265" s="4">
        <f t="shared" si="184"/>
        <v>2.1101776203393218E-2</v>
      </c>
      <c r="CI265" s="4">
        <f t="shared" si="185"/>
        <v>2.0762152654132032E-2</v>
      </c>
      <c r="CJ265" s="4">
        <f t="shared" si="186"/>
        <v>1.1467891086370254E-2</v>
      </c>
      <c r="CK265" s="4">
        <f t="shared" si="187"/>
        <v>1.625193181791517E-2</v>
      </c>
      <c r="CL265" s="4">
        <f t="shared" si="188"/>
        <v>2.5158012723351816E-2</v>
      </c>
      <c r="CM265" s="4">
        <f t="shared" si="189"/>
        <v>2.7193652285964282E-2</v>
      </c>
      <c r="CN265" s="4">
        <f t="shared" si="190"/>
        <v>1.5351330079284929E-2</v>
      </c>
      <c r="CO265" s="4">
        <f t="shared" si="191"/>
        <v>8.0751713246398019E-3</v>
      </c>
      <c r="CR265">
        <f t="shared" si="192"/>
        <v>1.1968824102598881</v>
      </c>
      <c r="CS265">
        <f t="shared" si="182"/>
        <v>-0.85008292577161204</v>
      </c>
      <c r="CT265">
        <f t="shared" si="182"/>
        <v>1.527543433353113</v>
      </c>
      <c r="CU265">
        <f t="shared" si="182"/>
        <v>7.905437602754738E-3</v>
      </c>
      <c r="CV265">
        <f t="shared" si="182"/>
        <v>1.8346614006827289</v>
      </c>
      <c r="CW265">
        <f t="shared" si="182"/>
        <v>-1.5288342040643728</v>
      </c>
      <c r="CX265">
        <f t="shared" si="182"/>
        <v>-0.38378710122168624</v>
      </c>
      <c r="CY265">
        <f t="shared" si="182"/>
        <v>0.60001656730483288</v>
      </c>
    </row>
    <row r="266" spans="2:103" x14ac:dyDescent="0.35">
      <c r="B266" vm="2916">
        <v>45678</v>
      </c>
      <c r="C266" vm="2917">
        <v>22.92</v>
      </c>
      <c r="D266" vm="2918">
        <v>51.22</v>
      </c>
      <c r="E266" vm="2919">
        <v>24.5</v>
      </c>
      <c r="F266" vm="2920">
        <v>143.28</v>
      </c>
      <c r="G266" vm="2921">
        <v>604.12</v>
      </c>
      <c r="H266" vm="2922">
        <v>6.4683999999999999</v>
      </c>
      <c r="I266" vm="2923">
        <v>191.81</v>
      </c>
      <c r="J266" vm="2924">
        <v>463.15</v>
      </c>
      <c r="K266" vm="2927">
        <v>554.46</v>
      </c>
      <c r="M266" s="4">
        <f>C266/C265-1</f>
        <v>6.1457418788410934E-3</v>
      </c>
      <c r="N266" s="4">
        <f>D266/D265-1</f>
        <v>-1.3647884577890901E-3</v>
      </c>
      <c r="O266" s="4">
        <f>E266/E265-1</f>
        <v>9.0609555189455904E-3</v>
      </c>
      <c r="P266" s="4">
        <f>F266/F265-1</f>
        <v>9.0140845070423303E-3</v>
      </c>
      <c r="Q266" s="4">
        <f>G266/G265-1</f>
        <v>1.9370950323974068E-2</v>
      </c>
      <c r="R266" s="4">
        <f>H266/H265-1</f>
        <v>-2.3799821916361097E-2</v>
      </c>
      <c r="S266" s="4">
        <f>I266/I265-1</f>
        <v>2.2550378505171054E-2</v>
      </c>
      <c r="T266" s="4">
        <f>J266/J265-1</f>
        <v>1.6928684349200696E-2</v>
      </c>
      <c r="U266" s="4">
        <f t="shared" si="196"/>
        <v>9.0998434826921049E-3</v>
      </c>
      <c r="W266">
        <f t="shared" si="197"/>
        <v>1.0547945205479452</v>
      </c>
      <c r="X266">
        <f t="shared" si="194"/>
        <v>0.31937739778672736</v>
      </c>
      <c r="Y266">
        <f t="shared" si="198"/>
        <v>-0.28308688363252599</v>
      </c>
      <c r="Z266">
        <f t="shared" si="199"/>
        <v>0.63355822738952683</v>
      </c>
      <c r="AA266">
        <f t="shared" si="200"/>
        <v>5.2293271605570402E-2</v>
      </c>
      <c r="AB266">
        <f t="shared" si="201"/>
        <v>0.76907530949882918</v>
      </c>
      <c r="AC266">
        <f t="shared" si="202"/>
        <v>-0.44120476817738119</v>
      </c>
      <c r="AD266">
        <f t="shared" si="203"/>
        <v>-9.2022010175383806E-2</v>
      </c>
      <c r="AE266">
        <f t="shared" si="204"/>
        <v>0.14661850532941445</v>
      </c>
      <c r="AH266">
        <f t="shared" si="205"/>
        <v>264</v>
      </c>
      <c r="AI266">
        <f t="shared" si="151"/>
        <v>3.7606648342162159E-2</v>
      </c>
      <c r="AJ266">
        <f t="shared" si="152"/>
        <v>1.2495756162288341E-2</v>
      </c>
      <c r="AK266">
        <f t="shared" si="153"/>
        <v>2.281429387560812E-2</v>
      </c>
      <c r="AL266">
        <f t="shared" si="154"/>
        <v>1.0241081635500601E-2</v>
      </c>
      <c r="AM266">
        <f t="shared" si="155"/>
        <v>1.9151894687374018E-2</v>
      </c>
      <c r="AN266">
        <f t="shared" si="156"/>
        <v>2.8377083331380077E-2</v>
      </c>
      <c r="AO266">
        <f t="shared" si="157"/>
        <v>2.3955465743882815E-2</v>
      </c>
      <c r="AP266">
        <f t="shared" si="158"/>
        <v>1.7552716812441242E-2</v>
      </c>
      <c r="AQ266" s="3" t="s">
        <v>24</v>
      </c>
      <c r="AS266" s="5">
        <f t="shared" si="159"/>
        <v>-6.1857431923094015E-2</v>
      </c>
      <c r="AT266" s="5">
        <f t="shared" si="161"/>
        <v>-2.0553689845041193E-2</v>
      </c>
      <c r="AU266" s="5">
        <f t="shared" si="162"/>
        <v>-3.7526174027630789E-2</v>
      </c>
      <c r="AV266" s="5">
        <f t="shared" si="163"/>
        <v>-1.6845080272059283E-2</v>
      </c>
      <c r="AW266" s="5">
        <f t="shared" si="164"/>
        <v>-3.1502063439519792E-2</v>
      </c>
      <c r="AX266" s="5">
        <f t="shared" si="165"/>
        <v>-4.6676148439924695E-2</v>
      </c>
      <c r="AY266" s="5">
        <f t="shared" si="166"/>
        <v>-3.9403234714137404E-2</v>
      </c>
      <c r="AZ266" s="5">
        <f t="shared" si="166"/>
        <v>-2.8871649911796068E-2</v>
      </c>
      <c r="BC266">
        <f t="shared" si="160"/>
        <v>1.1790261471472983</v>
      </c>
      <c r="BD266">
        <f t="shared" si="167"/>
        <v>0.34562637165189863</v>
      </c>
      <c r="BE266">
        <f t="shared" si="168"/>
        <v>1.8470986426712479</v>
      </c>
      <c r="BF266">
        <f t="shared" si="169"/>
        <v>0.71512129738964525</v>
      </c>
      <c r="BG266">
        <f t="shared" si="170"/>
        <v>1.502485754776262</v>
      </c>
      <c r="BH266">
        <f t="shared" si="171"/>
        <v>1.0663747642194821</v>
      </c>
      <c r="BI266">
        <f t="shared" si="172"/>
        <v>1.81149622460077</v>
      </c>
      <c r="BJ266">
        <f t="shared" si="173"/>
        <v>0.89620452570035081</v>
      </c>
      <c r="BL266" vm="2916">
        <v>45678</v>
      </c>
      <c r="BM266">
        <v>4.3</v>
      </c>
      <c r="BN266" s="4">
        <f t="shared" si="195"/>
        <v>1.6708211546623275E-4</v>
      </c>
      <c r="BO266" s="4">
        <f t="shared" si="206"/>
        <v>5.9786597633748606E-3</v>
      </c>
      <c r="BP266" s="4">
        <f t="shared" si="144"/>
        <v>-1.5318705732553228E-3</v>
      </c>
      <c r="BQ266" s="4">
        <f t="shared" si="145"/>
        <v>8.8938734034793576E-3</v>
      </c>
      <c r="BR266" s="4">
        <f t="shared" si="146"/>
        <v>8.8470023915760976E-3</v>
      </c>
      <c r="BS266" s="4">
        <f t="shared" si="147"/>
        <v>1.9203868208507835E-2</v>
      </c>
      <c r="BT266" s="4">
        <f t="shared" si="148"/>
        <v>-2.396690403182733E-2</v>
      </c>
      <c r="BU266" s="4">
        <f t="shared" si="149"/>
        <v>2.2383296389704821E-2</v>
      </c>
      <c r="BV266" s="4">
        <f t="shared" si="150"/>
        <v>1.6761602233734463E-2</v>
      </c>
      <c r="BX266" s="4">
        <f t="shared" si="193"/>
        <v>1.917887253339641E-3</v>
      </c>
      <c r="BY266" s="4">
        <f t="shared" si="174"/>
        <v>-1.1249497630201231E-3</v>
      </c>
      <c r="BZ266" s="4">
        <f t="shared" si="174"/>
        <v>1.9317931700458045E-3</v>
      </c>
      <c r="CA266" s="4">
        <f t="shared" si="174"/>
        <v>5.6766663534735429E-5</v>
      </c>
      <c r="CB266" s="4">
        <f t="shared" si="174"/>
        <v>1.9926342433960538E-3</v>
      </c>
      <c r="CC266" s="4">
        <f t="shared" si="174"/>
        <v>-2.4983292093717158E-3</v>
      </c>
      <c r="CD266" s="4">
        <f t="shared" si="174"/>
        <v>-4.5154516100671987E-4</v>
      </c>
      <c r="CE266" s="4">
        <f t="shared" si="174"/>
        <v>7.1643900648892726E-4</v>
      </c>
      <c r="CF266" s="4"/>
      <c r="CG266" s="4">
        <f t="shared" si="183"/>
        <v>2.5904207508204557E-2</v>
      </c>
      <c r="CH266" s="4">
        <f t="shared" si="184"/>
        <v>2.1101530258972882E-2</v>
      </c>
      <c r="CI266" s="4">
        <f t="shared" si="185"/>
        <v>2.0713177513942829E-2</v>
      </c>
      <c r="CJ266" s="4">
        <f t="shared" si="186"/>
        <v>1.147834269461737E-2</v>
      </c>
      <c r="CK266" s="4">
        <f t="shared" si="187"/>
        <v>1.6271616389098402E-2</v>
      </c>
      <c r="CL266" s="4">
        <f t="shared" si="188"/>
        <v>2.5194106360620527E-2</v>
      </c>
      <c r="CM266" s="4">
        <f t="shared" si="189"/>
        <v>2.7169950107123912E-2</v>
      </c>
      <c r="CN266" s="4">
        <f t="shared" si="190"/>
        <v>1.534130394968073E-2</v>
      </c>
      <c r="CO266" s="4">
        <f t="shared" si="191"/>
        <v>8.0808978561581375E-3</v>
      </c>
      <c r="CR266">
        <f t="shared" si="192"/>
        <v>1.1753116276705866</v>
      </c>
      <c r="CS266">
        <f t="shared" si="182"/>
        <v>-0.84629046534480989</v>
      </c>
      <c r="CT266">
        <f t="shared" si="182"/>
        <v>1.4805196283130981</v>
      </c>
      <c r="CU266">
        <f t="shared" si="182"/>
        <v>7.8508097449757494E-2</v>
      </c>
      <c r="CV266">
        <f t="shared" si="182"/>
        <v>1.9440040383951405</v>
      </c>
      <c r="CW266">
        <f t="shared" si="182"/>
        <v>-1.5741676294971496</v>
      </c>
      <c r="CX266">
        <f t="shared" si="182"/>
        <v>-0.26382298024724576</v>
      </c>
      <c r="CY266">
        <f t="shared" si="182"/>
        <v>0.74133963329316865</v>
      </c>
    </row>
    <row r="267" spans="2:103" x14ac:dyDescent="0.35">
      <c r="B267" vm="2928">
        <v>45679</v>
      </c>
      <c r="C267" vm="2929">
        <v>22.87</v>
      </c>
      <c r="D267" vm="2784">
        <v>50.52</v>
      </c>
      <c r="E267" vm="2930">
        <v>25.53</v>
      </c>
      <c r="F267" vm="2931">
        <v>142.35</v>
      </c>
      <c r="G267" vm="2932">
        <v>610.45000000000005</v>
      </c>
      <c r="H267" vm="2933">
        <v>6.5571000000000002</v>
      </c>
      <c r="I267" vm="2934">
        <v>192.93</v>
      </c>
      <c r="J267" vm="2935">
        <v>459.75</v>
      </c>
      <c r="K267" vm="2938">
        <v>557.61</v>
      </c>
      <c r="M267" s="4">
        <f>C267/C266-1</f>
        <v>-2.1815008726003837E-3</v>
      </c>
      <c r="N267" s="4">
        <f>D267/D266-1</f>
        <v>-1.3666536509176042E-2</v>
      </c>
      <c r="O267" s="4">
        <f>E267/E266-1</f>
        <v>4.2040816326530672E-2</v>
      </c>
      <c r="P267" s="4">
        <f>F267/F266-1</f>
        <v>-6.4907872696817748E-3</v>
      </c>
      <c r="Q267" s="4">
        <f>G267/G266-1</f>
        <v>1.0478050718400356E-2</v>
      </c>
      <c r="R267" s="4">
        <f>H267/H266-1</f>
        <v>1.3712819244326324E-2</v>
      </c>
      <c r="S267" s="4">
        <f>I267/I266-1</f>
        <v>5.839111620874915E-3</v>
      </c>
      <c r="T267" s="4">
        <f>J267/J266-1</f>
        <v>-7.3410342221742475E-3</v>
      </c>
      <c r="U267" s="4">
        <f t="shared" si="196"/>
        <v>5.6812033329725065E-3</v>
      </c>
      <c r="W267">
        <f t="shared" si="197"/>
        <v>1.0575342465753426</v>
      </c>
      <c r="X267">
        <f t="shared" si="194"/>
        <v>0.31571054029645063</v>
      </c>
      <c r="Y267">
        <f t="shared" si="198"/>
        <v>-0.2917446483921069</v>
      </c>
      <c r="Z267">
        <f t="shared" si="199"/>
        <v>0.69626688616637322</v>
      </c>
      <c r="AA267">
        <f t="shared" si="200"/>
        <v>4.5695414014685909E-2</v>
      </c>
      <c r="AB267">
        <f t="shared" si="201"/>
        <v>0.78395992627029565</v>
      </c>
      <c r="AC267">
        <f t="shared" si="202"/>
        <v>-0.43310762076747955</v>
      </c>
      <c r="AD267">
        <f t="shared" si="203"/>
        <v>-8.6781099777949344E-2</v>
      </c>
      <c r="AE267">
        <f t="shared" si="204"/>
        <v>0.13825396158573788</v>
      </c>
      <c r="AH267">
        <f t="shared" si="205"/>
        <v>265</v>
      </c>
      <c r="AI267">
        <f t="shared" si="151"/>
        <v>3.7524734247783458E-2</v>
      </c>
      <c r="AJ267">
        <f t="shared" si="152"/>
        <v>1.2575666625162839E-2</v>
      </c>
      <c r="AK267">
        <f t="shared" si="153"/>
        <v>2.3972580018795334E-2</v>
      </c>
      <c r="AL267">
        <f t="shared" si="154"/>
        <v>1.0189786279140786E-2</v>
      </c>
      <c r="AM267">
        <f t="shared" si="155"/>
        <v>1.9141168554278051E-2</v>
      </c>
      <c r="AN267">
        <f t="shared" si="156"/>
        <v>2.8460474822225541E-2</v>
      </c>
      <c r="AO267">
        <f t="shared" si="157"/>
        <v>2.3997669180994559E-2</v>
      </c>
      <c r="AP267">
        <f t="shared" si="158"/>
        <v>1.7273828819916456E-2</v>
      </c>
      <c r="AQ267" s="3" t="s">
        <v>24</v>
      </c>
      <c r="AS267" s="5">
        <f t="shared" si="159"/>
        <v>-6.1722695227856762E-2</v>
      </c>
      <c r="AT267" s="5">
        <f t="shared" si="161"/>
        <v>-2.0685130859731681E-2</v>
      </c>
      <c r="AU267" s="5">
        <f t="shared" si="162"/>
        <v>-3.9431385191299906E-2</v>
      </c>
      <c r="AV267" s="5">
        <f t="shared" si="163"/>
        <v>-1.6760706919105074E-2</v>
      </c>
      <c r="AW267" s="5">
        <f t="shared" si="164"/>
        <v>-3.1484420520593727E-2</v>
      </c>
      <c r="AX267" s="5">
        <f t="shared" si="165"/>
        <v>-4.6813315236098746E-2</v>
      </c>
      <c r="AY267" s="5">
        <f t="shared" si="166"/>
        <v>-3.9472653190740475E-2</v>
      </c>
      <c r="AZ267" s="5">
        <f t="shared" si="166"/>
        <v>-2.8412919985778457E-2</v>
      </c>
      <c r="BC267">
        <f t="shared" si="160"/>
        <v>1.147115508893287</v>
      </c>
      <c r="BD267">
        <f t="shared" si="167"/>
        <v>0.31941937373101148</v>
      </c>
      <c r="BE267">
        <f t="shared" si="168"/>
        <v>1.9127915530192225</v>
      </c>
      <c r="BF267">
        <f t="shared" si="169"/>
        <v>0.70018705029662653</v>
      </c>
      <c r="BG267">
        <f t="shared" si="170"/>
        <v>1.4954507473075742</v>
      </c>
      <c r="BH267">
        <f t="shared" si="171"/>
        <v>1.0840368299018399</v>
      </c>
      <c r="BI267">
        <f t="shared" si="172"/>
        <v>1.8065091150393551</v>
      </c>
      <c r="BJ267">
        <f t="shared" si="173"/>
        <v>0.85661065476906539</v>
      </c>
      <c r="BL267" vm="2928">
        <v>45679</v>
      </c>
      <c r="BM267">
        <v>4.3499999999999996</v>
      </c>
      <c r="BN267" s="4">
        <f t="shared" si="195"/>
        <v>1.6898430614076254E-4</v>
      </c>
      <c r="BO267" s="4">
        <f t="shared" si="206"/>
        <v>-2.3504851787411463E-3</v>
      </c>
      <c r="BP267" s="4">
        <f t="shared" si="144"/>
        <v>-1.3835520815316804E-2</v>
      </c>
      <c r="BQ267" s="4">
        <f t="shared" si="145"/>
        <v>4.187183202038991E-2</v>
      </c>
      <c r="BR267" s="4">
        <f t="shared" si="146"/>
        <v>-6.6597715758225373E-3</v>
      </c>
      <c r="BS267" s="4">
        <f t="shared" si="147"/>
        <v>1.0309066412259593E-2</v>
      </c>
      <c r="BT267" s="4">
        <f t="shared" si="148"/>
        <v>1.3543834938185562E-2</v>
      </c>
      <c r="BU267" s="4">
        <f t="shared" si="149"/>
        <v>5.6701273147341524E-3</v>
      </c>
      <c r="BV267" s="4">
        <f t="shared" si="150"/>
        <v>-7.51001852831501E-3</v>
      </c>
      <c r="BX267" s="4">
        <f t="shared" si="193"/>
        <v>1.87687695105975E-3</v>
      </c>
      <c r="BY267" s="4">
        <f t="shared" si="174"/>
        <v>-1.1685010108494675E-3</v>
      </c>
      <c r="BZ267" s="4">
        <f t="shared" si="174"/>
        <v>2.0981060688490287E-3</v>
      </c>
      <c r="CA267" s="4">
        <f t="shared" si="174"/>
        <v>-9.5378324182912557E-6</v>
      </c>
      <c r="CB267" s="4">
        <f t="shared" si="174"/>
        <v>1.8904653424163139E-3</v>
      </c>
      <c r="CC267" s="4">
        <f t="shared" si="174"/>
        <v>-2.4470657702716199E-3</v>
      </c>
      <c r="CD267" s="4">
        <f t="shared" si="174"/>
        <v>-4.7357842119359313E-4</v>
      </c>
      <c r="CE267" s="4">
        <f t="shared" si="174"/>
        <v>6.5854440072196923E-4</v>
      </c>
      <c r="CF267" s="4"/>
      <c r="CG267" s="4">
        <f t="shared" si="183"/>
        <v>2.5902724075927905E-2</v>
      </c>
      <c r="CH267" s="4">
        <f t="shared" si="184"/>
        <v>2.1116471282707439E-2</v>
      </c>
      <c r="CI267" s="4">
        <f t="shared" si="185"/>
        <v>2.0864114604785575E-2</v>
      </c>
      <c r="CJ267" s="4">
        <f t="shared" si="186"/>
        <v>1.1468491701132764E-2</v>
      </c>
      <c r="CK267" s="4">
        <f t="shared" si="187"/>
        <v>1.6136709483119276E-2</v>
      </c>
      <c r="CL267" s="4">
        <f t="shared" si="188"/>
        <v>2.5213495641119493E-2</v>
      </c>
      <c r="CM267" s="4">
        <f t="shared" si="189"/>
        <v>2.7162647671274756E-2</v>
      </c>
      <c r="CN267" s="4">
        <f t="shared" si="190"/>
        <v>1.5344660217273695E-2</v>
      </c>
      <c r="CO267" s="4">
        <f t="shared" si="191"/>
        <v>8.0709682935092876E-3</v>
      </c>
      <c r="CR267">
        <f t="shared" si="192"/>
        <v>1.1502457361821761</v>
      </c>
      <c r="CS267">
        <f t="shared" si="182"/>
        <v>-0.87843173417909104</v>
      </c>
      <c r="CT267">
        <f t="shared" si="182"/>
        <v>1.5963486553519939</v>
      </c>
      <c r="CU267">
        <f t="shared" si="182"/>
        <v>-1.3202119310728174E-2</v>
      </c>
      <c r="CV267">
        <f t="shared" si="182"/>
        <v>1.8597476133975568</v>
      </c>
      <c r="CW267">
        <f t="shared" si="182"/>
        <v>-1.5406814419017918</v>
      </c>
      <c r="CX267">
        <f t="shared" si="182"/>
        <v>-0.27677067653973192</v>
      </c>
      <c r="CY267">
        <f t="shared" si="182"/>
        <v>0.68128379003518647</v>
      </c>
    </row>
    <row r="268" spans="2:103" x14ac:dyDescent="0.35">
      <c r="B268" vm="2939">
        <v>45680</v>
      </c>
      <c r="C268" vm="2940">
        <v>22.51</v>
      </c>
      <c r="D268" vm="2941">
        <v>50.66</v>
      </c>
      <c r="E268" vm="2942">
        <v>26.03</v>
      </c>
      <c r="F268" vm="2943">
        <v>118.58</v>
      </c>
      <c r="G268" vm="2944">
        <v>608.66</v>
      </c>
      <c r="H268" vm="2945">
        <v>6.5373999999999999</v>
      </c>
      <c r="I268" vm="2946">
        <v>192.7</v>
      </c>
      <c r="J268" vm="999">
        <v>474.72</v>
      </c>
      <c r="K268" vm="2949">
        <v>560.70000000000005</v>
      </c>
      <c r="M268" s="4">
        <f>C268/C267-1</f>
        <v>-1.5741145605596807E-2</v>
      </c>
      <c r="N268" s="4">
        <f>D268/D267-1</f>
        <v>2.7711797307996555E-3</v>
      </c>
      <c r="O268" s="4">
        <f>E268/E267-1</f>
        <v>1.9584802193497897E-2</v>
      </c>
      <c r="P268" s="4">
        <f>F268/F267-1</f>
        <v>-0.16698278890059715</v>
      </c>
      <c r="Q268" s="4">
        <f>G268/G267-1</f>
        <v>-2.9322630846098097E-3</v>
      </c>
      <c r="R268" s="4">
        <f>H268/H267-1</f>
        <v>-3.0043769349255012E-3</v>
      </c>
      <c r="S268" s="4">
        <f>I268/I267-1</f>
        <v>-1.1921422277511029E-3</v>
      </c>
      <c r="T268" s="4">
        <f>J268/J267-1</f>
        <v>3.256117455138674E-2</v>
      </c>
      <c r="U268" s="4">
        <f t="shared" si="196"/>
        <v>5.5415075052456242E-3</v>
      </c>
      <c r="W268">
        <f t="shared" si="197"/>
        <v>1.0602739726027397</v>
      </c>
      <c r="X268">
        <f t="shared" si="194"/>
        <v>0.29524968111574235</v>
      </c>
      <c r="Y268">
        <f t="shared" si="198"/>
        <v>-0.28926043399482049</v>
      </c>
      <c r="Z268">
        <f t="shared" si="199"/>
        <v>0.72522475905030359</v>
      </c>
      <c r="AA268">
        <f t="shared" si="200"/>
        <v>-0.11992504512189484</v>
      </c>
      <c r="AB268">
        <f t="shared" si="201"/>
        <v>0.7763669480861306</v>
      </c>
      <c r="AC268">
        <f t="shared" si="202"/>
        <v>-0.43388442258768467</v>
      </c>
      <c r="AD268">
        <f t="shared" si="203"/>
        <v>-8.7593931694750937E-2</v>
      </c>
      <c r="AE268">
        <f t="shared" si="204"/>
        <v>0.17278543065032137</v>
      </c>
      <c r="AH268">
        <f t="shared" si="205"/>
        <v>266</v>
      </c>
      <c r="AI268">
        <f t="shared" si="151"/>
        <v>3.7591328505452333E-2</v>
      </c>
      <c r="AJ268">
        <f t="shared" si="152"/>
        <v>1.2250202002020573E-2</v>
      </c>
      <c r="AK268">
        <f t="shared" si="153"/>
        <v>2.4161918028470748E-2</v>
      </c>
      <c r="AL268">
        <f t="shared" si="154"/>
        <v>3.110093193992278E-2</v>
      </c>
      <c r="AM268">
        <f t="shared" si="155"/>
        <v>1.9178642920323244E-2</v>
      </c>
      <c r="AN268">
        <f t="shared" si="156"/>
        <v>2.7852877236664231E-2</v>
      </c>
      <c r="AO268">
        <f t="shared" si="157"/>
        <v>2.3183174210191112E-2</v>
      </c>
      <c r="AP268">
        <f t="shared" si="158"/>
        <v>1.8087400009143981E-2</v>
      </c>
      <c r="AQ268" s="3" t="s">
        <v>24</v>
      </c>
      <c r="AS268" s="5">
        <f t="shared" si="159"/>
        <v>-6.1832233034117549E-2</v>
      </c>
      <c r="AT268" s="5">
        <f t="shared" si="161"/>
        <v>-2.0149789193911732E-2</v>
      </c>
      <c r="AU268" s="5">
        <f t="shared" si="162"/>
        <v>-3.9742818503234287E-2</v>
      </c>
      <c r="AV268" s="5">
        <f t="shared" si="163"/>
        <v>-5.1156480702952888E-2</v>
      </c>
      <c r="AW268" s="5">
        <f t="shared" si="164"/>
        <v>-3.1546060367500871E-2</v>
      </c>
      <c r="AX268" s="5">
        <f t="shared" si="165"/>
        <v>-4.5813906143761275E-2</v>
      </c>
      <c r="AY268" s="5">
        <f t="shared" si="166"/>
        <v>-3.8132928183880692E-2</v>
      </c>
      <c r="AZ268" s="5">
        <f t="shared" si="166"/>
        <v>-2.9751125507162576E-2</v>
      </c>
      <c r="BC268">
        <f t="shared" si="160"/>
        <v>1.0905612564131772</v>
      </c>
      <c r="BD268">
        <f t="shared" si="167"/>
        <v>0.33468744536933304</v>
      </c>
      <c r="BE268">
        <f t="shared" si="168"/>
        <v>1.9267286265547101</v>
      </c>
      <c r="BF268">
        <f t="shared" si="169"/>
        <v>0.35557784108328838</v>
      </c>
      <c r="BG268">
        <f t="shared" si="170"/>
        <v>1.4662719654795768</v>
      </c>
      <c r="BH268">
        <f t="shared" si="171"/>
        <v>1.0947451987076091</v>
      </c>
      <c r="BI268">
        <f t="shared" si="172"/>
        <v>1.7673961846309152</v>
      </c>
      <c r="BJ268">
        <f t="shared" si="173"/>
        <v>0.9192485340527301</v>
      </c>
      <c r="BL268" vm="2939">
        <v>45680</v>
      </c>
      <c r="BM268">
        <v>4.34</v>
      </c>
      <c r="BN268" s="4">
        <f t="shared" si="195"/>
        <v>1.6860394064277529E-4</v>
      </c>
      <c r="BO268" s="4">
        <f t="shared" si="206"/>
        <v>-1.5909749546239582E-2</v>
      </c>
      <c r="BP268" s="4">
        <f t="shared" si="144"/>
        <v>2.6025757901568802E-3</v>
      </c>
      <c r="BQ268" s="4">
        <f t="shared" si="145"/>
        <v>1.9416198252855121E-2</v>
      </c>
      <c r="BR268" s="4">
        <f t="shared" si="146"/>
        <v>-0.16715139284123992</v>
      </c>
      <c r="BS268" s="4">
        <f t="shared" si="147"/>
        <v>-3.100867025252585E-3</v>
      </c>
      <c r="BT268" s="4">
        <f t="shared" si="148"/>
        <v>-3.1729808755682765E-3</v>
      </c>
      <c r="BU268" s="4">
        <f t="shared" si="149"/>
        <v>-1.3607461683938782E-3</v>
      </c>
      <c r="BV268" s="4">
        <f t="shared" si="150"/>
        <v>3.2392570610743965E-2</v>
      </c>
      <c r="BX268" s="4">
        <f t="shared" si="193"/>
        <v>1.8524476678755432E-3</v>
      </c>
      <c r="BY268" s="4">
        <f t="shared" si="174"/>
        <v>-1.1257774101671471E-3</v>
      </c>
      <c r="BZ268" s="4">
        <f t="shared" si="174"/>
        <v>2.0866632757197408E-3</v>
      </c>
      <c r="CA268" s="4">
        <f t="shared" si="174"/>
        <v>-6.6052665806835722E-4</v>
      </c>
      <c r="CB268" s="4">
        <f t="shared" si="174"/>
        <v>1.8483079708666356E-3</v>
      </c>
      <c r="CC268" s="4">
        <f t="shared" si="174"/>
        <v>-2.4092538027925114E-3</v>
      </c>
      <c r="CD268" s="4">
        <f t="shared" si="174"/>
        <v>-5.3676352121914369E-4</v>
      </c>
      <c r="CE268" s="4">
        <f t="shared" si="174"/>
        <v>7.7360628988855959E-4</v>
      </c>
      <c r="CF268" s="4"/>
      <c r="CG268" s="4">
        <f t="shared" si="183"/>
        <v>2.5916716181094708E-2</v>
      </c>
      <c r="CH268" s="4">
        <f t="shared" si="184"/>
        <v>2.1113100897936832E-2</v>
      </c>
      <c r="CI268" s="4">
        <f t="shared" si="185"/>
        <v>2.0853650538580772E-2</v>
      </c>
      <c r="CJ268" s="4">
        <f t="shared" si="186"/>
        <v>1.5555498878064863E-2</v>
      </c>
      <c r="CK268" s="4">
        <f t="shared" si="187"/>
        <v>1.6135781192517726E-2</v>
      </c>
      <c r="CL268" s="4">
        <f t="shared" si="188"/>
        <v>2.5205188155196633E-2</v>
      </c>
      <c r="CM268" s="4">
        <f t="shared" si="189"/>
        <v>2.7145958965471388E-2</v>
      </c>
      <c r="CN268" s="4">
        <f t="shared" si="190"/>
        <v>1.547278032884942E-2</v>
      </c>
      <c r="CO268" s="4">
        <f t="shared" si="191"/>
        <v>8.0448581623099851E-3</v>
      </c>
      <c r="CR268">
        <f t="shared" si="192"/>
        <v>1.1346613077937966</v>
      </c>
      <c r="CS268">
        <f t="shared" si="182"/>
        <v>-0.84644896265551117</v>
      </c>
      <c r="CT268">
        <f t="shared" si="182"/>
        <v>1.588439037262652</v>
      </c>
      <c r="CU268">
        <f t="shared" si="182"/>
        <v>-0.67407260362769128</v>
      </c>
      <c r="CV268">
        <f t="shared" si="182"/>
        <v>1.8183798523888526</v>
      </c>
      <c r="CW268">
        <f t="shared" si="182"/>
        <v>-1.517374843983007</v>
      </c>
      <c r="CX268">
        <f t="shared" si="182"/>
        <v>-0.31389043027808944</v>
      </c>
      <c r="CY268">
        <f t="shared" si="182"/>
        <v>0.7936918170695717</v>
      </c>
    </row>
    <row r="269" spans="2:103" x14ac:dyDescent="0.35">
      <c r="B269" vm="2950">
        <v>45681</v>
      </c>
      <c r="C269" vm="2851">
        <v>22.55</v>
      </c>
      <c r="D269" vm="2951">
        <v>50.51</v>
      </c>
      <c r="E269" vm="2952">
        <v>26.68</v>
      </c>
      <c r="F269" vm="2953">
        <v>116.56</v>
      </c>
      <c r="G269" vm="2954">
        <v>584.04999999999995</v>
      </c>
      <c r="H269" vm="2955">
        <v>6.6063999999999998</v>
      </c>
      <c r="I269" vm="2956">
        <v>193.47</v>
      </c>
      <c r="J269" vm="1051">
        <v>478.77</v>
      </c>
      <c r="K269" vm="2959">
        <v>559.01</v>
      </c>
      <c r="M269" s="4">
        <f>C269/C268-1</f>
        <v>1.7769880053308817E-3</v>
      </c>
      <c r="N269" s="4">
        <f>D269/D268-1</f>
        <v>-2.9609159099881488E-3</v>
      </c>
      <c r="O269" s="4">
        <f>E269/E268-1</f>
        <v>2.4971187091817004E-2</v>
      </c>
      <c r="P269" s="4">
        <f>F269/F268-1</f>
        <v>-1.7034913138809227E-2</v>
      </c>
      <c r="Q269" s="4">
        <f>G269/G268-1</f>
        <v>-4.0433082509118368E-2</v>
      </c>
      <c r="R269" s="4">
        <f>H269/H268-1</f>
        <v>1.0554654755713377E-2</v>
      </c>
      <c r="S269" s="4">
        <f>I269/I268-1</f>
        <v>3.9958484691231533E-3</v>
      </c>
      <c r="T269" s="4">
        <f>J269/J268-1</f>
        <v>8.531344792719775E-3</v>
      </c>
      <c r="U269" s="4">
        <f t="shared" si="196"/>
        <v>-3.014089530943509E-3</v>
      </c>
      <c r="W269">
        <f t="shared" si="197"/>
        <v>1.0630136986301371</v>
      </c>
      <c r="X269">
        <f t="shared" si="194"/>
        <v>0.29654999473769816</v>
      </c>
      <c r="Y269">
        <f t="shared" si="198"/>
        <v>-0.29061630037978037</v>
      </c>
      <c r="Z269">
        <f t="shared" si="199"/>
        <v>0.76324208459040754</v>
      </c>
      <c r="AA269">
        <f t="shared" si="200"/>
        <v>-0.13375034449196843</v>
      </c>
      <c r="AB269">
        <f t="shared" si="201"/>
        <v>0.70618992702029737</v>
      </c>
      <c r="AC269">
        <f t="shared" si="202"/>
        <v>-0.42742621953388549</v>
      </c>
      <c r="AD269">
        <f t="shared" si="203"/>
        <v>-8.3948216294451483E-2</v>
      </c>
      <c r="AE269">
        <f t="shared" si="204"/>
        <v>0.18170986943438816</v>
      </c>
      <c r="AH269">
        <f t="shared" si="205"/>
        <v>267</v>
      </c>
      <c r="AI269">
        <f t="shared" si="151"/>
        <v>3.7497026074763122E-2</v>
      </c>
      <c r="AJ269">
        <f t="shared" si="152"/>
        <v>1.206874499675978E-2</v>
      </c>
      <c r="AK269">
        <f t="shared" si="153"/>
        <v>2.4324869421313733E-2</v>
      </c>
      <c r="AL269">
        <f t="shared" si="154"/>
        <v>3.111757453607596E-2</v>
      </c>
      <c r="AM269">
        <f t="shared" si="155"/>
        <v>2.0330110608033577E-2</v>
      </c>
      <c r="AN269">
        <f t="shared" si="156"/>
        <v>2.792513189690261E-2</v>
      </c>
      <c r="AO269">
        <f t="shared" si="157"/>
        <v>2.2734621359023405E-2</v>
      </c>
      <c r="AP269">
        <f t="shared" si="158"/>
        <v>1.8031386831790838E-2</v>
      </c>
      <c r="AQ269" s="3" t="s">
        <v>24</v>
      </c>
      <c r="AS269" s="5">
        <f t="shared" si="159"/>
        <v>-6.1677119338968064E-2</v>
      </c>
      <c r="AT269" s="5">
        <f t="shared" si="161"/>
        <v>-1.9851318980672761E-2</v>
      </c>
      <c r="AU269" s="5">
        <f t="shared" si="162"/>
        <v>-4.0010849692768864E-2</v>
      </c>
      <c r="AV269" s="5">
        <f t="shared" si="163"/>
        <v>-5.1183855337597332E-2</v>
      </c>
      <c r="AW269" s="5">
        <f t="shared" si="164"/>
        <v>-3.3440056169948634E-2</v>
      </c>
      <c r="AX269" s="5">
        <f t="shared" si="165"/>
        <v>-4.5932754483718516E-2</v>
      </c>
      <c r="AY269" s="5">
        <f t="shared" si="166"/>
        <v>-3.7395124399758062E-2</v>
      </c>
      <c r="AZ269" s="5">
        <f t="shared" si="166"/>
        <v>-2.9658992029236182E-2</v>
      </c>
      <c r="BC269">
        <f t="shared" si="160"/>
        <v>1.0688210963989291</v>
      </c>
      <c r="BD269">
        <f t="shared" si="167"/>
        <v>0.36353534701493195</v>
      </c>
      <c r="BE269">
        <f t="shared" si="168"/>
        <v>1.8858782491802739</v>
      </c>
      <c r="BF269">
        <f t="shared" si="169"/>
        <v>0.37080259799677345</v>
      </c>
      <c r="BG269">
        <f t="shared" si="170"/>
        <v>1.4803017568921557</v>
      </c>
      <c r="BH269">
        <f t="shared" si="171"/>
        <v>1.0999237143531351</v>
      </c>
      <c r="BI269">
        <f t="shared" si="172"/>
        <v>1.7205572198944041</v>
      </c>
      <c r="BJ269">
        <f t="shared" si="173"/>
        <v>0.93847277077273106</v>
      </c>
      <c r="BL269" vm="2950">
        <v>45681</v>
      </c>
      <c r="BM269">
        <v>4.34</v>
      </c>
      <c r="BN269" s="4">
        <f t="shared" si="195"/>
        <v>1.6860394064277529E-4</v>
      </c>
      <c r="BO269" s="4">
        <f t="shared" si="206"/>
        <v>1.6083840646881065E-3</v>
      </c>
      <c r="BP269" s="4">
        <f t="shared" si="144"/>
        <v>-3.1295198506309241E-3</v>
      </c>
      <c r="BQ269" s="4">
        <f t="shared" si="145"/>
        <v>2.4802583151174229E-2</v>
      </c>
      <c r="BR269" s="4">
        <f t="shared" si="146"/>
        <v>-1.7203517079452002E-2</v>
      </c>
      <c r="BS269" s="4">
        <f t="shared" si="147"/>
        <v>-4.0601686449761143E-2</v>
      </c>
      <c r="BT269" s="4">
        <f t="shared" si="148"/>
        <v>1.0386050815070602E-2</v>
      </c>
      <c r="BU269" s="4">
        <f t="shared" si="149"/>
        <v>3.827244528480378E-3</v>
      </c>
      <c r="BV269" s="4">
        <f t="shared" si="150"/>
        <v>8.3627408520769997E-3</v>
      </c>
      <c r="BX269" s="4">
        <f t="shared" si="193"/>
        <v>1.6994505825772656E-3</v>
      </c>
      <c r="BY269" s="4">
        <f t="shared" si="174"/>
        <v>-1.8092849708186364E-4</v>
      </c>
      <c r="BZ269" s="4">
        <f t="shared" si="174"/>
        <v>2.2034284665674747E-3</v>
      </c>
      <c r="CA269" s="4">
        <f t="shared" si="174"/>
        <v>-7.2340815719087299E-4</v>
      </c>
      <c r="CB269" s="4">
        <f t="shared" si="174"/>
        <v>1.6781987895168984E-3</v>
      </c>
      <c r="CC269" s="4">
        <f t="shared" si="174"/>
        <v>-2.4426625143669093E-3</v>
      </c>
      <c r="CD269" s="4">
        <f t="shared" si="174"/>
        <v>-6.8419757290180477E-4</v>
      </c>
      <c r="CE269" s="4">
        <f t="shared" si="174"/>
        <v>7.881596244086593E-4</v>
      </c>
      <c r="CF269" s="4"/>
      <c r="CG269" s="4">
        <f t="shared" si="183"/>
        <v>2.5802700004707902E-2</v>
      </c>
      <c r="CH269" s="4">
        <f t="shared" si="184"/>
        <v>1.4639768895429672E-2</v>
      </c>
      <c r="CI269" s="4">
        <f t="shared" si="185"/>
        <v>2.0897828745394142E-2</v>
      </c>
      <c r="CJ269" s="4">
        <f t="shared" si="186"/>
        <v>1.5590308238697771E-2</v>
      </c>
      <c r="CK269" s="4">
        <f t="shared" si="187"/>
        <v>1.6355220733330702E-2</v>
      </c>
      <c r="CL269" s="4">
        <f t="shared" si="188"/>
        <v>2.5182419217550753E-2</v>
      </c>
      <c r="CM269" s="4">
        <f t="shared" si="189"/>
        <v>2.7019702007792183E-2</v>
      </c>
      <c r="CN269" s="4">
        <f t="shared" si="190"/>
        <v>1.5478137298928206E-2</v>
      </c>
      <c r="CO269" s="4">
        <f t="shared" si="191"/>
        <v>8.0483003184151428E-3</v>
      </c>
      <c r="CR269">
        <f t="shared" si="192"/>
        <v>1.0455472348528396</v>
      </c>
      <c r="CS269">
        <f t="shared" si="182"/>
        <v>-0.19618826435684819</v>
      </c>
      <c r="CT269">
        <f t="shared" si="182"/>
        <v>1.6737787906916792</v>
      </c>
      <c r="CU269">
        <f t="shared" si="182"/>
        <v>-0.73659534539739457</v>
      </c>
      <c r="CV269">
        <f t="shared" si="182"/>
        <v>1.6288731482086678</v>
      </c>
      <c r="CW269">
        <f t="shared" si="182"/>
        <v>-1.5398069964708834</v>
      </c>
      <c r="CX269">
        <f t="shared" si="182"/>
        <v>-0.40197703698067017</v>
      </c>
      <c r="CY269">
        <f t="shared" si="182"/>
        <v>0.8083431433645889</v>
      </c>
    </row>
    <row r="270" spans="2:103" x14ac:dyDescent="0.35">
      <c r="B270" vm="2960">
        <v>45684</v>
      </c>
      <c r="C270" vm="2961">
        <v>22.7</v>
      </c>
      <c r="D270" vm="2962">
        <v>52.17</v>
      </c>
      <c r="E270" vm="2963">
        <v>25.31</v>
      </c>
      <c r="F270" vm="2964">
        <v>117.91</v>
      </c>
      <c r="G270" vm="2965">
        <v>573.48</v>
      </c>
      <c r="H270" vm="2966">
        <v>6.9120999999999997</v>
      </c>
      <c r="I270" vm="2967">
        <v>191.24</v>
      </c>
      <c r="J270" vm="2968">
        <v>484.15</v>
      </c>
      <c r="K270" vm="2971">
        <v>551.23</v>
      </c>
      <c r="M270" s="4">
        <f>C270/C269-1</f>
        <v>6.6518847006651338E-3</v>
      </c>
      <c r="N270" s="4">
        <f>D270/D269-1</f>
        <v>3.2864779251633447E-2</v>
      </c>
      <c r="O270" s="4">
        <f>E270/E269-1</f>
        <v>-5.1349325337331386E-2</v>
      </c>
      <c r="P270" s="4">
        <f>F270/F269-1</f>
        <v>1.1582017844886661E-2</v>
      </c>
      <c r="Q270" s="4">
        <f>G270/G269-1</f>
        <v>-1.8097765602259952E-2</v>
      </c>
      <c r="R270" s="4">
        <f>H270/H269-1</f>
        <v>4.6273310728990102E-2</v>
      </c>
      <c r="S270" s="4">
        <f>I270/I269-1</f>
        <v>-1.1526334832273721E-2</v>
      </c>
      <c r="T270" s="4">
        <f>J270/J269-1</f>
        <v>1.123712847505054E-2</v>
      </c>
      <c r="U270" s="4">
        <f t="shared" si="196"/>
        <v>-1.3917461226096051E-2</v>
      </c>
      <c r="W270">
        <f t="shared" si="197"/>
        <v>1.0712328767123287</v>
      </c>
      <c r="X270">
        <f t="shared" si="194"/>
        <v>0.30200222016967704</v>
      </c>
      <c r="Y270">
        <f t="shared" si="198"/>
        <v>-0.26694768371758071</v>
      </c>
      <c r="Z270">
        <f t="shared" si="199"/>
        <v>0.67128587713833143</v>
      </c>
      <c r="AA270">
        <f t="shared" si="200"/>
        <v>-0.12342301589352722</v>
      </c>
      <c r="AB270">
        <f t="shared" si="201"/>
        <v>0.67048581372057869</v>
      </c>
      <c r="AC270">
        <f t="shared" si="202"/>
        <v>-0.40016977246403229</v>
      </c>
      <c r="AD270">
        <f t="shared" si="203"/>
        <v>-9.3198764658757982E-2</v>
      </c>
      <c r="AE270">
        <f t="shared" si="204"/>
        <v>0.192572563758451</v>
      </c>
      <c r="AH270">
        <f t="shared" si="205"/>
        <v>268</v>
      </c>
      <c r="AI270">
        <f t="shared" si="151"/>
        <v>3.7400114909587133E-2</v>
      </c>
      <c r="AJ270">
        <f t="shared" si="152"/>
        <v>1.3548448426044538E-2</v>
      </c>
      <c r="AK270">
        <f t="shared" si="153"/>
        <v>2.6393195865261541E-2</v>
      </c>
      <c r="AL270">
        <f t="shared" si="154"/>
        <v>3.1351487829301243E-2</v>
      </c>
      <c r="AM270">
        <f t="shared" si="155"/>
        <v>2.0676887076883886E-2</v>
      </c>
      <c r="AN270">
        <f t="shared" si="156"/>
        <v>2.9241529454688803E-2</v>
      </c>
      <c r="AO270">
        <f t="shared" si="157"/>
        <v>2.2461699264210631E-2</v>
      </c>
      <c r="AP270">
        <f t="shared" si="158"/>
        <v>1.7892261647615575E-2</v>
      </c>
      <c r="AQ270" s="3" t="s">
        <v>24</v>
      </c>
      <c r="AS270" s="5">
        <f t="shared" si="159"/>
        <v>-6.1517714657436245E-2</v>
      </c>
      <c r="AT270" s="5">
        <f t="shared" si="161"/>
        <v>-2.2285214533144328E-2</v>
      </c>
      <c r="AU270" s="5">
        <f t="shared" si="162"/>
        <v>-4.3412943945816053E-2</v>
      </c>
      <c r="AV270" s="5">
        <f t="shared" si="163"/>
        <v>-5.1568608466351099E-2</v>
      </c>
      <c r="AW270" s="5">
        <f t="shared" si="164"/>
        <v>-3.4010452702478496E-2</v>
      </c>
      <c r="AX270" s="5">
        <f t="shared" si="165"/>
        <v>-4.8098035781153195E-2</v>
      </c>
      <c r="AY270" s="5">
        <f t="shared" si="166"/>
        <v>-3.6946207502230079E-2</v>
      </c>
      <c r="AZ270" s="5">
        <f t="shared" si="166"/>
        <v>-2.9430151465445212E-2</v>
      </c>
      <c r="BC270">
        <f t="shared" si="160"/>
        <v>0.98928952512154888</v>
      </c>
      <c r="BD270">
        <f t="shared" si="167"/>
        <v>0.17749633709439552</v>
      </c>
      <c r="BE270">
        <f t="shared" si="168"/>
        <v>2.034039198154975</v>
      </c>
      <c r="BF270">
        <f t="shared" si="169"/>
        <v>0.24437030613533331</v>
      </c>
      <c r="BG270">
        <f t="shared" si="170"/>
        <v>1.4807225389383298</v>
      </c>
      <c r="BH270">
        <f t="shared" si="171"/>
        <v>0.78790402644587398</v>
      </c>
      <c r="BI270">
        <f t="shared" si="172"/>
        <v>1.6337871397794479</v>
      </c>
      <c r="BJ270">
        <f t="shared" si="173"/>
        <v>0.81889221317716721</v>
      </c>
      <c r="BL270" vm="2960">
        <v>45684</v>
      </c>
      <c r="BM270">
        <v>4.3499999999999996</v>
      </c>
      <c r="BN270" s="4">
        <f t="shared" si="195"/>
        <v>1.6898430614076254E-4</v>
      </c>
      <c r="BO270" s="4">
        <f t="shared" si="206"/>
        <v>6.4829003945243713E-3</v>
      </c>
      <c r="BP270" s="4">
        <f t="shared" si="144"/>
        <v>3.2695794945492684E-2</v>
      </c>
      <c r="BQ270" s="4">
        <f t="shared" si="145"/>
        <v>-5.1518309643472149E-2</v>
      </c>
      <c r="BR270" s="4">
        <f t="shared" si="146"/>
        <v>1.1413033538745898E-2</v>
      </c>
      <c r="BS270" s="4">
        <f t="shared" si="147"/>
        <v>-1.8266749908400715E-2</v>
      </c>
      <c r="BT270" s="4">
        <f t="shared" si="148"/>
        <v>4.610432642284934E-2</v>
      </c>
      <c r="BU270" s="4">
        <f t="shared" si="149"/>
        <v>-1.1695319138414484E-2</v>
      </c>
      <c r="BV270" s="4">
        <f t="shared" si="150"/>
        <v>1.1068144168909777E-2</v>
      </c>
      <c r="BX270" s="4">
        <f t="shared" si="193"/>
        <v>1.7832833253304859E-3</v>
      </c>
      <c r="BY270" s="4">
        <f t="shared" si="174"/>
        <v>-9.8293938857312995E-5</v>
      </c>
      <c r="BZ270" s="4">
        <f t="shared" si="174"/>
        <v>2.0391845655441379E-3</v>
      </c>
      <c r="CA270" s="4">
        <f t="shared" si="174"/>
        <v>-7.2345589540491625E-4</v>
      </c>
      <c r="CB270" s="4">
        <f t="shared" si="174"/>
        <v>1.65308663705369E-3</v>
      </c>
      <c r="CC270" s="4">
        <f t="shared" si="174"/>
        <v>-2.2257785093008149E-3</v>
      </c>
      <c r="CD270" s="4">
        <f t="shared" si="174"/>
        <v>-7.5816753850253328E-4</v>
      </c>
      <c r="CE270" s="4">
        <f t="shared" si="174"/>
        <v>8.0322279840561173E-4</v>
      </c>
      <c r="CF270" s="4"/>
      <c r="CG270" s="4">
        <f t="shared" si="183"/>
        <v>2.5783569391614906E-2</v>
      </c>
      <c r="CH270" s="4">
        <f t="shared" si="184"/>
        <v>1.4765790234738648E-2</v>
      </c>
      <c r="CI270" s="4">
        <f t="shared" si="185"/>
        <v>2.1155843373740046E-2</v>
      </c>
      <c r="CJ270" s="4">
        <f t="shared" si="186"/>
        <v>1.5590158689477834E-2</v>
      </c>
      <c r="CK270" s="4">
        <f t="shared" si="187"/>
        <v>1.6381191730766406E-2</v>
      </c>
      <c r="CL270" s="4">
        <f t="shared" si="188"/>
        <v>2.5363172399911399E-2</v>
      </c>
      <c r="CM270" s="4">
        <f t="shared" si="189"/>
        <v>2.7024180509359123E-2</v>
      </c>
      <c r="CN270" s="4">
        <f t="shared" si="190"/>
        <v>1.5486223004354479E-2</v>
      </c>
      <c r="CO270" s="4">
        <f t="shared" si="191"/>
        <v>8.1012550510590007E-3</v>
      </c>
      <c r="CR270">
        <f t="shared" si="192"/>
        <v>1.0979374013732499</v>
      </c>
      <c r="CS270">
        <f t="shared" si="182"/>
        <v>-0.10567452745858744</v>
      </c>
      <c r="CT270">
        <f t="shared" si="182"/>
        <v>1.5301234205074259</v>
      </c>
      <c r="CU270">
        <f t="shared" si="182"/>
        <v>-0.73665102012983052</v>
      </c>
      <c r="CV270">
        <f t="shared" si="182"/>
        <v>1.6019552945249109</v>
      </c>
      <c r="CW270">
        <f t="shared" si="182"/>
        <v>-1.3930882894939263</v>
      </c>
      <c r="CX270">
        <f t="shared" si="182"/>
        <v>-0.44536175851215731</v>
      </c>
      <c r="CY270">
        <f t="shared" si="182"/>
        <v>0.82336194100823601</v>
      </c>
    </row>
    <row r="271" spans="2:103" x14ac:dyDescent="0.35">
      <c r="B271" vm="2972">
        <v>45685</v>
      </c>
      <c r="C271" vm="2421">
        <v>22.84</v>
      </c>
      <c r="D271" vm="2973">
        <v>50.59</v>
      </c>
      <c r="E271" vm="2974">
        <v>25.69</v>
      </c>
      <c r="F271" vm="2975">
        <v>116.53</v>
      </c>
      <c r="G271" vm="2976">
        <v>574.14</v>
      </c>
      <c r="H271" vm="2646">
        <v>7.0007999999999999</v>
      </c>
      <c r="I271" vm="2977">
        <v>204.68</v>
      </c>
      <c r="J271" vm="2978">
        <v>479.99</v>
      </c>
      <c r="K271" vm="2982">
        <v>555.85</v>
      </c>
      <c r="M271" s="4">
        <f>C271/C270-1</f>
        <v>6.1674008810572722E-3</v>
      </c>
      <c r="N271" s="4">
        <f>D271/D270-1</f>
        <v>-3.0285604753689799E-2</v>
      </c>
      <c r="O271" s="4">
        <f>E271/E270-1</f>
        <v>1.5013828526274198E-2</v>
      </c>
      <c r="P271" s="4">
        <f>F271/F270-1</f>
        <v>-1.1703841913323632E-2</v>
      </c>
      <c r="Q271" s="4">
        <f>G271/G270-1</f>
        <v>1.1508683825067756E-3</v>
      </c>
      <c r="R271" s="4">
        <f>H271/H270-1</f>
        <v>1.2832568973249803E-2</v>
      </c>
      <c r="S271" s="4">
        <f>I271/I270-1</f>
        <v>7.0278184480234263E-2</v>
      </c>
      <c r="T271" s="4">
        <f>J271/J270-1</f>
        <v>-8.5923783951253885E-3</v>
      </c>
      <c r="U271" s="4">
        <f t="shared" si="196"/>
        <v>8.3812564628196196E-3</v>
      </c>
      <c r="W271">
        <f t="shared" si="197"/>
        <v>1.0739726027397261</v>
      </c>
      <c r="X271">
        <f t="shared" si="194"/>
        <v>0.3085962474238968</v>
      </c>
      <c r="Y271">
        <f t="shared" si="198"/>
        <v>-0.28707672102483084</v>
      </c>
      <c r="Z271">
        <f t="shared" si="199"/>
        <v>0.69241911840879844</v>
      </c>
      <c r="AA271">
        <f t="shared" si="200"/>
        <v>-0.1326881548332669</v>
      </c>
      <c r="AB271">
        <f t="shared" si="201"/>
        <v>0.67008831494426069</v>
      </c>
      <c r="AC271">
        <f t="shared" si="202"/>
        <v>-0.39221379351646746</v>
      </c>
      <c r="AD271">
        <f t="shared" si="203"/>
        <v>-3.3758903186787759E-2</v>
      </c>
      <c r="AE271">
        <f t="shared" si="204"/>
        <v>0.18249711097153298</v>
      </c>
      <c r="AH271">
        <f t="shared" si="205"/>
        <v>269</v>
      </c>
      <c r="AI271">
        <f t="shared" si="151"/>
        <v>3.7379344604147546E-2</v>
      </c>
      <c r="AJ271">
        <f t="shared" si="152"/>
        <v>1.4290179133602471E-2</v>
      </c>
      <c r="AK271">
        <f t="shared" si="153"/>
        <v>2.4587945362028529E-2</v>
      </c>
      <c r="AL271">
        <f t="shared" si="154"/>
        <v>3.1348908050177475E-2</v>
      </c>
      <c r="AM271">
        <f t="shared" si="155"/>
        <v>2.0623492766559538E-2</v>
      </c>
      <c r="AN271">
        <f t="shared" si="156"/>
        <v>2.9334191466890244E-2</v>
      </c>
      <c r="AO271">
        <f t="shared" si="157"/>
        <v>2.5313782838692865E-2</v>
      </c>
      <c r="AP271">
        <f t="shared" si="158"/>
        <v>1.7976354281102769E-2</v>
      </c>
      <c r="AQ271" s="3" t="s">
        <v>24</v>
      </c>
      <c r="AS271" s="5">
        <f t="shared" si="159"/>
        <v>-6.1483550545201049E-2</v>
      </c>
      <c r="AT271" s="5">
        <f t="shared" si="161"/>
        <v>-2.3505252977692279E-2</v>
      </c>
      <c r="AU271" s="5">
        <f t="shared" si="162"/>
        <v>-4.0443571108017266E-2</v>
      </c>
      <c r="AV271" s="5">
        <f t="shared" si="163"/>
        <v>-5.156436510730264E-2</v>
      </c>
      <c r="AW271" s="5">
        <f t="shared" si="164"/>
        <v>-3.3922626877482917E-2</v>
      </c>
      <c r="AX271" s="5">
        <f t="shared" si="165"/>
        <v>-4.8250451228003359E-2</v>
      </c>
      <c r="AY271" s="5">
        <f t="shared" si="166"/>
        <v>-4.1637467514085903E-2</v>
      </c>
      <c r="AZ271" s="5">
        <f t="shared" si="166"/>
        <v>-2.9568471538636523E-2</v>
      </c>
      <c r="BC271">
        <f t="shared" si="160"/>
        <v>1.0199474761012941</v>
      </c>
      <c r="BD271">
        <f t="shared" si="167"/>
        <v>4.2217347986400894E-2</v>
      </c>
      <c r="BE271">
        <f t="shared" si="168"/>
        <v>1.918538286062349</v>
      </c>
      <c r="BF271">
        <f t="shared" si="169"/>
        <v>0.23385669704692269</v>
      </c>
      <c r="BG271">
        <f t="shared" si="170"/>
        <v>1.4489393401731387</v>
      </c>
      <c r="BH271">
        <f t="shared" si="171"/>
        <v>0.81889837628873596</v>
      </c>
      <c r="BI271">
        <f t="shared" si="172"/>
        <v>1.7492491290890979</v>
      </c>
      <c r="BJ271">
        <f t="shared" si="173"/>
        <v>0.76367827321684356</v>
      </c>
      <c r="BL271" vm="2972">
        <v>45685</v>
      </c>
      <c r="BM271">
        <v>4.3499999999999996</v>
      </c>
      <c r="BN271" s="4">
        <f t="shared" si="195"/>
        <v>1.6898430614076254E-4</v>
      </c>
      <c r="BO271" s="4">
        <f t="shared" si="206"/>
        <v>5.9984165749165097E-3</v>
      </c>
      <c r="BP271" s="4">
        <f t="shared" si="144"/>
        <v>-3.0454589059830561E-2</v>
      </c>
      <c r="BQ271" s="4">
        <f t="shared" si="145"/>
        <v>1.4844844220133435E-2</v>
      </c>
      <c r="BR271" s="4">
        <f t="shared" si="146"/>
        <v>-1.1872826219464394E-2</v>
      </c>
      <c r="BS271" s="4">
        <f t="shared" si="147"/>
        <v>9.8188407636601305E-4</v>
      </c>
      <c r="BT271" s="4">
        <f t="shared" si="148"/>
        <v>1.266358466710904E-2</v>
      </c>
      <c r="BU271" s="4">
        <f t="shared" si="149"/>
        <v>7.01092001740935E-2</v>
      </c>
      <c r="BV271" s="4">
        <f t="shared" si="150"/>
        <v>-8.761362701266151E-3</v>
      </c>
      <c r="BX271" s="4">
        <f t="shared" si="193"/>
        <v>1.8951682896619277E-3</v>
      </c>
      <c r="BY271" s="4">
        <f t="shared" si="174"/>
        <v>-2.4203557861044033E-4</v>
      </c>
      <c r="BZ271" s="4">
        <f t="shared" si="174"/>
        <v>2.0103748738512128E-3</v>
      </c>
      <c r="CA271" s="4">
        <f t="shared" si="174"/>
        <v>-7.3236714698507899E-4</v>
      </c>
      <c r="CB271" s="4">
        <f t="shared" si="174"/>
        <v>1.6720395546604852E-3</v>
      </c>
      <c r="CC271" s="4">
        <f t="shared" si="174"/>
        <v>-2.1997266038865436E-3</v>
      </c>
      <c r="CD271" s="4">
        <f t="shared" si="174"/>
        <v>-4.6052970800602387E-4</v>
      </c>
      <c r="CE271" s="4">
        <f t="shared" si="174"/>
        <v>7.5971332281861068E-4</v>
      </c>
      <c r="CF271" s="4"/>
      <c r="CG271" s="4">
        <f t="shared" si="183"/>
        <v>2.5740006804086921E-2</v>
      </c>
      <c r="CH271" s="4">
        <f t="shared" si="184"/>
        <v>1.4883797227275425E-2</v>
      </c>
      <c r="CI271" s="4">
        <f t="shared" si="185"/>
        <v>2.1133221800900107E-2</v>
      </c>
      <c r="CJ271" s="4">
        <f t="shared" si="186"/>
        <v>1.5596004469019669E-2</v>
      </c>
      <c r="CK271" s="4">
        <f t="shared" si="187"/>
        <v>1.637763207221811E-2</v>
      </c>
      <c r="CL271" s="4">
        <f t="shared" si="188"/>
        <v>2.5375036643226774E-2</v>
      </c>
      <c r="CM271" s="4">
        <f t="shared" si="189"/>
        <v>2.738710509639854E-2</v>
      </c>
      <c r="CN271" s="4">
        <f t="shared" si="190"/>
        <v>1.5497675316545787E-2</v>
      </c>
      <c r="CO271" s="4">
        <f t="shared" si="191"/>
        <v>8.1149918330873216E-3</v>
      </c>
      <c r="CR271">
        <f t="shared" si="192"/>
        <v>1.1687978232231748</v>
      </c>
      <c r="CS271">
        <f t="shared" ref="CS271:CS334" si="207">BY271/CH271*SQRT(252)</f>
        <v>-0.25814620005411315</v>
      </c>
      <c r="CT271">
        <f t="shared" ref="CT271:CT334" si="208">BZ271/CI271*SQRT(252)</f>
        <v>1.5101205130956263</v>
      </c>
      <c r="CU271">
        <f t="shared" ref="CU271:CU334" si="209">CA271/CJ271*SQRT(252)</f>
        <v>-0.7454452875409584</v>
      </c>
      <c r="CV271">
        <f t="shared" ref="CV271:CV334" si="210">CB271/CK271*SQRT(252)</f>
        <v>1.6206741576759678</v>
      </c>
      <c r="CW271">
        <f t="shared" ref="CW271:CW334" si="211">CC271/CL271*SQRT(252)</f>
        <v>-1.3761389892069298</v>
      </c>
      <c r="CX271">
        <f t="shared" ref="CX271:CX334" si="212">CD271/CM271*SQRT(252)</f>
        <v>-0.26693885486305574</v>
      </c>
      <c r="CY271">
        <f t="shared" ref="CY271:CY334" si="213">CE271/CN271*SQRT(252)</f>
        <v>0.77818607455324307</v>
      </c>
    </row>
    <row r="272" spans="2:103" x14ac:dyDescent="0.35">
      <c r="B272" vm="2983">
        <v>45686</v>
      </c>
      <c r="C272" vm="2984">
        <v>23.96</v>
      </c>
      <c r="D272" vm="2985">
        <v>51.66</v>
      </c>
      <c r="E272" vm="2986">
        <v>25.64</v>
      </c>
      <c r="F272" vm="2987">
        <v>117.1</v>
      </c>
      <c r="G272" vm="2988">
        <v>572.71</v>
      </c>
      <c r="H272" vm="2989">
        <v>6.9614000000000003</v>
      </c>
      <c r="I272" vm="1453">
        <v>201.63</v>
      </c>
      <c r="J272" vm="2990">
        <v>478.16</v>
      </c>
      <c r="K272" vm="2993">
        <v>553.41</v>
      </c>
      <c r="M272" s="4">
        <f>C272/C271-1</f>
        <v>4.9036777583187474E-2</v>
      </c>
      <c r="N272" s="4">
        <f>D272/D271-1</f>
        <v>2.1150424985174832E-2</v>
      </c>
      <c r="O272" s="4">
        <f>E272/E271-1</f>
        <v>-1.9462826002335509E-3</v>
      </c>
      <c r="P272" s="4">
        <f>F272/F271-1</f>
        <v>4.8914442632796984E-3</v>
      </c>
      <c r="Q272" s="4">
        <f>G272/G271-1</f>
        <v>-2.4906817152610117E-3</v>
      </c>
      <c r="R272" s="4">
        <f>H272/H271-1</f>
        <v>-5.6279282367729389E-3</v>
      </c>
      <c r="S272" s="4">
        <f>I272/I271-1</f>
        <v>-1.4901309360953685E-2</v>
      </c>
      <c r="T272" s="4">
        <f>J272/J271-1</f>
        <v>-3.8125794287380277E-3</v>
      </c>
      <c r="U272" s="4">
        <f t="shared" si="196"/>
        <v>-4.3896734730594078E-3</v>
      </c>
      <c r="W272">
        <f t="shared" si="197"/>
        <v>1.0767123287671232</v>
      </c>
      <c r="X272">
        <f t="shared" si="194"/>
        <v>0.36715544667773981</v>
      </c>
      <c r="Y272">
        <f t="shared" si="198"/>
        <v>-0.27245670703520308</v>
      </c>
      <c r="Z272">
        <f t="shared" si="199"/>
        <v>0.687099415383148</v>
      </c>
      <c r="AA272">
        <f t="shared" si="200"/>
        <v>-0.12843303952349583</v>
      </c>
      <c r="AB272">
        <f t="shared" si="201"/>
        <v>0.66405162212935687</v>
      </c>
      <c r="AC272">
        <f t="shared" si="202"/>
        <v>-0.3946247772367093</v>
      </c>
      <c r="AD272">
        <f t="shared" si="203"/>
        <v>-4.7055198815838417E-2</v>
      </c>
      <c r="AE272">
        <f t="shared" si="204"/>
        <v>0.1778069005038363</v>
      </c>
      <c r="AH272">
        <f t="shared" si="205"/>
        <v>270</v>
      </c>
      <c r="AI272">
        <f t="shared" si="151"/>
        <v>3.7874853713985045E-2</v>
      </c>
      <c r="AJ272">
        <f t="shared" si="152"/>
        <v>1.4855756336041066E-2</v>
      </c>
      <c r="AK272">
        <f t="shared" si="153"/>
        <v>2.4530627270977372E-2</v>
      </c>
      <c r="AL272">
        <f t="shared" si="154"/>
        <v>3.1476724996687751E-2</v>
      </c>
      <c r="AM272">
        <f t="shared" si="155"/>
        <v>2.0639962086666384E-2</v>
      </c>
      <c r="AN272">
        <f t="shared" si="156"/>
        <v>2.9076950970933494E-2</v>
      </c>
      <c r="AO272">
        <f t="shared" si="157"/>
        <v>2.5423058027649357E-2</v>
      </c>
      <c r="AP272">
        <f t="shared" si="158"/>
        <v>1.7556760022832393E-2</v>
      </c>
      <c r="AQ272" s="3" t="s">
        <v>24</v>
      </c>
      <c r="AS272" s="5">
        <f t="shared" si="159"/>
        <v>-6.2298590501704755E-2</v>
      </c>
      <c r="AT272" s="5">
        <f t="shared" si="161"/>
        <v>-2.4435544690444469E-2</v>
      </c>
      <c r="AU272" s="5">
        <f t="shared" si="162"/>
        <v>-4.0349291238061837E-2</v>
      </c>
      <c r="AV272" s="5">
        <f t="shared" si="163"/>
        <v>-5.1774605275355927E-2</v>
      </c>
      <c r="AW272" s="5">
        <f t="shared" si="164"/>
        <v>-3.3949716498394088E-2</v>
      </c>
      <c r="AX272" s="5">
        <f t="shared" si="165"/>
        <v>-4.7827328265230104E-2</v>
      </c>
      <c r="AY272" s="5">
        <f t="shared" si="166"/>
        <v>-4.1817209204976794E-2</v>
      </c>
      <c r="AZ272" s="5">
        <f t="shared" si="166"/>
        <v>-2.8878300401072483E-2</v>
      </c>
      <c r="BC272">
        <f t="shared" si="160"/>
        <v>0.89605939030156845</v>
      </c>
      <c r="BD272">
        <f t="shared" si="167"/>
        <v>1.5957411503727991E-2</v>
      </c>
      <c r="BE272">
        <f t="shared" si="168"/>
        <v>1.9114617385649486</v>
      </c>
      <c r="BF272">
        <f t="shared" si="169"/>
        <v>0.21539476377045966</v>
      </c>
      <c r="BG272">
        <f t="shared" si="170"/>
        <v>1.4595392967182177</v>
      </c>
      <c r="BH272">
        <f t="shared" si="171"/>
        <v>0.79156442771436508</v>
      </c>
      <c r="BI272">
        <f t="shared" si="172"/>
        <v>1.7629548044829173</v>
      </c>
      <c r="BJ272">
        <f t="shared" si="173"/>
        <v>0.73655304584764869</v>
      </c>
      <c r="BL272" vm="2983">
        <v>45686</v>
      </c>
      <c r="BM272">
        <v>4.3600000000000003</v>
      </c>
      <c r="BN272" s="4">
        <f t="shared" si="195"/>
        <v>1.6936463533423485E-4</v>
      </c>
      <c r="BO272" s="4">
        <f t="shared" si="206"/>
        <v>4.8867412947853239E-2</v>
      </c>
      <c r="BP272" s="4">
        <f t="shared" si="144"/>
        <v>2.0981060349840597E-2</v>
      </c>
      <c r="BQ272" s="4">
        <f t="shared" si="145"/>
        <v>-2.1156472355677858E-3</v>
      </c>
      <c r="BR272" s="4">
        <f t="shared" si="146"/>
        <v>4.7220796279454635E-3</v>
      </c>
      <c r="BS272" s="4">
        <f t="shared" si="147"/>
        <v>-2.6600463505952465E-3</v>
      </c>
      <c r="BT272" s="4">
        <f t="shared" si="148"/>
        <v>-5.7972928721071737E-3</v>
      </c>
      <c r="BU272" s="4">
        <f t="shared" si="149"/>
        <v>-1.507067399628792E-2</v>
      </c>
      <c r="BV272" s="4">
        <f t="shared" si="150"/>
        <v>-3.9819440640722625E-3</v>
      </c>
      <c r="BX272" s="4">
        <f t="shared" si="193"/>
        <v>2.1080838696959903E-3</v>
      </c>
      <c r="BY272" s="4">
        <f t="shared" ref="BY272:BY335" si="214">AVERAGE(BP20:BP272)</f>
        <v>-6.4417076143896828E-5</v>
      </c>
      <c r="BZ272" s="4">
        <f t="shared" ref="BZ272:BZ335" si="215">AVERAGE(BQ20:BQ272)</f>
        <v>1.9240791498981444E-3</v>
      </c>
      <c r="CA272" s="4">
        <f t="shared" ref="CA272:CA335" si="216">AVERAGE(BR20:BR272)</f>
        <v>-7.4385428788237902E-4</v>
      </c>
      <c r="CB272" s="4">
        <f t="shared" ref="CB272:CB335" si="217">AVERAGE(BS20:BS272)</f>
        <v>1.6100036798127083E-3</v>
      </c>
      <c r="CC272" s="4">
        <f t="shared" ref="CC272:CC335" si="218">AVERAGE(BT20:BT272)</f>
        <v>-2.3236538715213279E-3</v>
      </c>
      <c r="CD272" s="4">
        <f t="shared" ref="CD272:CD335" si="219">AVERAGE(BU20:BU272)</f>
        <v>-4.6884987480644817E-4</v>
      </c>
      <c r="CE272" s="4">
        <f t="shared" ref="CE272:CE335" si="220">AVERAGE(BV20:BV272)</f>
        <v>6.9797659855064687E-4</v>
      </c>
      <c r="CF272" s="4"/>
      <c r="CG272" s="4">
        <f t="shared" si="183"/>
        <v>2.5904821354844027E-2</v>
      </c>
      <c r="CH272" s="4">
        <f t="shared" si="184"/>
        <v>1.4867707820996943E-2</v>
      </c>
      <c r="CI272" s="4">
        <f t="shared" si="185"/>
        <v>2.1105177854982206E-2</v>
      </c>
      <c r="CJ272" s="4">
        <f t="shared" si="186"/>
        <v>1.5590834115949411E-2</v>
      </c>
      <c r="CK272" s="4">
        <f t="shared" si="187"/>
        <v>1.6364142102510006E-2</v>
      </c>
      <c r="CL272" s="4">
        <f t="shared" si="188"/>
        <v>2.531541004837649E-2</v>
      </c>
      <c r="CM272" s="4">
        <f t="shared" si="189"/>
        <v>2.7391312750082265E-2</v>
      </c>
      <c r="CN272" s="4">
        <f t="shared" si="190"/>
        <v>1.548528302199479E-2</v>
      </c>
      <c r="CO272" s="4">
        <f t="shared" si="191"/>
        <v>8.1162882927450063E-3</v>
      </c>
      <c r="CR272">
        <f t="shared" si="192"/>
        <v>1.2918365085052401</v>
      </c>
      <c r="CS272">
        <f t="shared" si="207"/>
        <v>-6.8779222344672541E-2</v>
      </c>
      <c r="CT272">
        <f t="shared" si="208"/>
        <v>1.4472187730652084</v>
      </c>
      <c r="CU272">
        <f t="shared" si="209"/>
        <v>-0.7573886462145748</v>
      </c>
      <c r="CV272">
        <f t="shared" si="210"/>
        <v>1.5618304901043074</v>
      </c>
      <c r="CW272">
        <f t="shared" si="211"/>
        <v>-1.4570912180264208</v>
      </c>
      <c r="CX272">
        <f t="shared" si="212"/>
        <v>-0.27171976362277211</v>
      </c>
      <c r="CY272">
        <f t="shared" si="213"/>
        <v>0.71552034202467885</v>
      </c>
    </row>
    <row r="273" spans="2:103" x14ac:dyDescent="0.35">
      <c r="B273" vm="2994">
        <v>45687</v>
      </c>
      <c r="C273" vm="2995">
        <v>23.19</v>
      </c>
      <c r="D273" vm="2996">
        <v>51.67</v>
      </c>
      <c r="E273" vm="2997">
        <v>25.81</v>
      </c>
      <c r="F273" vm="2998">
        <v>118.68</v>
      </c>
      <c r="G273" vm="2999">
        <v>580.17999999999995</v>
      </c>
      <c r="H273" vm="3000">
        <v>7.5430999999999999</v>
      </c>
      <c r="I273" vm="3001">
        <v>202.83</v>
      </c>
      <c r="J273" vm="2978">
        <v>479.99</v>
      </c>
      <c r="K273" vm="3004">
        <v>556.29999999999995</v>
      </c>
      <c r="M273" s="4">
        <f>C273/C272-1</f>
        <v>-3.2136894824707829E-2</v>
      </c>
      <c r="N273" s="4">
        <f>D273/D272-1</f>
        <v>1.9357336430525507E-4</v>
      </c>
      <c r="O273" s="4">
        <f>E273/E272-1</f>
        <v>6.6302652106082771E-3</v>
      </c>
      <c r="P273" s="4">
        <f>F273/F272-1</f>
        <v>1.3492741246797779E-2</v>
      </c>
      <c r="Q273" s="4">
        <f>G273/G272-1</f>
        <v>1.3043250510729631E-2</v>
      </c>
      <c r="R273" s="4">
        <f>H273/H272-1</f>
        <v>8.3560778004424296E-2</v>
      </c>
      <c r="S273" s="4">
        <f>I273/I272-1</f>
        <v>5.9514953131976078E-3</v>
      </c>
      <c r="T273" s="4">
        <f>J273/J272-1</f>
        <v>3.8271708214823175E-3</v>
      </c>
      <c r="U273" s="4">
        <f t="shared" si="196"/>
        <v>5.22216801286568E-3</v>
      </c>
      <c r="W273">
        <f t="shared" si="197"/>
        <v>1.0794520547945206</v>
      </c>
      <c r="X273">
        <f t="shared" si="194"/>
        <v>0.32535209358597794</v>
      </c>
      <c r="Y273">
        <f t="shared" si="198"/>
        <v>-0.2717385423283506</v>
      </c>
      <c r="Z273">
        <f t="shared" si="199"/>
        <v>0.69520770246407304</v>
      </c>
      <c r="AA273">
        <f t="shared" si="200"/>
        <v>-0.11723623326112231</v>
      </c>
      <c r="AB273">
        <f t="shared" si="201"/>
        <v>0.68197370663527579</v>
      </c>
      <c r="AC273">
        <f t="shared" si="202"/>
        <v>-0.34707121925881523</v>
      </c>
      <c r="AD273">
        <f t="shared" si="203"/>
        <v>-4.1685117953182638E-2</v>
      </c>
      <c r="AE273">
        <f t="shared" si="204"/>
        <v>0.18149134555405322</v>
      </c>
      <c r="AH273">
        <f t="shared" si="205"/>
        <v>271</v>
      </c>
      <c r="AI273">
        <f t="shared" si="151"/>
        <v>3.8461212715757205E-2</v>
      </c>
      <c r="AJ273">
        <f t="shared" si="152"/>
        <v>1.4681821874859719E-2</v>
      </c>
      <c r="AK273">
        <f t="shared" si="153"/>
        <v>2.4484915291155745E-2</v>
      </c>
      <c r="AL273">
        <f t="shared" si="154"/>
        <v>3.1528607097812855E-2</v>
      </c>
      <c r="AM273">
        <f t="shared" si="155"/>
        <v>2.0623234003452777E-2</v>
      </c>
      <c r="AN273">
        <f t="shared" si="156"/>
        <v>3.2697444743949401E-2</v>
      </c>
      <c r="AO273">
        <f t="shared" si="157"/>
        <v>2.4437966587526179E-2</v>
      </c>
      <c r="AP273">
        <f t="shared" si="158"/>
        <v>1.7556808986227638E-2</v>
      </c>
      <c r="AQ273" s="3" t="s">
        <v>24</v>
      </c>
      <c r="AS273" s="5">
        <f t="shared" si="159"/>
        <v>-6.3263065232465332E-2</v>
      </c>
      <c r="AT273" s="5">
        <f t="shared" si="161"/>
        <v>-2.4149447961118477E-2</v>
      </c>
      <c r="AU273" s="5">
        <f t="shared" si="162"/>
        <v>-4.0274101722257101E-2</v>
      </c>
      <c r="AV273" s="5">
        <f t="shared" si="163"/>
        <v>-5.1859943737565417E-2</v>
      </c>
      <c r="AW273" s="5">
        <f t="shared" si="164"/>
        <v>-3.3922201250048238E-2</v>
      </c>
      <c r="AX273" s="5">
        <f t="shared" si="165"/>
        <v>-5.3782510579130541E-2</v>
      </c>
      <c r="AY273" s="5">
        <f t="shared" si="166"/>
        <v>-4.0196877976811339E-2</v>
      </c>
      <c r="AZ273" s="5">
        <f t="shared" si="166"/>
        <v>-2.8878380938690738E-2</v>
      </c>
      <c r="BC273">
        <f t="shared" si="160"/>
        <v>0.82149318355256329</v>
      </c>
      <c r="BD273">
        <f t="shared" si="167"/>
        <v>1.6906948877754253E-2</v>
      </c>
      <c r="BE273">
        <f t="shared" si="168"/>
        <v>1.9014927280138572</v>
      </c>
      <c r="BF273">
        <f t="shared" si="169"/>
        <v>0.25503800321821368</v>
      </c>
      <c r="BG273">
        <f t="shared" si="170"/>
        <v>1.4650448212411298</v>
      </c>
      <c r="BH273">
        <f t="shared" si="171"/>
        <v>0.93323704412768405</v>
      </c>
      <c r="BI273">
        <f t="shared" si="172"/>
        <v>1.7555404059560957</v>
      </c>
      <c r="BJ273">
        <f t="shared" si="173"/>
        <v>0.7310336744376903</v>
      </c>
      <c r="BL273" vm="2994">
        <v>45687</v>
      </c>
      <c r="BM273">
        <v>4.38</v>
      </c>
      <c r="BN273" s="4">
        <f t="shared" si="195"/>
        <v>1.7012518483539019E-4</v>
      </c>
      <c r="BO273" s="4">
        <f t="shared" si="206"/>
        <v>-3.2307020009543219E-2</v>
      </c>
      <c r="BP273" s="4">
        <f t="shared" si="144"/>
        <v>2.3448179469864883E-5</v>
      </c>
      <c r="BQ273" s="4">
        <f t="shared" si="145"/>
        <v>6.4601400257728869E-3</v>
      </c>
      <c r="BR273" s="4">
        <f t="shared" si="146"/>
        <v>1.3322616061962389E-2</v>
      </c>
      <c r="BS273" s="4">
        <f t="shared" si="147"/>
        <v>1.2873125325894241E-2</v>
      </c>
      <c r="BT273" s="4">
        <f t="shared" si="148"/>
        <v>8.3390652819588906E-2</v>
      </c>
      <c r="BU273" s="4">
        <f t="shared" si="149"/>
        <v>5.7813701283622176E-3</v>
      </c>
      <c r="BV273" s="4">
        <f t="shared" si="150"/>
        <v>3.6570456366469273E-3</v>
      </c>
      <c r="BX273" s="4">
        <f t="shared" si="193"/>
        <v>2.0464879730163121E-3</v>
      </c>
      <c r="BY273" s="4">
        <f t="shared" si="214"/>
        <v>-1.1505319072601338E-4</v>
      </c>
      <c r="BZ273" s="4">
        <f t="shared" si="215"/>
        <v>1.9554075598747721E-3</v>
      </c>
      <c r="CA273" s="4">
        <f t="shared" si="216"/>
        <v>-7.0403770426606086E-4</v>
      </c>
      <c r="CB273" s="4">
        <f t="shared" si="217"/>
        <v>1.6639122900194195E-3</v>
      </c>
      <c r="CC273" s="4">
        <f t="shared" si="218"/>
        <v>-2.0473828520747302E-3</v>
      </c>
      <c r="CD273" s="4">
        <f t="shared" si="219"/>
        <v>-4.2080334000981488E-4</v>
      </c>
      <c r="CE273" s="4">
        <f t="shared" si="220"/>
        <v>7.0710952556181806E-4</v>
      </c>
      <c r="CF273" s="4"/>
      <c r="CG273" s="4">
        <f t="shared" si="183"/>
        <v>2.5968389925783996E-2</v>
      </c>
      <c r="CH273" s="4">
        <f t="shared" si="184"/>
        <v>1.4845368372140186E-2</v>
      </c>
      <c r="CI273" s="4">
        <f t="shared" si="185"/>
        <v>2.1105992425663876E-2</v>
      </c>
      <c r="CJ273" s="4">
        <f t="shared" si="186"/>
        <v>1.5613815253413195E-2</v>
      </c>
      <c r="CK273" s="4">
        <f t="shared" si="187"/>
        <v>1.6378678012973234E-2</v>
      </c>
      <c r="CL273" s="4">
        <f t="shared" si="188"/>
        <v>2.5863799720215012E-2</v>
      </c>
      <c r="CM273" s="4">
        <f t="shared" si="189"/>
        <v>2.7391558607921647E-2</v>
      </c>
      <c r="CN273" s="4">
        <f t="shared" si="190"/>
        <v>1.5486327085193423E-2</v>
      </c>
      <c r="CO273" s="4">
        <f t="shared" si="191"/>
        <v>8.1203722994066443E-3</v>
      </c>
      <c r="CR273">
        <f t="shared" si="192"/>
        <v>1.2510205491738491</v>
      </c>
      <c r="CS273">
        <f t="shared" si="207"/>
        <v>-0.12302913174324825</v>
      </c>
      <c r="CT273">
        <f t="shared" si="208"/>
        <v>1.4707260414573642</v>
      </c>
      <c r="CU273">
        <f t="shared" si="209"/>
        <v>-0.71579251407895783</v>
      </c>
      <c r="CV273">
        <f t="shared" si="210"/>
        <v>1.6126935712375772</v>
      </c>
      <c r="CW273">
        <f t="shared" si="211"/>
        <v>-1.256628783951049</v>
      </c>
      <c r="CX273">
        <f t="shared" si="212"/>
        <v>-0.24387242897730133</v>
      </c>
      <c r="CY273">
        <f t="shared" si="213"/>
        <v>0.72483395605540035</v>
      </c>
    </row>
    <row r="274" spans="2:103" x14ac:dyDescent="0.35">
      <c r="B274" vm="3005">
        <v>45688</v>
      </c>
      <c r="C274" vm="3006">
        <v>22.56</v>
      </c>
      <c r="D274" vm="3007">
        <v>51.23</v>
      </c>
      <c r="E274" vm="3008">
        <v>26.01</v>
      </c>
      <c r="F274" vm="3009">
        <v>122.91</v>
      </c>
      <c r="G274" vm="3010">
        <v>571.88</v>
      </c>
      <c r="H274" vm="3011">
        <v>7.3459000000000003</v>
      </c>
      <c r="I274" vm="3012">
        <v>202.59</v>
      </c>
      <c r="J274" vm="3013">
        <v>476.56</v>
      </c>
      <c r="K274" vm="3016">
        <v>553.33000000000004</v>
      </c>
      <c r="M274" s="4">
        <f>C274/C273-1</f>
        <v>-2.7166882276843607E-2</v>
      </c>
      <c r="N274" s="4">
        <f>D274/D273-1</f>
        <v>-8.515579640023363E-3</v>
      </c>
      <c r="O274" s="4">
        <f>E274/E273-1</f>
        <v>7.7489345215033811E-3</v>
      </c>
      <c r="P274" s="4">
        <f>F274/F273-1</f>
        <v>3.5642062689585252E-2</v>
      </c>
      <c r="Q274" s="4">
        <f>G274/G273-1</f>
        <v>-1.4305905063945579E-2</v>
      </c>
      <c r="R274" s="4">
        <f>H274/H273-1</f>
        <v>-2.6143097665416004E-2</v>
      </c>
      <c r="S274" s="4">
        <f>I274/I273-1</f>
        <v>-1.1832569146575933E-3</v>
      </c>
      <c r="T274" s="4">
        <f>J274/J273-1</f>
        <v>-7.1459822079626978E-3</v>
      </c>
      <c r="U274" s="4">
        <f t="shared" si="196"/>
        <v>-5.3388459464316362E-3</v>
      </c>
      <c r="W274">
        <f t="shared" si="197"/>
        <v>1.0821917808219179</v>
      </c>
      <c r="X274">
        <f t="shared" si="194"/>
        <v>0.29112531298756572</v>
      </c>
      <c r="Y274">
        <f t="shared" si="198"/>
        <v>-0.27689070504550328</v>
      </c>
      <c r="Z274">
        <f t="shared" si="199"/>
        <v>0.70506266435556952</v>
      </c>
      <c r="AA274">
        <f t="shared" si="200"/>
        <v>-8.7913312329283455E-2</v>
      </c>
      <c r="AB274">
        <f t="shared" si="201"/>
        <v>0.6575435295107348</v>
      </c>
      <c r="AC274">
        <f t="shared" si="202"/>
        <v>-0.36217220668378791</v>
      </c>
      <c r="AD274">
        <f t="shared" si="203"/>
        <v>-4.2629782513837866E-2</v>
      </c>
      <c r="AE274">
        <f t="shared" si="204"/>
        <v>0.17319208948395715</v>
      </c>
      <c r="AH274">
        <f t="shared" si="205"/>
        <v>272</v>
      </c>
      <c r="AI274">
        <f t="shared" si="151"/>
        <v>3.8816023784550818E-2</v>
      </c>
      <c r="AJ274">
        <f t="shared" si="152"/>
        <v>1.4554130035987144E-2</v>
      </c>
      <c r="AK274">
        <f t="shared" si="153"/>
        <v>2.4326706669989161E-2</v>
      </c>
      <c r="AL274">
        <f t="shared" si="154"/>
        <v>3.2560619018770484E-2</v>
      </c>
      <c r="AM274">
        <f t="shared" si="155"/>
        <v>2.0848945472062837E-2</v>
      </c>
      <c r="AN274">
        <f t="shared" si="156"/>
        <v>3.1733455895750461E-2</v>
      </c>
      <c r="AO274">
        <f t="shared" si="157"/>
        <v>2.3836073270696569E-2</v>
      </c>
      <c r="AP274">
        <f t="shared" si="158"/>
        <v>1.7601202028072666E-2</v>
      </c>
      <c r="AQ274" s="3" t="s">
        <v>24</v>
      </c>
      <c r="AS274" s="5">
        <f t="shared" si="159"/>
        <v>-6.3846677505853044E-2</v>
      </c>
      <c r="AT274" s="5">
        <f t="shared" si="161"/>
        <v>-2.393941357681682E-2</v>
      </c>
      <c r="AU274" s="5">
        <f t="shared" si="162"/>
        <v>-4.0013871697916252E-2</v>
      </c>
      <c r="AV274" s="5">
        <f t="shared" si="163"/>
        <v>-5.3557452288809732E-2</v>
      </c>
      <c r="AW274" s="5">
        <f t="shared" si="164"/>
        <v>-3.4293463577836039E-2</v>
      </c>
      <c r="AX274" s="5">
        <f t="shared" si="165"/>
        <v>-5.2196890025829737E-2</v>
      </c>
      <c r="AY274" s="5">
        <f t="shared" si="166"/>
        <v>-3.92068515715863E-2</v>
      </c>
      <c r="AZ274" s="5">
        <f t="shared" si="166"/>
        <v>-2.8951400994580941E-2</v>
      </c>
      <c r="BC274">
        <f t="shared" si="160"/>
        <v>0.85925872571723172</v>
      </c>
      <c r="BD274">
        <f t="shared" si="167"/>
        <v>5.0432558142395938E-2</v>
      </c>
      <c r="BE274">
        <f t="shared" si="168"/>
        <v>1.8608265013769547</v>
      </c>
      <c r="BF274">
        <f t="shared" si="169"/>
        <v>0.17287640094868811</v>
      </c>
      <c r="BG274">
        <f t="shared" si="170"/>
        <v>1.4865186064426033</v>
      </c>
      <c r="BH274">
        <f t="shared" si="171"/>
        <v>1.056151250720379</v>
      </c>
      <c r="BI274">
        <f t="shared" si="172"/>
        <v>1.7108990752526256</v>
      </c>
      <c r="BJ274">
        <f t="shared" si="173"/>
        <v>0.75712425590703125</v>
      </c>
      <c r="BL274" vm="3005">
        <v>45688</v>
      </c>
      <c r="BM274">
        <v>4.3499999999999996</v>
      </c>
      <c r="BN274" s="4">
        <f t="shared" si="195"/>
        <v>1.6898430614076254E-4</v>
      </c>
      <c r="BO274" s="4">
        <f t="shared" si="206"/>
        <v>-2.7335866582984369E-2</v>
      </c>
      <c r="BP274" s="4">
        <f t="shared" si="144"/>
        <v>-8.6845639461641255E-3</v>
      </c>
      <c r="BQ274" s="4">
        <f t="shared" si="145"/>
        <v>7.5799502153626186E-3</v>
      </c>
      <c r="BR274" s="4">
        <f t="shared" si="146"/>
        <v>3.547307838344449E-2</v>
      </c>
      <c r="BS274" s="4">
        <f t="shared" si="147"/>
        <v>-1.4474889370086341E-2</v>
      </c>
      <c r="BT274" s="4">
        <f t="shared" si="148"/>
        <v>-2.6312081971556767E-2</v>
      </c>
      <c r="BU274" s="4">
        <f t="shared" si="149"/>
        <v>-1.3522412207983558E-3</v>
      </c>
      <c r="BV274" s="4">
        <f t="shared" si="150"/>
        <v>-7.3149665141034603E-3</v>
      </c>
      <c r="BX274" s="4">
        <f t="shared" si="193"/>
        <v>1.8949971579417808E-3</v>
      </c>
      <c r="BY274" s="4">
        <f t="shared" si="214"/>
        <v>-3.6802855685952427E-4</v>
      </c>
      <c r="BZ274" s="4">
        <f t="shared" si="215"/>
        <v>1.9587483444625416E-3</v>
      </c>
      <c r="CA274" s="4">
        <f t="shared" si="216"/>
        <v>-5.3920224849086874E-4</v>
      </c>
      <c r="CB274" s="4">
        <f t="shared" si="217"/>
        <v>1.5611043632645638E-3</v>
      </c>
      <c r="CC274" s="4">
        <f t="shared" si="218"/>
        <v>-2.2514781324190587E-3</v>
      </c>
      <c r="CD274" s="4">
        <f t="shared" si="219"/>
        <v>-5.6252409296477901E-4</v>
      </c>
      <c r="CE274" s="4">
        <f t="shared" si="220"/>
        <v>6.3823936083426327E-4</v>
      </c>
      <c r="CF274" s="4"/>
      <c r="CG274" s="4">
        <f t="shared" si="183"/>
        <v>2.6027836200047942E-2</v>
      </c>
      <c r="CH274" s="4">
        <f t="shared" si="184"/>
        <v>1.4436620940233486E-2</v>
      </c>
      <c r="CI274" s="4">
        <f t="shared" si="185"/>
        <v>2.1106781914295852E-2</v>
      </c>
      <c r="CJ274" s="4">
        <f t="shared" si="186"/>
        <v>1.5774314674954569E-2</v>
      </c>
      <c r="CK274" s="4">
        <f t="shared" si="187"/>
        <v>1.6398173276806115E-2</v>
      </c>
      <c r="CL274" s="4">
        <f t="shared" si="188"/>
        <v>2.5850742937796732E-2</v>
      </c>
      <c r="CM274" s="4">
        <f t="shared" si="189"/>
        <v>2.7302717381108958E-2</v>
      </c>
      <c r="CN274" s="4">
        <f t="shared" si="190"/>
        <v>1.5483125395570948E-2</v>
      </c>
      <c r="CO274" s="4">
        <f t="shared" si="191"/>
        <v>8.1197251492353597E-3</v>
      </c>
      <c r="CR274">
        <f t="shared" si="192"/>
        <v>1.1557682728337375</v>
      </c>
      <c r="CS274">
        <f t="shared" si="207"/>
        <v>-0.40468418787944471</v>
      </c>
      <c r="CT274">
        <f t="shared" si="208"/>
        <v>1.4731836491560932</v>
      </c>
      <c r="CU274">
        <f t="shared" si="209"/>
        <v>-0.54262708153226313</v>
      </c>
      <c r="CV274">
        <f t="shared" si="210"/>
        <v>1.5112514715250041</v>
      </c>
      <c r="CW274">
        <f t="shared" si="211"/>
        <v>-1.3825949764804752</v>
      </c>
      <c r="CX274">
        <f t="shared" si="212"/>
        <v>-0.32706609434343414</v>
      </c>
      <c r="CY274">
        <f t="shared" si="213"/>
        <v>0.6543727765131917</v>
      </c>
    </row>
    <row r="275" spans="2:103" x14ac:dyDescent="0.35">
      <c r="B275" vm="3017">
        <v>45691</v>
      </c>
      <c r="C275" vm="3018">
        <v>22.62</v>
      </c>
      <c r="D275" vm="3019">
        <v>50.02</v>
      </c>
      <c r="E275" vm="3020">
        <v>25.43</v>
      </c>
      <c r="F275" vm="3009">
        <v>122.91</v>
      </c>
      <c r="G275" vm="3021">
        <v>578.54999999999995</v>
      </c>
      <c r="H275" vm="3022">
        <v>7.1882000000000001</v>
      </c>
      <c r="I275" vm="3023">
        <v>200</v>
      </c>
      <c r="J275" vm="3024">
        <v>467.05</v>
      </c>
      <c r="K275" vm="3027">
        <v>549.70000000000005</v>
      </c>
      <c r="M275" s="4">
        <f>C275/C274-1</f>
        <v>2.6595744680852906E-3</v>
      </c>
      <c r="N275" s="4">
        <f>D275/D274-1</f>
        <v>-2.3618973257856557E-2</v>
      </c>
      <c r="O275" s="4">
        <f>E275/E274-1</f>
        <v>-2.2299115724721319E-2</v>
      </c>
      <c r="P275" s="4">
        <f>F275/F274-1</f>
        <v>0</v>
      </c>
      <c r="Q275" s="4">
        <f>G275/G274-1</f>
        <v>1.1663286004056639E-2</v>
      </c>
      <c r="R275" s="4">
        <f>H275/H274-1</f>
        <v>-2.1467757524605613E-2</v>
      </c>
      <c r="S275" s="4">
        <f>I275/I274-1</f>
        <v>-1.2784441482797781E-2</v>
      </c>
      <c r="T275" s="4">
        <f>J275/J274-1</f>
        <v>-1.9955514520731854E-2</v>
      </c>
      <c r="U275" s="4">
        <f t="shared" si="196"/>
        <v>-6.5602804836173423E-3</v>
      </c>
      <c r="W275">
        <f t="shared" si="197"/>
        <v>1.0904109589041096</v>
      </c>
      <c r="X275">
        <f t="shared" si="194"/>
        <v>0.29178373919285838</v>
      </c>
      <c r="Y275">
        <f t="shared" si="198"/>
        <v>-0.29083831855520859</v>
      </c>
      <c r="Z275">
        <f t="shared" si="199"/>
        <v>0.6634571990931124</v>
      </c>
      <c r="AA275">
        <f t="shared" si="200"/>
        <v>-8.7280451387610092E-2</v>
      </c>
      <c r="AB275">
        <f t="shared" si="201"/>
        <v>0.6688953960381776</v>
      </c>
      <c r="AC275">
        <f t="shared" si="202"/>
        <v>-0.3726179012648364</v>
      </c>
      <c r="AD275">
        <f t="shared" si="203"/>
        <v>-5.3549630017995065E-2</v>
      </c>
      <c r="AE275">
        <f t="shared" si="204"/>
        <v>0.15031791649934623</v>
      </c>
      <c r="AH275">
        <f t="shared" si="205"/>
        <v>273</v>
      </c>
      <c r="AI275">
        <f t="shared" si="151"/>
        <v>3.8678212584905954E-2</v>
      </c>
      <c r="AJ275">
        <f t="shared" si="152"/>
        <v>1.5160081155068577E-2</v>
      </c>
      <c r="AK275">
        <f t="shared" si="153"/>
        <v>2.439673762582097E-2</v>
      </c>
      <c r="AL275">
        <f t="shared" si="154"/>
        <v>3.2583659335712022E-2</v>
      </c>
      <c r="AM275">
        <f t="shared" si="155"/>
        <v>2.0912908212890411E-2</v>
      </c>
      <c r="AN275">
        <f t="shared" si="156"/>
        <v>3.2053651193460896E-2</v>
      </c>
      <c r="AO275">
        <f t="shared" si="157"/>
        <v>2.3681493755500431E-2</v>
      </c>
      <c r="AP275">
        <f t="shared" si="158"/>
        <v>1.800004263050459E-2</v>
      </c>
      <c r="AQ275" s="3" t="s">
        <v>24</v>
      </c>
      <c r="AS275" s="5">
        <f t="shared" si="159"/>
        <v>-6.3619998254282648E-2</v>
      </c>
      <c r="AT275" s="5">
        <f t="shared" si="161"/>
        <v>-2.493611447279322E-2</v>
      </c>
      <c r="AU275" s="5">
        <f t="shared" si="162"/>
        <v>-4.0129062369615082E-2</v>
      </c>
      <c r="AV275" s="5">
        <f t="shared" si="163"/>
        <v>-5.3595350237697133E-2</v>
      </c>
      <c r="AW275" s="5">
        <f t="shared" si="164"/>
        <v>-3.4398672924076029E-2</v>
      </c>
      <c r="AX275" s="5">
        <f t="shared" si="165"/>
        <v>-5.2723564422601552E-2</v>
      </c>
      <c r="AY275" s="5">
        <f t="shared" si="166"/>
        <v>-3.8952590895363536E-2</v>
      </c>
      <c r="AZ275" s="5">
        <f t="shared" si="166"/>
        <v>-2.9607435406066602E-2</v>
      </c>
      <c r="BC275">
        <f t="shared" si="160"/>
        <v>0.8741254851414294</v>
      </c>
      <c r="BD275">
        <f t="shared" si="167"/>
        <v>9.5768631657727532E-2</v>
      </c>
      <c r="BE275">
        <f t="shared" si="168"/>
        <v>1.8678989620056674</v>
      </c>
      <c r="BF275">
        <f t="shared" si="169"/>
        <v>0.15148402025889929</v>
      </c>
      <c r="BG275">
        <f t="shared" si="170"/>
        <v>1.4583391678656719</v>
      </c>
      <c r="BH275">
        <f t="shared" si="171"/>
        <v>1.1090724719267606</v>
      </c>
      <c r="BI275">
        <f t="shared" si="172"/>
        <v>1.6981366150430794</v>
      </c>
      <c r="BJ275">
        <f t="shared" si="173"/>
        <v>0.81227049069741819</v>
      </c>
      <c r="BL275" vm="3017">
        <v>45691</v>
      </c>
      <c r="BM275">
        <v>4.33</v>
      </c>
      <c r="BN275" s="4">
        <f t="shared" si="195"/>
        <v>1.6822353883316765E-4</v>
      </c>
      <c r="BO275" s="4">
        <f t="shared" si="206"/>
        <v>2.491350929252123E-3</v>
      </c>
      <c r="BP275" s="4">
        <f t="shared" si="144"/>
        <v>-2.3787196796689725E-2</v>
      </c>
      <c r="BQ275" s="4">
        <f t="shared" si="145"/>
        <v>-2.2467339263554487E-2</v>
      </c>
      <c r="BR275" s="4">
        <f t="shared" si="146"/>
        <v>-1.6822353883316765E-4</v>
      </c>
      <c r="BS275" s="4">
        <f t="shared" si="147"/>
        <v>1.1495062465223471E-2</v>
      </c>
      <c r="BT275" s="4">
        <f t="shared" si="148"/>
        <v>-2.1635981063438781E-2</v>
      </c>
      <c r="BU275" s="4">
        <f t="shared" si="149"/>
        <v>-1.2952665021630949E-2</v>
      </c>
      <c r="BV275" s="4">
        <f t="shared" si="150"/>
        <v>-2.0123738059565022E-2</v>
      </c>
      <c r="BX275" s="4">
        <f t="shared" si="193"/>
        <v>1.8181250377297437E-3</v>
      </c>
      <c r="BY275" s="4">
        <f t="shared" si="214"/>
        <v>-5.3749749143330503E-4</v>
      </c>
      <c r="BZ275" s="4">
        <f t="shared" si="215"/>
        <v>1.9103809720116046E-3</v>
      </c>
      <c r="CA275" s="4">
        <f t="shared" si="216"/>
        <v>-5.0967798847271128E-4</v>
      </c>
      <c r="CB275" s="4">
        <f t="shared" si="217"/>
        <v>1.6268448719191373E-3</v>
      </c>
      <c r="CC275" s="4">
        <f t="shared" si="218"/>
        <v>-2.1915122206603525E-3</v>
      </c>
      <c r="CD275" s="4">
        <f t="shared" si="219"/>
        <v>-5.4951931148773117E-4</v>
      </c>
      <c r="CE275" s="4">
        <f t="shared" si="220"/>
        <v>5.6696478281145692E-4</v>
      </c>
      <c r="CF275" s="4"/>
      <c r="CG275" s="4">
        <f t="shared" si="183"/>
        <v>2.5997069954453538E-2</v>
      </c>
      <c r="CH275" s="4">
        <f t="shared" si="184"/>
        <v>1.4459083006877335E-2</v>
      </c>
      <c r="CI275" s="4">
        <f t="shared" si="185"/>
        <v>2.1148952206066902E-2</v>
      </c>
      <c r="CJ275" s="4">
        <f t="shared" si="186"/>
        <v>1.57679791372159E-2</v>
      </c>
      <c r="CK275" s="4">
        <f t="shared" si="187"/>
        <v>1.6404500264632235E-2</v>
      </c>
      <c r="CL275" s="4">
        <f t="shared" si="188"/>
        <v>2.5787918374570496E-2</v>
      </c>
      <c r="CM275" s="4">
        <f t="shared" si="189"/>
        <v>2.72960731009236E-2</v>
      </c>
      <c r="CN275" s="4">
        <f t="shared" si="190"/>
        <v>1.55373041926576E-2</v>
      </c>
      <c r="CO275" s="4">
        <f t="shared" si="191"/>
        <v>8.132469980849771E-3</v>
      </c>
      <c r="CR275">
        <f t="shared" si="192"/>
        <v>1.1101958899246129</v>
      </c>
      <c r="CS275">
        <f t="shared" si="207"/>
        <v>-0.59011405853767906</v>
      </c>
      <c r="CT275">
        <f t="shared" si="208"/>
        <v>1.4339413826513694</v>
      </c>
      <c r="CU275">
        <f t="shared" si="209"/>
        <v>-0.51312138143551711</v>
      </c>
      <c r="CV275">
        <f t="shared" si="210"/>
        <v>1.5742851839474519</v>
      </c>
      <c r="CW275">
        <f t="shared" si="211"/>
        <v>-1.3490494843687291</v>
      </c>
      <c r="CX275">
        <f t="shared" si="212"/>
        <v>-0.3195825495004514</v>
      </c>
      <c r="CY275">
        <f t="shared" si="213"/>
        <v>0.57926953048640228</v>
      </c>
    </row>
    <row r="276" spans="2:103" x14ac:dyDescent="0.35">
      <c r="B276" vm="3028">
        <v>45692</v>
      </c>
      <c r="C276" vm="3029">
        <v>23.09</v>
      </c>
      <c r="D276" vm="3030">
        <v>47.49</v>
      </c>
      <c r="E276" vm="3031">
        <v>24.64</v>
      </c>
      <c r="F276" vm="3032">
        <v>121.25</v>
      </c>
      <c r="G276" vm="3033">
        <v>579.65</v>
      </c>
      <c r="H276" vm="3034">
        <v>7.7305000000000001</v>
      </c>
      <c r="I276" vm="3035">
        <v>203.73</v>
      </c>
      <c r="J276" vm="3036">
        <v>472.27</v>
      </c>
      <c r="K276" vm="3039">
        <v>553.35</v>
      </c>
      <c r="M276" s="4">
        <f>C276/C275-1</f>
        <v>2.0778072502210421E-2</v>
      </c>
      <c r="N276" s="4">
        <f>D276/D275-1</f>
        <v>-5.0579768092762878E-2</v>
      </c>
      <c r="O276" s="4">
        <f>E276/E275-1</f>
        <v>-3.1065670467951167E-2</v>
      </c>
      <c r="P276" s="4">
        <f>F276/F275-1</f>
        <v>-1.3505817264665154E-2</v>
      </c>
      <c r="Q276" s="4">
        <f>G276/G275-1</f>
        <v>1.9013049866045684E-3</v>
      </c>
      <c r="R276" s="4">
        <f>H276/H275-1</f>
        <v>7.5443087281934273E-2</v>
      </c>
      <c r="S276" s="4">
        <f>I276/I275-1</f>
        <v>1.8650000000000055E-2</v>
      </c>
      <c r="T276" s="4">
        <f>J276/J275-1</f>
        <v>1.1176533561717106E-2</v>
      </c>
      <c r="U276" s="4">
        <f t="shared" si="196"/>
        <v>6.6399854466072661E-3</v>
      </c>
      <c r="W276">
        <f t="shared" si="197"/>
        <v>1.0931506849315069</v>
      </c>
      <c r="X276">
        <f t="shared" si="194"/>
        <v>0.31547139450290396</v>
      </c>
      <c r="Y276">
        <f t="shared" si="198"/>
        <v>-0.3231403167410265</v>
      </c>
      <c r="Z276">
        <f t="shared" si="199"/>
        <v>0.61406106319587028</v>
      </c>
      <c r="AA276">
        <f t="shared" si="200"/>
        <v>-9.8357220367777276E-2</v>
      </c>
      <c r="AB276">
        <f t="shared" si="201"/>
        <v>0.66965328613969888</v>
      </c>
      <c r="AC276">
        <f t="shared" si="202"/>
        <v>-0.328671117105378</v>
      </c>
      <c r="AD276">
        <f t="shared" si="203"/>
        <v>-3.7282411440516694E-2</v>
      </c>
      <c r="AE276">
        <f t="shared" si="204"/>
        <v>0.1616655730730987</v>
      </c>
      <c r="AH276">
        <f t="shared" si="205"/>
        <v>274</v>
      </c>
      <c r="AI276">
        <f t="shared" si="151"/>
        <v>3.828040553595255E-2</v>
      </c>
      <c r="AJ276">
        <f t="shared" si="152"/>
        <v>1.6779677891820343E-2</v>
      </c>
      <c r="AK276">
        <f t="shared" si="153"/>
        <v>2.2310588089615384E-2</v>
      </c>
      <c r="AL276">
        <f t="shared" si="154"/>
        <v>3.2284063039448925E-2</v>
      </c>
      <c r="AM276">
        <f t="shared" si="155"/>
        <v>1.974767551402461E-2</v>
      </c>
      <c r="AN276">
        <f t="shared" si="156"/>
        <v>3.0591528889144088E-2</v>
      </c>
      <c r="AO276">
        <f t="shared" si="157"/>
        <v>1.9359726093290845E-2</v>
      </c>
      <c r="AP276">
        <f t="shared" si="158"/>
        <v>1.6264901733800793E-2</v>
      </c>
      <c r="AQ276" s="3" t="s">
        <v>24</v>
      </c>
      <c r="AS276" s="5">
        <f t="shared" si="159"/>
        <v>-6.2965663886984782E-2</v>
      </c>
      <c r="AT276" s="5">
        <f t="shared" si="161"/>
        <v>-2.7600114039438132E-2</v>
      </c>
      <c r="AU276" s="5">
        <f t="shared" si="162"/>
        <v>-3.6697651738624194E-2</v>
      </c>
      <c r="AV276" s="5">
        <f t="shared" si="163"/>
        <v>-5.3102558183167545E-2</v>
      </c>
      <c r="AW276" s="5">
        <f t="shared" si="164"/>
        <v>-3.2482035693104164E-2</v>
      </c>
      <c r="AX276" s="5">
        <f t="shared" si="165"/>
        <v>-5.0318587247299408E-2</v>
      </c>
      <c r="AY276" s="5">
        <f t="shared" si="166"/>
        <v>-3.1843915681336508E-2</v>
      </c>
      <c r="AZ276" s="5">
        <f t="shared" si="166"/>
        <v>-2.6753382608851531E-2</v>
      </c>
      <c r="BC276">
        <f t="shared" si="160"/>
        <v>0.78254150823805924</v>
      </c>
      <c r="BD276">
        <f t="shared" si="167"/>
        <v>-0.4610658658709601</v>
      </c>
      <c r="BE276">
        <f t="shared" si="168"/>
        <v>1.622281589705115</v>
      </c>
      <c r="BF276">
        <f t="shared" si="169"/>
        <v>-0.16381574665776316</v>
      </c>
      <c r="BG276">
        <f t="shared" si="170"/>
        <v>1.5164066051731444</v>
      </c>
      <c r="BH276">
        <f t="shared" si="171"/>
        <v>0.52391135323673177</v>
      </c>
      <c r="BI276">
        <f t="shared" si="172"/>
        <v>1.3559356347533222</v>
      </c>
      <c r="BJ276">
        <f t="shared" si="173"/>
        <v>0.55831924564932933</v>
      </c>
      <c r="BL276" vm="3028">
        <v>45692</v>
      </c>
      <c r="BM276">
        <v>4.33</v>
      </c>
      <c r="BN276" s="4">
        <f t="shared" si="195"/>
        <v>1.6822353883316765E-4</v>
      </c>
      <c r="BO276" s="4">
        <f t="shared" si="206"/>
        <v>2.0609848963377253E-2</v>
      </c>
      <c r="BP276" s="4">
        <f t="shared" ref="BP276:BP339" si="221">N276-$BN276</f>
        <v>-5.0747991631596046E-2</v>
      </c>
      <c r="BQ276" s="4">
        <f t="shared" ref="BQ276:BQ339" si="222">O276-$BN276</f>
        <v>-3.1233894006784335E-2</v>
      </c>
      <c r="BR276" s="4">
        <f t="shared" ref="BR276:BR339" si="223">P276-$BN276</f>
        <v>-1.3674040803498322E-2</v>
      </c>
      <c r="BS276" s="4">
        <f t="shared" ref="BS276:BS339" si="224">Q276-$BN276</f>
        <v>1.7330814477714007E-3</v>
      </c>
      <c r="BT276" s="4">
        <f t="shared" ref="BT276:BT339" si="225">R276-$BN276</f>
        <v>7.5274863743101106E-2</v>
      </c>
      <c r="BU276" s="4">
        <f t="shared" ref="BU276:BU339" si="226">S276-$BN276</f>
        <v>1.8481776461166888E-2</v>
      </c>
      <c r="BV276" s="4">
        <f t="shared" ref="BV276:BV339" si="227">T276-$BN276</f>
        <v>1.1008310022883938E-2</v>
      </c>
      <c r="BX276" s="4">
        <f t="shared" si="193"/>
        <v>1.9994149026367693E-3</v>
      </c>
      <c r="BY276" s="4">
        <f t="shared" si="214"/>
        <v>-7.0762509372095984E-4</v>
      </c>
      <c r="BZ276" s="4">
        <f t="shared" si="215"/>
        <v>1.8527821990810382E-3</v>
      </c>
      <c r="CA276" s="4">
        <f t="shared" si="216"/>
        <v>-5.6377456973301918E-4</v>
      </c>
      <c r="CB276" s="4">
        <f t="shared" si="217"/>
        <v>1.6247651972655392E-3</v>
      </c>
      <c r="CC276" s="4">
        <f t="shared" si="218"/>
        <v>-1.8060540278066245E-3</v>
      </c>
      <c r="CD276" s="4">
        <f t="shared" si="219"/>
        <v>-3.8631639423470818E-4</v>
      </c>
      <c r="CE276" s="4">
        <f t="shared" si="220"/>
        <v>6.4464776127367337E-4</v>
      </c>
      <c r="CF276" s="4"/>
      <c r="CG276" s="4">
        <f t="shared" si="183"/>
        <v>2.5967386149360314E-2</v>
      </c>
      <c r="CH276" s="4">
        <f t="shared" si="184"/>
        <v>1.4793511487135957E-2</v>
      </c>
      <c r="CI276" s="4">
        <f t="shared" si="185"/>
        <v>2.121966437173451E-2</v>
      </c>
      <c r="CJ276" s="4">
        <f t="shared" si="186"/>
        <v>1.5789733318737495E-2</v>
      </c>
      <c r="CK276" s="4">
        <f t="shared" si="187"/>
        <v>1.6404450969051146E-2</v>
      </c>
      <c r="CL276" s="4">
        <f t="shared" si="188"/>
        <v>2.6212019142283969E-2</v>
      </c>
      <c r="CM276" s="4">
        <f t="shared" si="189"/>
        <v>2.7285850161293979E-2</v>
      </c>
      <c r="CN276" s="4">
        <f t="shared" si="190"/>
        <v>1.5540143627003088E-2</v>
      </c>
      <c r="CO276" s="4">
        <f t="shared" si="191"/>
        <v>8.0686101291715315E-3</v>
      </c>
      <c r="CR276">
        <f t="shared" si="192"/>
        <v>1.2222919710716345</v>
      </c>
      <c r="CS276">
        <f t="shared" si="207"/>
        <v>-0.75933290932951858</v>
      </c>
      <c r="CT276">
        <f t="shared" si="208"/>
        <v>1.3860730819660272</v>
      </c>
      <c r="CU276">
        <f t="shared" si="209"/>
        <v>-0.56680145645497548</v>
      </c>
      <c r="CV276">
        <f t="shared" si="210"/>
        <v>1.5722774235897743</v>
      </c>
      <c r="CW276">
        <f t="shared" si="211"/>
        <v>-1.0937813953175302</v>
      </c>
      <c r="CX276">
        <f t="shared" si="212"/>
        <v>-0.224753218350977</v>
      </c>
      <c r="CY276">
        <f t="shared" si="213"/>
        <v>0.65851810658982746</v>
      </c>
    </row>
    <row r="277" spans="2:103" x14ac:dyDescent="0.35">
      <c r="B277" vm="3040">
        <v>45693</v>
      </c>
      <c r="C277" vm="2379">
        <v>23.4</v>
      </c>
      <c r="D277" vm="3041">
        <v>46.45</v>
      </c>
      <c r="E277" vm="3042">
        <v>24.95</v>
      </c>
      <c r="F277" vm="3043">
        <v>130.47</v>
      </c>
      <c r="G277" vm="3044">
        <v>590.9</v>
      </c>
      <c r="H277" vm="3045">
        <v>7.7403000000000004</v>
      </c>
      <c r="I277" vm="3046">
        <v>204.99</v>
      </c>
      <c r="J277" vm="3047">
        <v>467.68</v>
      </c>
      <c r="K277" vm="3050">
        <v>555.62</v>
      </c>
      <c r="M277" s="4">
        <f>C277/C276-1</f>
        <v>1.3425725422260726E-2</v>
      </c>
      <c r="N277" s="4">
        <f>D277/D276-1</f>
        <v>-2.1899347230995958E-2</v>
      </c>
      <c r="O277" s="4">
        <f>E277/E276-1</f>
        <v>1.2581168831168776E-2</v>
      </c>
      <c r="P277" s="4">
        <f>F277/F276-1</f>
        <v>7.6041237113402049E-2</v>
      </c>
      <c r="Q277" s="4">
        <f>G277/G276-1</f>
        <v>1.9408263607349374E-2</v>
      </c>
      <c r="R277" s="4">
        <f>H277/H276-1</f>
        <v>1.2677058405019537E-3</v>
      </c>
      <c r="S277" s="4">
        <f>I277/I276-1</f>
        <v>6.1846561625682472E-3</v>
      </c>
      <c r="T277" s="4">
        <f>J277/J276-1</f>
        <v>-9.7190166641962783E-3</v>
      </c>
      <c r="U277" s="4">
        <f t="shared" si="196"/>
        <v>4.102286075720496E-3</v>
      </c>
      <c r="W277">
        <f t="shared" si="197"/>
        <v>1.095890410958904</v>
      </c>
      <c r="X277">
        <f t="shared" si="194"/>
        <v>0.33066531326389947</v>
      </c>
      <c r="Y277">
        <f t="shared" si="198"/>
        <v>-0.33603163463015828</v>
      </c>
      <c r="Z277">
        <f t="shared" si="199"/>
        <v>0.63062800181151668</v>
      </c>
      <c r="AA277">
        <f t="shared" si="200"/>
        <v>-3.574742353252236E-2</v>
      </c>
      <c r="AB277">
        <f t="shared" si="201"/>
        <v>0.69702178508828028</v>
      </c>
      <c r="AC277">
        <f t="shared" si="202"/>
        <v>-0.32722466711749298</v>
      </c>
      <c r="AD277">
        <f t="shared" si="203"/>
        <v>-3.1758815870511548E-2</v>
      </c>
      <c r="AE277">
        <f t="shared" si="204"/>
        <v>0.15092756561532972</v>
      </c>
      <c r="AH277">
        <f t="shared" si="205"/>
        <v>275</v>
      </c>
      <c r="AI277">
        <f t="shared" si="151"/>
        <v>3.832413563807794E-2</v>
      </c>
      <c r="AJ277">
        <f t="shared" si="152"/>
        <v>1.7134159880420545E-2</v>
      </c>
      <c r="AK277">
        <f t="shared" si="153"/>
        <v>2.2327590022697776E-2</v>
      </c>
      <c r="AL277">
        <f t="shared" si="154"/>
        <v>3.5583783305199394E-2</v>
      </c>
      <c r="AM277">
        <f t="shared" si="155"/>
        <v>1.9894219082995216E-2</v>
      </c>
      <c r="AN277">
        <f t="shared" si="156"/>
        <v>3.0616269810906316E-2</v>
      </c>
      <c r="AO277">
        <f t="shared" si="157"/>
        <v>1.910805012965347E-2</v>
      </c>
      <c r="AP277">
        <f t="shared" si="158"/>
        <v>1.6442041544495224E-2</v>
      </c>
      <c r="AQ277" s="3" t="s">
        <v>24</v>
      </c>
      <c r="AS277" s="5">
        <f t="shared" si="159"/>
        <v>-6.3037593504072689E-2</v>
      </c>
      <c r="AT277" s="5">
        <f t="shared" si="161"/>
        <v>-2.8183185024076143E-2</v>
      </c>
      <c r="AU277" s="5">
        <f t="shared" si="162"/>
        <v>-3.6725617429919949E-2</v>
      </c>
      <c r="AV277" s="5">
        <f t="shared" si="163"/>
        <v>-5.8530115030212486E-2</v>
      </c>
      <c r="AW277" s="5">
        <f t="shared" si="164"/>
        <v>-3.2723078414031881E-2</v>
      </c>
      <c r="AX277" s="5">
        <f t="shared" si="165"/>
        <v>-5.0359282442194134E-2</v>
      </c>
      <c r="AY277" s="5">
        <f t="shared" si="166"/>
        <v>-3.1429945559731068E-2</v>
      </c>
      <c r="AZ277" s="5">
        <f t="shared" si="166"/>
        <v>-2.7044751668949762E-2</v>
      </c>
      <c r="BC277">
        <f t="shared" si="160"/>
        <v>0.7958351729564932</v>
      </c>
      <c r="BD277">
        <f t="shared" si="167"/>
        <v>-0.49500984998843922</v>
      </c>
      <c r="BE277">
        <f t="shared" si="168"/>
        <v>1.6364808302876079</v>
      </c>
      <c r="BF277">
        <f t="shared" si="169"/>
        <v>-4.5835988870847548E-2</v>
      </c>
      <c r="BG277">
        <f t="shared" si="170"/>
        <v>1.5285600870151685</v>
      </c>
      <c r="BH277">
        <f t="shared" si="171"/>
        <v>0.51041935236243419</v>
      </c>
      <c r="BI277">
        <f t="shared" si="172"/>
        <v>1.3435383240436189</v>
      </c>
      <c r="BJ277">
        <f t="shared" si="173"/>
        <v>0.53504548989824707</v>
      </c>
      <c r="BL277" vm="3040">
        <v>45693</v>
      </c>
      <c r="BM277">
        <v>4.3600000000000003</v>
      </c>
      <c r="BN277" s="4">
        <f t="shared" si="195"/>
        <v>1.6936463533423485E-4</v>
      </c>
      <c r="BO277" s="4">
        <f t="shared" si="206"/>
        <v>1.3256360786926491E-2</v>
      </c>
      <c r="BP277" s="4">
        <f t="shared" si="221"/>
        <v>-2.2068711866330193E-2</v>
      </c>
      <c r="BQ277" s="4">
        <f t="shared" si="222"/>
        <v>1.2411804195834542E-2</v>
      </c>
      <c r="BR277" s="4">
        <f t="shared" si="223"/>
        <v>7.5871872478067814E-2</v>
      </c>
      <c r="BS277" s="4">
        <f t="shared" si="224"/>
        <v>1.9238898972015139E-2</v>
      </c>
      <c r="BT277" s="4">
        <f t="shared" si="225"/>
        <v>1.0983412051677188E-3</v>
      </c>
      <c r="BU277" s="4">
        <f t="shared" si="226"/>
        <v>6.0152915272340124E-3</v>
      </c>
      <c r="BV277" s="4">
        <f t="shared" si="227"/>
        <v>-9.8883812995305131E-3</v>
      </c>
      <c r="BX277" s="4">
        <f t="shared" si="193"/>
        <v>2.0443901425830639E-3</v>
      </c>
      <c r="BY277" s="4">
        <f t="shared" si="214"/>
        <v>-8.7795577405205241E-4</v>
      </c>
      <c r="BZ277" s="4">
        <f t="shared" si="215"/>
        <v>1.8950233473741282E-3</v>
      </c>
      <c r="CA277" s="4">
        <f t="shared" si="216"/>
        <v>-2.728406120283399E-4</v>
      </c>
      <c r="CB277" s="4">
        <f t="shared" si="217"/>
        <v>1.642994328235144E-3</v>
      </c>
      <c r="CC277" s="4">
        <f t="shared" si="218"/>
        <v>-1.9575360657553783E-3</v>
      </c>
      <c r="CD277" s="4">
        <f t="shared" si="219"/>
        <v>-4.01811649153111E-4</v>
      </c>
      <c r="CE277" s="4">
        <f t="shared" si="220"/>
        <v>6.0537206563008933E-4</v>
      </c>
      <c r="CF277" s="4"/>
      <c r="CG277" s="4">
        <f t="shared" si="183"/>
        <v>2.5976981707050546E-2</v>
      </c>
      <c r="CH277" s="4">
        <f t="shared" si="184"/>
        <v>1.4790470528230524E-2</v>
      </c>
      <c r="CI277" s="4">
        <f t="shared" si="185"/>
        <v>2.1229991753997861E-2</v>
      </c>
      <c r="CJ277" s="4">
        <f t="shared" si="186"/>
        <v>1.6503544438125468E-2</v>
      </c>
      <c r="CK277" s="4">
        <f t="shared" si="187"/>
        <v>1.642136701184051E-2</v>
      </c>
      <c r="CL277" s="4">
        <f t="shared" si="188"/>
        <v>2.608315522184081E-2</v>
      </c>
      <c r="CM277" s="4">
        <f t="shared" si="189"/>
        <v>2.7281038368131418E-2</v>
      </c>
      <c r="CN277" s="4">
        <f t="shared" si="190"/>
        <v>1.5554279180424149E-2</v>
      </c>
      <c r="CO277" s="4">
        <f t="shared" si="191"/>
        <v>8.034046386313963E-3</v>
      </c>
      <c r="CR277">
        <f t="shared" si="192"/>
        <v>1.2493247970987937</v>
      </c>
      <c r="CS277">
        <f t="shared" si="207"/>
        <v>-0.94230374989950072</v>
      </c>
      <c r="CT277">
        <f t="shared" si="208"/>
        <v>1.4169842072224896</v>
      </c>
      <c r="CU277">
        <f t="shared" si="209"/>
        <v>-0.26244122637729744</v>
      </c>
      <c r="CV277">
        <f t="shared" si="210"/>
        <v>1.5882798532663491</v>
      </c>
      <c r="CW277">
        <f t="shared" si="211"/>
        <v>-1.1913789344224122</v>
      </c>
      <c r="CX277">
        <f t="shared" si="212"/>
        <v>-0.23380936235691036</v>
      </c>
      <c r="CY277">
        <f t="shared" si="213"/>
        <v>0.61783535620414876</v>
      </c>
    </row>
    <row r="278" spans="2:103" x14ac:dyDescent="0.35">
      <c r="B278" vm="3051">
        <v>45694</v>
      </c>
      <c r="C278" vm="2882">
        <v>23.06</v>
      </c>
      <c r="D278" vm="3052">
        <v>45.55</v>
      </c>
      <c r="E278" vm="3053">
        <v>24.77</v>
      </c>
      <c r="F278" vm="3054">
        <v>132</v>
      </c>
      <c r="G278" vm="3055">
        <v>588.5</v>
      </c>
      <c r="H278" vm="3056">
        <v>7.5629</v>
      </c>
      <c r="I278" vm="3057">
        <v>204.23</v>
      </c>
      <c r="J278" vm="3058">
        <v>464.98</v>
      </c>
      <c r="K278" vm="3061">
        <v>557.62</v>
      </c>
      <c r="M278" s="4">
        <f>C278/C277-1</f>
        <v>-1.4529914529914478E-2</v>
      </c>
      <c r="N278" s="4">
        <f>D278/D277-1</f>
        <v>-1.9375672766415608E-2</v>
      </c>
      <c r="O278" s="4">
        <f>E278/E277-1</f>
        <v>-7.2144288577153937E-3</v>
      </c>
      <c r="P278" s="4">
        <f>F278/F277-1</f>
        <v>1.1726833754886146E-2</v>
      </c>
      <c r="Q278" s="4">
        <f>G278/G277-1</f>
        <v>-4.0616009477068005E-3</v>
      </c>
      <c r="R278" s="4">
        <f>H278/H277-1</f>
        <v>-2.291900830717164E-2</v>
      </c>
      <c r="S278" s="4">
        <f>I278/I277-1</f>
        <v>-3.7074979267281982E-3</v>
      </c>
      <c r="T278" s="4">
        <f>J278/J277-1</f>
        <v>-5.7731782415326727E-3</v>
      </c>
      <c r="U278" s="4">
        <f t="shared" si="196"/>
        <v>3.5995824484360561E-3</v>
      </c>
      <c r="W278">
        <f t="shared" si="197"/>
        <v>1.0986301369863014</v>
      </c>
      <c r="X278">
        <f t="shared" si="194"/>
        <v>0.31211997310506945</v>
      </c>
      <c r="Y278">
        <f t="shared" si="198"/>
        <v>-0.34708532963285166</v>
      </c>
      <c r="Z278">
        <f t="shared" si="199"/>
        <v>0.61794253427682055</v>
      </c>
      <c r="AA278">
        <f t="shared" si="200"/>
        <v>-2.5371866749370531E-2</v>
      </c>
      <c r="AB278">
        <f t="shared" si="201"/>
        <v>0.68851836467112104</v>
      </c>
      <c r="AC278">
        <f t="shared" si="202"/>
        <v>-0.34062289220903408</v>
      </c>
      <c r="AD278">
        <f t="shared" si="203"/>
        <v>-3.4949172568168763E-2</v>
      </c>
      <c r="AE278">
        <f t="shared" si="204"/>
        <v>0.14447673971362063</v>
      </c>
      <c r="AH278">
        <f t="shared" si="205"/>
        <v>276</v>
      </c>
      <c r="AI278">
        <f t="shared" si="151"/>
        <v>3.8401448502563468E-2</v>
      </c>
      <c r="AJ278">
        <f t="shared" si="152"/>
        <v>1.678154957480979E-2</v>
      </c>
      <c r="AK278">
        <f t="shared" si="153"/>
        <v>2.2237259682928865E-2</v>
      </c>
      <c r="AL278">
        <f t="shared" si="154"/>
        <v>3.5689519708063826E-2</v>
      </c>
      <c r="AM278">
        <f t="shared" si="155"/>
        <v>1.9943715383992672E-2</v>
      </c>
      <c r="AN278">
        <f t="shared" si="156"/>
        <v>3.0998327352647841E-2</v>
      </c>
      <c r="AO278">
        <f t="shared" si="157"/>
        <v>1.8817172408764425E-2</v>
      </c>
      <c r="AP278">
        <f t="shared" si="158"/>
        <v>1.6396528907400034E-2</v>
      </c>
      <c r="AQ278" s="3" t="s">
        <v>24</v>
      </c>
      <c r="AS278" s="5">
        <f t="shared" si="159"/>
        <v>-6.3164761849631712E-2</v>
      </c>
      <c r="AT278" s="5">
        <f t="shared" si="161"/>
        <v>-2.7603192683991827E-2</v>
      </c>
      <c r="AU278" s="5">
        <f t="shared" si="162"/>
        <v>-3.6577037242927296E-2</v>
      </c>
      <c r="AV278" s="5">
        <f t="shared" si="163"/>
        <v>-5.8704035935964849E-2</v>
      </c>
      <c r="AW278" s="5">
        <f t="shared" si="164"/>
        <v>-3.2804492584248231E-2</v>
      </c>
      <c r="AX278" s="5">
        <f t="shared" si="165"/>
        <v>-5.0987711175431841E-2</v>
      </c>
      <c r="AY278" s="5">
        <f t="shared" si="166"/>
        <v>-3.0951494285527344E-2</v>
      </c>
      <c r="AZ278" s="5">
        <f t="shared" si="166"/>
        <v>-2.6969890042751615E-2</v>
      </c>
      <c r="BC278">
        <f t="shared" si="160"/>
        <v>0.87756469910823198</v>
      </c>
      <c r="BD278">
        <f t="shared" si="167"/>
        <v>-0.67642214574911763</v>
      </c>
      <c r="BE278">
        <f t="shared" si="168"/>
        <v>1.6308302562528689</v>
      </c>
      <c r="BF278">
        <f t="shared" si="169"/>
        <v>-4.1942885788593183E-2</v>
      </c>
      <c r="BG278">
        <f t="shared" si="170"/>
        <v>1.6126930998531426</v>
      </c>
      <c r="BH278">
        <f t="shared" si="171"/>
        <v>0.41531279651707437</v>
      </c>
      <c r="BI278">
        <f t="shared" si="172"/>
        <v>1.3006334028380866</v>
      </c>
      <c r="BJ278">
        <f t="shared" si="173"/>
        <v>0.49315012180374035</v>
      </c>
      <c r="BL278" vm="3051">
        <v>45694</v>
      </c>
      <c r="BM278">
        <v>4.3499999999999996</v>
      </c>
      <c r="BN278" s="4">
        <f t="shared" si="195"/>
        <v>1.6898430614076254E-4</v>
      </c>
      <c r="BO278" s="4">
        <f t="shared" si="206"/>
        <v>-1.4698898836055241E-2</v>
      </c>
      <c r="BP278" s="4">
        <f t="shared" si="221"/>
        <v>-1.9544657072556371E-2</v>
      </c>
      <c r="BQ278" s="4">
        <f t="shared" si="222"/>
        <v>-7.3834131638561562E-3</v>
      </c>
      <c r="BR278" s="4">
        <f t="shared" si="223"/>
        <v>1.1557849448745383E-2</v>
      </c>
      <c r="BS278" s="4">
        <f t="shared" si="224"/>
        <v>-4.230585253847563E-3</v>
      </c>
      <c r="BT278" s="4">
        <f t="shared" si="225"/>
        <v>-2.3087992613312402E-2</v>
      </c>
      <c r="BU278" s="4">
        <f t="shared" si="226"/>
        <v>-3.8764822328689608E-3</v>
      </c>
      <c r="BV278" s="4">
        <f t="shared" si="227"/>
        <v>-5.9421625476734352E-3</v>
      </c>
      <c r="BX278" s="4">
        <f t="shared" si="193"/>
        <v>2.2089745913965826E-3</v>
      </c>
      <c r="BY278" s="4">
        <f t="shared" si="214"/>
        <v>-8.7988322497976966E-4</v>
      </c>
      <c r="BZ278" s="4">
        <f t="shared" si="215"/>
        <v>1.7828798299011214E-3</v>
      </c>
      <c r="CA278" s="4">
        <f t="shared" si="216"/>
        <v>-1.8966156000872929E-4</v>
      </c>
      <c r="CB278" s="4">
        <f t="shared" si="217"/>
        <v>1.6277035859536655E-3</v>
      </c>
      <c r="CC278" s="4">
        <f t="shared" si="218"/>
        <v>-2.0775198127381102E-3</v>
      </c>
      <c r="CD278" s="4">
        <f t="shared" si="219"/>
        <v>-5.14943929115923E-4</v>
      </c>
      <c r="CE278" s="4">
        <f t="shared" si="220"/>
        <v>5.9354159351053916E-4</v>
      </c>
      <c r="CF278" s="4"/>
      <c r="CG278" s="4">
        <f t="shared" si="183"/>
        <v>2.5736568510092008E-2</v>
      </c>
      <c r="CH278" s="4">
        <f t="shared" si="184"/>
        <v>1.4793063172710057E-2</v>
      </c>
      <c r="CI278" s="4">
        <f t="shared" si="185"/>
        <v>2.1203660196568115E-2</v>
      </c>
      <c r="CJ278" s="4">
        <f t="shared" si="186"/>
        <v>1.6509901792628779E-2</v>
      </c>
      <c r="CK278" s="4">
        <f t="shared" si="187"/>
        <v>1.6425084644975007E-2</v>
      </c>
      <c r="CL278" s="4">
        <f t="shared" si="188"/>
        <v>2.6110424943350048E-2</v>
      </c>
      <c r="CM278" s="4">
        <f t="shared" si="189"/>
        <v>2.7235624103069126E-2</v>
      </c>
      <c r="CN278" s="4">
        <f t="shared" si="190"/>
        <v>1.5558184713308757E-2</v>
      </c>
      <c r="CO278" s="4">
        <f t="shared" si="191"/>
        <v>8.0139718193422381E-3</v>
      </c>
      <c r="CR278">
        <f t="shared" si="192"/>
        <v>1.3625120425057746</v>
      </c>
      <c r="CS278">
        <f t="shared" si="207"/>
        <v>-0.94420695790788955</v>
      </c>
      <c r="CT278">
        <f t="shared" si="208"/>
        <v>1.3347855805183046</v>
      </c>
      <c r="CU278">
        <f t="shared" si="209"/>
        <v>-0.18236231590754462</v>
      </c>
      <c r="CV278">
        <f t="shared" si="210"/>
        <v>1.5731421747816505</v>
      </c>
      <c r="CW278">
        <f t="shared" si="211"/>
        <v>-1.2630818794194518</v>
      </c>
      <c r="CX278">
        <f t="shared" si="212"/>
        <v>-0.30013931102015995</v>
      </c>
      <c r="CY278">
        <f t="shared" si="213"/>
        <v>0.60560925768874219</v>
      </c>
    </row>
    <row r="279" spans="2:103" x14ac:dyDescent="0.35">
      <c r="B279" vm="3062">
        <v>45695</v>
      </c>
      <c r="C279" vm="2401">
        <v>22.9</v>
      </c>
      <c r="D279" vm="3063">
        <v>45.76</v>
      </c>
      <c r="E279" vm="3064">
        <v>23.56</v>
      </c>
      <c r="F279" vm="3065">
        <v>128.6</v>
      </c>
      <c r="G279" vm="3066">
        <v>582.98</v>
      </c>
      <c r="H279" vm="3067">
        <v>7.3262</v>
      </c>
      <c r="I279" vm="3068">
        <v>205.53</v>
      </c>
      <c r="J279" vm="3069">
        <v>465.6</v>
      </c>
      <c r="K279" vm="3072">
        <v>552.20000000000005</v>
      </c>
      <c r="M279" s="4">
        <f>C279/C278-1</f>
        <v>-6.9384215091067292E-3</v>
      </c>
      <c r="N279" s="4">
        <f>D279/D278-1</f>
        <v>4.6103183315038265E-3</v>
      </c>
      <c r="O279" s="4">
        <f>E279/E278-1</f>
        <v>-4.8849414614453024E-2</v>
      </c>
      <c r="P279" s="4">
        <f>F279/F278-1</f>
        <v>-2.5757575757575757E-2</v>
      </c>
      <c r="Q279" s="4">
        <f>G279/G278-1</f>
        <v>-9.3797790994052388E-3</v>
      </c>
      <c r="R279" s="4">
        <f>H279/H278-1</f>
        <v>-3.1297518147800463E-2</v>
      </c>
      <c r="S279" s="4">
        <f>I279/I278-1</f>
        <v>6.3653723742840285E-3</v>
      </c>
      <c r="T279" s="4">
        <f>J279/J278-1</f>
        <v>1.3333906834702702E-3</v>
      </c>
      <c r="U279" s="4">
        <f t="shared" si="196"/>
        <v>-9.7198809224919858E-3</v>
      </c>
      <c r="W279">
        <f t="shared" si="197"/>
        <v>1.1013698630136985</v>
      </c>
      <c r="X279">
        <f t="shared" si="194"/>
        <v>0.30297046377552461</v>
      </c>
      <c r="Y279">
        <f t="shared" si="198"/>
        <v>-0.34365715436630773</v>
      </c>
      <c r="Z279">
        <f t="shared" si="199"/>
        <v>0.54416781131133907</v>
      </c>
      <c r="AA279">
        <f t="shared" si="200"/>
        <v>-4.8131777910238593E-2</v>
      </c>
      <c r="AB279">
        <f t="shared" si="201"/>
        <v>0.67195176433742843</v>
      </c>
      <c r="AC279">
        <f t="shared" si="202"/>
        <v>-0.358723647763178</v>
      </c>
      <c r="AD279">
        <f t="shared" si="203"/>
        <v>-2.928738853154389E-2</v>
      </c>
      <c r="AE279">
        <f t="shared" si="204"/>
        <v>0.14547764304707322</v>
      </c>
      <c r="AH279">
        <f t="shared" si="205"/>
        <v>277</v>
      </c>
      <c r="AI279">
        <f t="shared" si="151"/>
        <v>3.8375314165360198E-2</v>
      </c>
      <c r="AJ279">
        <f t="shared" si="152"/>
        <v>1.6841254607455326E-2</v>
      </c>
      <c r="AK279">
        <f t="shared" si="153"/>
        <v>2.4069426975521006E-2</v>
      </c>
      <c r="AL279">
        <f t="shared" si="154"/>
        <v>3.5928753198358657E-2</v>
      </c>
      <c r="AM279">
        <f t="shared" si="155"/>
        <v>2.0091171901273817E-2</v>
      </c>
      <c r="AN279">
        <f t="shared" si="156"/>
        <v>3.1580268442947701E-2</v>
      </c>
      <c r="AO279">
        <f t="shared" si="157"/>
        <v>1.8715555237070351E-2</v>
      </c>
      <c r="AP279">
        <f t="shared" si="158"/>
        <v>1.6389742048120163E-2</v>
      </c>
      <c r="AQ279" s="3" t="s">
        <v>24</v>
      </c>
      <c r="AS279" s="5">
        <f t="shared" si="159"/>
        <v>-6.3121774690294952E-2</v>
      </c>
      <c r="AT279" s="5">
        <f t="shared" si="161"/>
        <v>-2.7701398723486093E-2</v>
      </c>
      <c r="AU279" s="5">
        <f t="shared" si="162"/>
        <v>-3.9590684259329344E-2</v>
      </c>
      <c r="AV279" s="5">
        <f t="shared" si="163"/>
        <v>-5.9097540010164561E-2</v>
      </c>
      <c r="AW279" s="5">
        <f t="shared" si="164"/>
        <v>-3.3047036971515752E-2</v>
      </c>
      <c r="AX279" s="5">
        <f t="shared" si="165"/>
        <v>-5.1944919088483664E-2</v>
      </c>
      <c r="AY279" s="5">
        <f t="shared" si="166"/>
        <v>-3.0784348912105797E-2</v>
      </c>
      <c r="AZ279" s="5">
        <f t="shared" si="166"/>
        <v>-2.6958726652649506E-2</v>
      </c>
      <c r="BC279">
        <f t="shared" si="160"/>
        <v>0.86637311083456192</v>
      </c>
      <c r="BD279">
        <f t="shared" si="167"/>
        <v>-0.68701521006623401</v>
      </c>
      <c r="BE279">
        <f t="shared" si="168"/>
        <v>1.7965013779737891</v>
      </c>
      <c r="BF279">
        <f t="shared" si="169"/>
        <v>7.1461821735405773E-2</v>
      </c>
      <c r="BG279">
        <f t="shared" si="170"/>
        <v>1.6020467535026399</v>
      </c>
      <c r="BH279">
        <f t="shared" si="171"/>
        <v>0.61472329486747801</v>
      </c>
      <c r="BI279">
        <f t="shared" si="172"/>
        <v>1.2434370097972727</v>
      </c>
      <c r="BJ279">
        <f t="shared" si="173"/>
        <v>0.48134081892062031</v>
      </c>
      <c r="BL279" vm="3062">
        <v>45695</v>
      </c>
      <c r="BM279">
        <v>4.3499999999999996</v>
      </c>
      <c r="BN279" s="4">
        <f t="shared" si="195"/>
        <v>1.6898430614076254E-4</v>
      </c>
      <c r="BO279" s="4">
        <f t="shared" si="206"/>
        <v>-7.1074058152474917E-3</v>
      </c>
      <c r="BP279" s="4">
        <f t="shared" si="221"/>
        <v>4.441334025363064E-3</v>
      </c>
      <c r="BQ279" s="4">
        <f t="shared" si="222"/>
        <v>-4.9018398920593786E-2</v>
      </c>
      <c r="BR279" s="4">
        <f t="shared" si="223"/>
        <v>-2.5926560063716519E-2</v>
      </c>
      <c r="BS279" s="4">
        <f t="shared" si="224"/>
        <v>-9.5487634055460013E-3</v>
      </c>
      <c r="BT279" s="4">
        <f t="shared" si="225"/>
        <v>-3.1466502453941225E-2</v>
      </c>
      <c r="BU279" s="4">
        <f t="shared" si="226"/>
        <v>6.1963880681432659E-3</v>
      </c>
      <c r="BV279" s="4">
        <f t="shared" si="227"/>
        <v>1.1644063773295077E-3</v>
      </c>
      <c r="BX279" s="4">
        <f t="shared" si="193"/>
        <v>2.2484404275445093E-3</v>
      </c>
      <c r="BY279" s="4">
        <f t="shared" si="214"/>
        <v>-6.6775660960059974E-4</v>
      </c>
      <c r="BZ279" s="4">
        <f t="shared" si="215"/>
        <v>1.6346888701114497E-3</v>
      </c>
      <c r="CA279" s="4">
        <f t="shared" si="216"/>
        <v>-2.4215079596232004E-4</v>
      </c>
      <c r="CB279" s="4">
        <f t="shared" si="217"/>
        <v>1.5890221405591338E-3</v>
      </c>
      <c r="CC279" s="4">
        <f t="shared" si="218"/>
        <v>-2.1131193440946413E-3</v>
      </c>
      <c r="CD279" s="4">
        <f t="shared" si="219"/>
        <v>-2.9606199519879037E-4</v>
      </c>
      <c r="CE279" s="4">
        <f t="shared" si="220"/>
        <v>6.6510020089217243E-4</v>
      </c>
      <c r="CF279" s="4"/>
      <c r="CG279" s="4">
        <f t="shared" si="183"/>
        <v>2.5714567514073122E-2</v>
      </c>
      <c r="CH279" s="4">
        <f t="shared" si="184"/>
        <v>1.4478577417698974E-2</v>
      </c>
      <c r="CI279" s="4">
        <f t="shared" si="185"/>
        <v>2.1427157513846447E-2</v>
      </c>
      <c r="CJ279" s="4">
        <f t="shared" si="186"/>
        <v>1.6570853548129236E-2</v>
      </c>
      <c r="CK279" s="4">
        <f t="shared" si="187"/>
        <v>1.6439962543317317E-2</v>
      </c>
      <c r="CL279" s="4">
        <f t="shared" si="188"/>
        <v>2.6144591113243857E-2</v>
      </c>
      <c r="CM279" s="4">
        <f t="shared" si="189"/>
        <v>2.7064997614749051E-2</v>
      </c>
      <c r="CN279" s="4">
        <f t="shared" si="190"/>
        <v>1.5518847185545959E-2</v>
      </c>
      <c r="CO279" s="4">
        <f t="shared" si="191"/>
        <v>8.0365194298305381E-3</v>
      </c>
      <c r="CR279">
        <f t="shared" si="192"/>
        <v>1.3880414373924435</v>
      </c>
      <c r="CS279">
        <f t="shared" si="207"/>
        <v>-0.73213736723739986</v>
      </c>
      <c r="CT279">
        <f t="shared" si="208"/>
        <v>1.2110743718998331</v>
      </c>
      <c r="CU279">
        <f t="shared" si="209"/>
        <v>-0.23197505814598338</v>
      </c>
      <c r="CV279">
        <f t="shared" si="210"/>
        <v>1.5343675147498215</v>
      </c>
      <c r="CW279">
        <f t="shared" si="211"/>
        <v>-1.2830466349673981</v>
      </c>
      <c r="CX279">
        <f t="shared" si="212"/>
        <v>-0.17365006044413672</v>
      </c>
      <c r="CY279">
        <f t="shared" si="213"/>
        <v>0.68034295619795992</v>
      </c>
    </row>
    <row r="280" spans="2:103" x14ac:dyDescent="0.35">
      <c r="B280" vm="3073">
        <v>45698</v>
      </c>
      <c r="C280" vm="3074">
        <v>22.76</v>
      </c>
      <c r="D280" vm="3075">
        <v>46.09</v>
      </c>
      <c r="E280" vm="3076">
        <v>23.75</v>
      </c>
      <c r="F280" vm="3077">
        <v>132.09</v>
      </c>
      <c r="G280" vm="3078">
        <v>595.70000000000005</v>
      </c>
      <c r="H280" vm="3079">
        <v>7.5233999999999996</v>
      </c>
      <c r="I280" vm="3080">
        <v>212.53</v>
      </c>
      <c r="J280" vm="987">
        <v>469.98</v>
      </c>
      <c r="K280" vm="3082">
        <v>556.15</v>
      </c>
      <c r="M280" s="4">
        <f>C280/C279-1</f>
        <v>-6.1135371179038556E-3</v>
      </c>
      <c r="N280" s="4">
        <f>D280/D279-1</f>
        <v>7.2115384615385469E-3</v>
      </c>
      <c r="O280" s="4">
        <f>E280/E279-1</f>
        <v>8.0645161290322509E-3</v>
      </c>
      <c r="P280" s="4">
        <f>F280/F279-1</f>
        <v>2.7138413685847684E-2</v>
      </c>
      <c r="Q280" s="4">
        <f>G280/G279-1</f>
        <v>2.1818930323510344E-2</v>
      </c>
      <c r="R280" s="4">
        <f>H280/H279-1</f>
        <v>2.6917092080478211E-2</v>
      </c>
      <c r="S280" s="4">
        <f>I280/I279-1</f>
        <v>3.4058288327738051E-2</v>
      </c>
      <c r="T280" s="4">
        <f>J280/J279-1</f>
        <v>9.4072164948453274E-3</v>
      </c>
      <c r="U280" s="4">
        <f t="shared" si="196"/>
        <v>7.1532053603764467E-3</v>
      </c>
      <c r="W280">
        <f t="shared" si="197"/>
        <v>1.1095890410958904</v>
      </c>
      <c r="X280">
        <f t="shared" si="194"/>
        <v>0.2932515684549275</v>
      </c>
      <c r="Y280">
        <f t="shared" si="198"/>
        <v>-0.33732922404970211</v>
      </c>
      <c r="Z280">
        <f t="shared" si="199"/>
        <v>0.55038857674159991</v>
      </c>
      <c r="AA280">
        <f t="shared" si="200"/>
        <v>-2.4525435644425331E-2</v>
      </c>
      <c r="AB280">
        <f t="shared" si="201"/>
        <v>0.69831543732750911</v>
      </c>
      <c r="AC280">
        <f t="shared" si="202"/>
        <v>-0.34102247162101418</v>
      </c>
      <c r="AD280">
        <f t="shared" si="203"/>
        <v>6.7896674421485947E-4</v>
      </c>
      <c r="AE280">
        <f t="shared" si="204"/>
        <v>0.1540229995171627</v>
      </c>
      <c r="AH280">
        <f t="shared" si="205"/>
        <v>278</v>
      </c>
      <c r="AI280">
        <f t="shared" si="151"/>
        <v>3.840752663544425E-2</v>
      </c>
      <c r="AJ280">
        <f t="shared" si="152"/>
        <v>1.6892614167939926E-2</v>
      </c>
      <c r="AK280">
        <f t="shared" si="153"/>
        <v>2.3889336359321681E-2</v>
      </c>
      <c r="AL280">
        <f t="shared" si="154"/>
        <v>3.6252223585973638E-2</v>
      </c>
      <c r="AM280">
        <f t="shared" si="155"/>
        <v>2.0183019436980348E-2</v>
      </c>
      <c r="AN280">
        <f t="shared" si="156"/>
        <v>3.180834784711082E-2</v>
      </c>
      <c r="AO280">
        <f t="shared" si="157"/>
        <v>1.9523596913558702E-2</v>
      </c>
      <c r="AP280">
        <f t="shared" si="158"/>
        <v>1.6433539341821651E-2</v>
      </c>
      <c r="AQ280" s="3" t="s">
        <v>24</v>
      </c>
      <c r="AS280" s="5">
        <f t="shared" si="159"/>
        <v>-6.317475948854577E-2</v>
      </c>
      <c r="AT280" s="5">
        <f t="shared" si="161"/>
        <v>-2.7785877682827819E-2</v>
      </c>
      <c r="AU280" s="5">
        <f t="shared" si="162"/>
        <v>-3.9294461556093958E-2</v>
      </c>
      <c r="AV280" s="5">
        <f t="shared" si="163"/>
        <v>-5.9629601450444457E-2</v>
      </c>
      <c r="AW280" s="5">
        <f t="shared" si="164"/>
        <v>-3.3198112723749194E-2</v>
      </c>
      <c r="AX280" s="5">
        <f t="shared" si="165"/>
        <v>-5.2320076323654298E-2</v>
      </c>
      <c r="AY280" s="5">
        <f t="shared" si="166"/>
        <v>-3.2113459194405607E-2</v>
      </c>
      <c r="AZ280" s="5">
        <f t="shared" si="166"/>
        <v>-2.7030766790045058E-2</v>
      </c>
      <c r="BC280">
        <f t="shared" si="160"/>
        <v>0.86758640633444295</v>
      </c>
      <c r="BD280">
        <f t="shared" si="167"/>
        <v>-0.706998956797945</v>
      </c>
      <c r="BE280">
        <f t="shared" si="168"/>
        <v>1.7828868942298917</v>
      </c>
      <c r="BF280">
        <f t="shared" si="169"/>
        <v>9.7041099960156599E-2</v>
      </c>
      <c r="BG280">
        <f t="shared" si="170"/>
        <v>1.6320008614317636</v>
      </c>
      <c r="BH280">
        <f t="shared" si="171"/>
        <v>0.68552696887696907</v>
      </c>
      <c r="BI280">
        <f t="shared" si="172"/>
        <v>1.3638982744567409</v>
      </c>
      <c r="BJ280">
        <f t="shared" si="173"/>
        <v>0.52531675588281557</v>
      </c>
      <c r="BL280" vm="3073">
        <v>45698</v>
      </c>
      <c r="BM280">
        <v>4.34</v>
      </c>
      <c r="BN280" s="4">
        <f t="shared" si="195"/>
        <v>1.6860394064277529E-4</v>
      </c>
      <c r="BO280" s="4">
        <f t="shared" si="206"/>
        <v>-6.2821410585466309E-3</v>
      </c>
      <c r="BP280" s="4">
        <f t="shared" si="221"/>
        <v>7.0429345208957717E-3</v>
      </c>
      <c r="BQ280" s="4">
        <f t="shared" si="222"/>
        <v>7.8959121883894756E-3</v>
      </c>
      <c r="BR280" s="4">
        <f t="shared" si="223"/>
        <v>2.6969809745204909E-2</v>
      </c>
      <c r="BS280" s="4">
        <f t="shared" si="224"/>
        <v>2.1650326382867568E-2</v>
      </c>
      <c r="BT280" s="4">
        <f t="shared" si="225"/>
        <v>2.6748488139835436E-2</v>
      </c>
      <c r="BU280" s="4">
        <f t="shared" si="226"/>
        <v>3.3889684387095276E-2</v>
      </c>
      <c r="BV280" s="4">
        <f t="shared" si="227"/>
        <v>9.2386125542025521E-3</v>
      </c>
      <c r="BX280" s="4">
        <f t="shared" si="193"/>
        <v>2.1181536872072744E-3</v>
      </c>
      <c r="BY280" s="4">
        <f t="shared" si="214"/>
        <v>-6.6970690977917187E-4</v>
      </c>
      <c r="BZ280" s="4">
        <f t="shared" si="215"/>
        <v>1.6516234537955823E-3</v>
      </c>
      <c r="CA280" s="4">
        <f t="shared" si="216"/>
        <v>-1.4411238969635811E-4</v>
      </c>
      <c r="CB280" s="4">
        <f t="shared" si="217"/>
        <v>1.6162132843525647E-3</v>
      </c>
      <c r="CC280" s="4">
        <f t="shared" si="218"/>
        <v>-2.069539426641022E-3</v>
      </c>
      <c r="CD280" s="4">
        <f t="shared" si="219"/>
        <v>-2.0694823754948509E-4</v>
      </c>
      <c r="CE280" s="4">
        <f t="shared" si="220"/>
        <v>6.730420530398414E-4</v>
      </c>
      <c r="CF280" s="4"/>
      <c r="CG280" s="4">
        <f t="shared" si="183"/>
        <v>2.5673756983866251E-2</v>
      </c>
      <c r="CH280" s="4">
        <f t="shared" si="184"/>
        <v>1.4477422189006836E-2</v>
      </c>
      <c r="CI280" s="4">
        <f t="shared" si="185"/>
        <v>2.1430384420078108E-2</v>
      </c>
      <c r="CJ280" s="4">
        <f t="shared" si="186"/>
        <v>1.6658122921909178E-2</v>
      </c>
      <c r="CK280" s="4">
        <f t="shared" si="187"/>
        <v>1.6467357024398815E-2</v>
      </c>
      <c r="CL280" s="4">
        <f t="shared" si="188"/>
        <v>2.6183456027641383E-2</v>
      </c>
      <c r="CM280" s="4">
        <f t="shared" si="189"/>
        <v>2.7140337036498475E-2</v>
      </c>
      <c r="CN280" s="4">
        <f t="shared" si="190"/>
        <v>1.5522658262498237E-2</v>
      </c>
      <c r="CO280" s="4">
        <f t="shared" si="191"/>
        <v>8.045103850382462E-3</v>
      </c>
      <c r="CR280">
        <f t="shared" si="192"/>
        <v>1.3096893996044232</v>
      </c>
      <c r="CS280">
        <f t="shared" si="207"/>
        <v>-0.73433429437018238</v>
      </c>
      <c r="CT280">
        <f t="shared" si="208"/>
        <v>1.2234362667346206</v>
      </c>
      <c r="CU280">
        <f t="shared" si="209"/>
        <v>-0.13733319621923828</v>
      </c>
      <c r="CV280">
        <f t="shared" si="210"/>
        <v>1.5580272206523986</v>
      </c>
      <c r="CW280">
        <f t="shared" si="211"/>
        <v>-1.2547205331996609</v>
      </c>
      <c r="CX280">
        <f t="shared" si="212"/>
        <v>-0.1210449752520163</v>
      </c>
      <c r="CY280">
        <f t="shared" si="213"/>
        <v>0.68829778925191998</v>
      </c>
    </row>
    <row r="281" spans="2:103" x14ac:dyDescent="0.35">
      <c r="B281" vm="3083">
        <v>45699</v>
      </c>
      <c r="C281" vm="3084">
        <v>22.58</v>
      </c>
      <c r="D281" vm="3085">
        <v>46.44</v>
      </c>
      <c r="E281" vm="3064">
        <v>23.56</v>
      </c>
      <c r="F281" vm="3086">
        <v>133.35</v>
      </c>
      <c r="G281" vm="3087">
        <v>591.65</v>
      </c>
      <c r="H281" vm="3088">
        <v>7.5923999999999996</v>
      </c>
      <c r="I281" vm="3089">
        <v>209.24</v>
      </c>
      <c r="J281" vm="3090">
        <v>474.3</v>
      </c>
      <c r="K281" vm="3092">
        <v>556.65</v>
      </c>
      <c r="M281" s="4">
        <f>C281/C280-1</f>
        <v>-7.9086115992971218E-3</v>
      </c>
      <c r="N281" s="4">
        <f>D281/D280-1</f>
        <v>7.5938381427640422E-3</v>
      </c>
      <c r="O281" s="4">
        <f>E281/E280-1</f>
        <v>-8.0000000000000071E-3</v>
      </c>
      <c r="P281" s="4">
        <f>F281/F280-1</f>
        <v>9.5389507154213238E-3</v>
      </c>
      <c r="Q281" s="4">
        <f>G281/G280-1</f>
        <v>-6.7987241900286932E-3</v>
      </c>
      <c r="R281" s="4">
        <f>H281/H280-1</f>
        <v>9.1713852779329308E-3</v>
      </c>
      <c r="S281" s="4">
        <f>I281/I280-1</f>
        <v>-1.5480167505763864E-2</v>
      </c>
      <c r="T281" s="4">
        <f>J281/J280-1</f>
        <v>9.191880505553307E-3</v>
      </c>
      <c r="U281" s="4">
        <f t="shared" si="196"/>
        <v>8.9903802930857424E-4</v>
      </c>
      <c r="W281">
        <f t="shared" si="197"/>
        <v>1.1123287671232878</v>
      </c>
      <c r="X281">
        <f t="shared" si="194"/>
        <v>0.28323986151259373</v>
      </c>
      <c r="Y281">
        <f t="shared" si="198"/>
        <v>-0.33213038223731872</v>
      </c>
      <c r="Z281">
        <f t="shared" si="199"/>
        <v>0.53757190961594747</v>
      </c>
      <c r="AA281">
        <f t="shared" si="200"/>
        <v>-1.6103941012693301E-2</v>
      </c>
      <c r="AB281">
        <f t="shared" si="201"/>
        <v>0.68573098836693247</v>
      </c>
      <c r="AC281">
        <f t="shared" si="202"/>
        <v>-0.33490870255698568</v>
      </c>
      <c r="AD281">
        <f t="shared" si="203"/>
        <v>-1.3259978981695841E-2</v>
      </c>
      <c r="AE281">
        <f t="shared" si="204"/>
        <v>0.16314453543077034</v>
      </c>
      <c r="AH281">
        <f t="shared" si="205"/>
        <v>279</v>
      </c>
      <c r="AI281">
        <f t="shared" si="151"/>
        <v>3.8393659266680057E-2</v>
      </c>
      <c r="AJ281">
        <f t="shared" si="152"/>
        <v>1.6997537100254485E-2</v>
      </c>
      <c r="AK281">
        <f t="shared" si="153"/>
        <v>2.3930096703995912E-2</v>
      </c>
      <c r="AL281">
        <f t="shared" si="154"/>
        <v>3.6326338647648573E-2</v>
      </c>
      <c r="AM281">
        <f t="shared" si="155"/>
        <v>2.0273174361292404E-2</v>
      </c>
      <c r="AN281">
        <f t="shared" si="156"/>
        <v>3.1780259277749585E-2</v>
      </c>
      <c r="AO281">
        <f t="shared" si="157"/>
        <v>1.9855911032689917E-2</v>
      </c>
      <c r="AP281">
        <f t="shared" si="158"/>
        <v>1.6473347246065629E-2</v>
      </c>
      <c r="AQ281" s="3" t="s">
        <v>24</v>
      </c>
      <c r="AS281" s="5">
        <f t="shared" si="159"/>
        <v>-6.3151949696737708E-2</v>
      </c>
      <c r="AT281" s="5">
        <f t="shared" si="161"/>
        <v>-2.7958460548595809E-2</v>
      </c>
      <c r="AU281" s="5">
        <f t="shared" si="162"/>
        <v>-3.9361506356867158E-2</v>
      </c>
      <c r="AV281" s="5">
        <f t="shared" si="163"/>
        <v>-5.9751509878452208E-2</v>
      </c>
      <c r="AW281" s="5">
        <f t="shared" si="164"/>
        <v>-3.3346404377991412E-2</v>
      </c>
      <c r="AX281" s="5">
        <f t="shared" si="165"/>
        <v>-5.2273874738464593E-2</v>
      </c>
      <c r="AY281" s="5">
        <f t="shared" si="166"/>
        <v>-3.2660067278545771E-2</v>
      </c>
      <c r="AZ281" s="5">
        <f t="shared" si="166"/>
        <v>-2.7096244965722101E-2</v>
      </c>
      <c r="BC281">
        <f t="shared" si="160"/>
        <v>0.86572467066931647</v>
      </c>
      <c r="BD281">
        <f t="shared" si="167"/>
        <v>-0.70315283328273104</v>
      </c>
      <c r="BE281">
        <f t="shared" si="168"/>
        <v>1.7798203725302768</v>
      </c>
      <c r="BF281">
        <f t="shared" si="169"/>
        <v>0.10148557113800194</v>
      </c>
      <c r="BG281">
        <f t="shared" si="170"/>
        <v>1.6283578481241541</v>
      </c>
      <c r="BH281">
        <f t="shared" si="171"/>
        <v>0.68734260908647016</v>
      </c>
      <c r="BI281">
        <f t="shared" si="172"/>
        <v>1.3570069367745148</v>
      </c>
      <c r="BJ281">
        <f t="shared" si="173"/>
        <v>0.52714800489473224</v>
      </c>
      <c r="BL281" vm="3083">
        <v>45699</v>
      </c>
      <c r="BM281">
        <v>4.32</v>
      </c>
      <c r="BN281" s="4">
        <f t="shared" si="195"/>
        <v>1.678431007052783E-4</v>
      </c>
      <c r="BO281" s="4">
        <f t="shared" si="206"/>
        <v>-8.0764547000024001E-3</v>
      </c>
      <c r="BP281" s="4">
        <f t="shared" si="221"/>
        <v>7.4259950420587639E-3</v>
      </c>
      <c r="BQ281" s="4">
        <f t="shared" si="222"/>
        <v>-8.1678431007052854E-3</v>
      </c>
      <c r="BR281" s="4">
        <f t="shared" si="223"/>
        <v>9.3711076147160455E-3</v>
      </c>
      <c r="BS281" s="4">
        <f t="shared" si="224"/>
        <v>-6.9665672907339715E-3</v>
      </c>
      <c r="BT281" s="4">
        <f t="shared" si="225"/>
        <v>9.0035421772276525E-3</v>
      </c>
      <c r="BU281" s="4">
        <f t="shared" si="226"/>
        <v>-1.5648010606469143E-2</v>
      </c>
      <c r="BV281" s="4">
        <f t="shared" si="227"/>
        <v>9.0240374048480287E-3</v>
      </c>
      <c r="BX281" s="4">
        <f t="shared" si="193"/>
        <v>2.2020263582259799E-3</v>
      </c>
      <c r="BY281" s="4">
        <f t="shared" si="214"/>
        <v>-6.0325428388122583E-4</v>
      </c>
      <c r="BZ281" s="4">
        <f t="shared" si="215"/>
        <v>1.5299783947568186E-3</v>
      </c>
      <c r="CA281" s="4">
        <f t="shared" si="216"/>
        <v>-1.4980164815288875E-4</v>
      </c>
      <c r="CB281" s="4">
        <f t="shared" si="217"/>
        <v>1.572398321031757E-3</v>
      </c>
      <c r="CC281" s="4">
        <f t="shared" si="218"/>
        <v>-1.9800322505625326E-3</v>
      </c>
      <c r="CD281" s="4">
        <f t="shared" si="219"/>
        <v>-4.3519567978905397E-4</v>
      </c>
      <c r="CE281" s="4">
        <f t="shared" si="220"/>
        <v>7.3950397532792993E-4</v>
      </c>
      <c r="CF281" s="4"/>
      <c r="CG281" s="4">
        <f t="shared" si="183"/>
        <v>2.5605386319620112E-2</v>
      </c>
      <c r="CH281" s="4">
        <f t="shared" si="184"/>
        <v>1.4475802486986407E-2</v>
      </c>
      <c r="CI281" s="4">
        <f t="shared" si="185"/>
        <v>2.1398288349427686E-2</v>
      </c>
      <c r="CJ281" s="4">
        <f t="shared" si="186"/>
        <v>1.6654523700529753E-2</v>
      </c>
      <c r="CK281" s="4">
        <f t="shared" si="187"/>
        <v>1.647546762178061E-2</v>
      </c>
      <c r="CL281" s="4">
        <f t="shared" si="188"/>
        <v>2.6182418547603632E-2</v>
      </c>
      <c r="CM281" s="4">
        <f t="shared" si="189"/>
        <v>2.7025716623766155E-2</v>
      </c>
      <c r="CN281" s="4">
        <f t="shared" si="190"/>
        <v>1.552223738513891E-2</v>
      </c>
      <c r="CO281" s="4">
        <f t="shared" si="191"/>
        <v>8.0316060793690202E-3</v>
      </c>
      <c r="CR281">
        <f t="shared" si="192"/>
        <v>1.3651848212446593</v>
      </c>
      <c r="CS281">
        <f t="shared" si="207"/>
        <v>-0.66154293577254553</v>
      </c>
      <c r="CT281">
        <f t="shared" si="208"/>
        <v>1.1350278894442365</v>
      </c>
      <c r="CU281">
        <f t="shared" si="209"/>
        <v>-0.14278567701850342</v>
      </c>
      <c r="CV281">
        <f t="shared" si="210"/>
        <v>1.5150434627612404</v>
      </c>
      <c r="CW281">
        <f t="shared" si="211"/>
        <v>-1.2005016832233324</v>
      </c>
      <c r="CX281">
        <f t="shared" si="212"/>
        <v>-0.25562753204308847</v>
      </c>
      <c r="CY281">
        <f t="shared" si="213"/>
        <v>0.75628669903008505</v>
      </c>
    </row>
    <row r="282" spans="2:103" x14ac:dyDescent="0.35">
      <c r="B282" vm="3093">
        <v>45700</v>
      </c>
      <c r="C282" vm="2961">
        <v>22.7</v>
      </c>
      <c r="D282" vm="3094">
        <v>45.22</v>
      </c>
      <c r="E282" vm="3095">
        <v>23.3</v>
      </c>
      <c r="F282" vm="3096">
        <v>131.16999999999999</v>
      </c>
      <c r="G282" vm="3097">
        <v>589.61</v>
      </c>
      <c r="H282" vm="3098">
        <v>7.4741</v>
      </c>
      <c r="I282" vm="3099">
        <v>211.14</v>
      </c>
      <c r="J282" vm="3013">
        <v>476.56</v>
      </c>
      <c r="K282" vm="3102">
        <v>554.80999999999995</v>
      </c>
      <c r="M282" s="4">
        <f>C282/C281-1</f>
        <v>5.3144375553588752E-3</v>
      </c>
      <c r="N282" s="4">
        <f>D282/D281-1</f>
        <v>-2.6270456503014628E-2</v>
      </c>
      <c r="O282" s="4">
        <f>E282/E281-1</f>
        <v>-1.1035653650254607E-2</v>
      </c>
      <c r="P282" s="4">
        <f>F282/F281-1</f>
        <v>-1.6347956505436856E-2</v>
      </c>
      <c r="Q282" s="4">
        <f>G282/G281-1</f>
        <v>-3.4479844502661727E-3</v>
      </c>
      <c r="R282" s="4">
        <f>H282/H281-1</f>
        <v>-1.5581370844528708E-2</v>
      </c>
      <c r="S282" s="4">
        <f>I282/I281-1</f>
        <v>9.0804817434524399E-3</v>
      </c>
      <c r="T282" s="4">
        <f>J282/J281-1</f>
        <v>4.7649167193759556E-3</v>
      </c>
      <c r="U282" s="4">
        <f t="shared" si="196"/>
        <v>-3.3054881882691456E-3</v>
      </c>
      <c r="W282">
        <f t="shared" si="197"/>
        <v>1.1150684931506849</v>
      </c>
      <c r="X282">
        <f t="shared" si="194"/>
        <v>0.28856432735954418</v>
      </c>
      <c r="Y282">
        <f t="shared" si="198"/>
        <v>-0.34723950719366181</v>
      </c>
      <c r="Z282">
        <f t="shared" si="199"/>
        <v>0.52073781723810719</v>
      </c>
      <c r="AA282">
        <f t="shared" si="200"/>
        <v>-3.0502355077204113E-2</v>
      </c>
      <c r="AB282">
        <f t="shared" si="201"/>
        <v>0.67836269153911366</v>
      </c>
      <c r="AC282">
        <f t="shared" si="202"/>
        <v>-0.34355238909433461</v>
      </c>
      <c r="AD282">
        <f t="shared" si="203"/>
        <v>-5.1956566260017434E-3</v>
      </c>
      <c r="AE282">
        <f t="shared" si="204"/>
        <v>0.16768000792627169</v>
      </c>
      <c r="AH282">
        <f t="shared" si="205"/>
        <v>280</v>
      </c>
      <c r="AI282">
        <f t="shared" si="151"/>
        <v>3.8176813013534636E-2</v>
      </c>
      <c r="AJ282">
        <f t="shared" si="152"/>
        <v>1.7524977027157811E-2</v>
      </c>
      <c r="AK282">
        <f t="shared" si="153"/>
        <v>2.3809925679209355E-2</v>
      </c>
      <c r="AL282">
        <f t="shared" si="154"/>
        <v>3.640367522479545E-2</v>
      </c>
      <c r="AM282">
        <f t="shared" si="155"/>
        <v>2.021516608844668E-2</v>
      </c>
      <c r="AN282">
        <f t="shared" si="156"/>
        <v>3.1818487059952501E-2</v>
      </c>
      <c r="AO282">
        <f t="shared" si="157"/>
        <v>1.9504088345648738E-2</v>
      </c>
      <c r="AP282">
        <f t="shared" si="158"/>
        <v>1.6323016452431865E-2</v>
      </c>
      <c r="AQ282" s="3" t="s">
        <v>24</v>
      </c>
      <c r="AS282" s="5">
        <f t="shared" si="159"/>
        <v>-6.279526935076063E-2</v>
      </c>
      <c r="AT282" s="5">
        <f t="shared" si="161"/>
        <v>-2.8826022025361761E-2</v>
      </c>
      <c r="AU282" s="5">
        <f t="shared" si="162"/>
        <v>-3.9163842610892514E-2</v>
      </c>
      <c r="AV282" s="5">
        <f t="shared" si="163"/>
        <v>-5.9878717227868264E-2</v>
      </c>
      <c r="AW282" s="5">
        <f t="shared" si="164"/>
        <v>-3.3250989260007933E-2</v>
      </c>
      <c r="AX282" s="5">
        <f t="shared" si="165"/>
        <v>-5.2336753844671367E-2</v>
      </c>
      <c r="AY282" s="5">
        <f t="shared" si="166"/>
        <v>-3.2081370455722277E-2</v>
      </c>
      <c r="AZ282" s="5">
        <f t="shared" si="166"/>
        <v>-2.6848972814571114E-2</v>
      </c>
      <c r="BC282">
        <f t="shared" si="160"/>
        <v>0.78044973962447162</v>
      </c>
      <c r="BD282">
        <f t="shared" si="167"/>
        <v>-0.68153003718491023</v>
      </c>
      <c r="BE282">
        <f t="shared" si="168"/>
        <v>1.8011330137039627</v>
      </c>
      <c r="BF282">
        <f t="shared" si="169"/>
        <v>0.11444129057950285</v>
      </c>
      <c r="BG282">
        <f t="shared" si="170"/>
        <v>1.6683587292676718</v>
      </c>
      <c r="BH282">
        <f t="shared" si="171"/>
        <v>0.65249731538262012</v>
      </c>
      <c r="BI282">
        <f t="shared" si="172"/>
        <v>1.3038117214721667</v>
      </c>
      <c r="BJ282">
        <f t="shared" si="173"/>
        <v>0.48450978941156081</v>
      </c>
      <c r="BL282" vm="3093">
        <v>45700</v>
      </c>
      <c r="BM282">
        <v>4.33</v>
      </c>
      <c r="BN282" s="4">
        <f t="shared" si="195"/>
        <v>1.6822353883316765E-4</v>
      </c>
      <c r="BO282" s="4">
        <f t="shared" si="206"/>
        <v>5.1462140165257075E-3</v>
      </c>
      <c r="BP282" s="4">
        <f t="shared" si="221"/>
        <v>-2.6438680041847795E-2</v>
      </c>
      <c r="BQ282" s="4">
        <f t="shared" si="222"/>
        <v>-1.1203877189087774E-2</v>
      </c>
      <c r="BR282" s="4">
        <f t="shared" si="223"/>
        <v>-1.6516180044270024E-2</v>
      </c>
      <c r="BS282" s="4">
        <f t="shared" si="224"/>
        <v>-3.6162079890993404E-3</v>
      </c>
      <c r="BT282" s="4">
        <f t="shared" si="225"/>
        <v>-1.5749594383361876E-2</v>
      </c>
      <c r="BU282" s="4">
        <f t="shared" si="226"/>
        <v>8.9122582046192722E-3</v>
      </c>
      <c r="BV282" s="4">
        <f t="shared" si="227"/>
        <v>4.596693180542788E-3</v>
      </c>
      <c r="BX282" s="4">
        <f t="shared" si="193"/>
        <v>2.2172572596193697E-3</v>
      </c>
      <c r="BY282" s="4">
        <f t="shared" si="214"/>
        <v>-6.9348912669083603E-4</v>
      </c>
      <c r="BZ282" s="4">
        <f t="shared" si="215"/>
        <v>1.4252826912999348E-3</v>
      </c>
      <c r="CA282" s="4">
        <f t="shared" si="216"/>
        <v>-2.7496899444774849E-4</v>
      </c>
      <c r="CB282" s="4">
        <f t="shared" si="217"/>
        <v>1.6037064880255593E-3</v>
      </c>
      <c r="CC282" s="4">
        <f t="shared" si="218"/>
        <v>-2.0474499618508453E-3</v>
      </c>
      <c r="CD282" s="4">
        <f t="shared" si="219"/>
        <v>-4.758957128591253E-4</v>
      </c>
      <c r="CE282" s="4">
        <f t="shared" si="220"/>
        <v>7.5971324671582916E-4</v>
      </c>
      <c r="CF282" s="4"/>
      <c r="CG282" s="4">
        <f t="shared" si="183"/>
        <v>2.5605978784420929E-2</v>
      </c>
      <c r="CH282" s="4">
        <f t="shared" si="184"/>
        <v>1.4565686405114353E-2</v>
      </c>
      <c r="CI282" s="4">
        <f t="shared" si="185"/>
        <v>2.139556118740504E-2</v>
      </c>
      <c r="CJ282" s="4">
        <f t="shared" si="186"/>
        <v>1.6658136072154689E-2</v>
      </c>
      <c r="CK282" s="4">
        <f t="shared" si="187"/>
        <v>1.6458040114213989E-2</v>
      </c>
      <c r="CL282" s="4">
        <f t="shared" si="188"/>
        <v>2.6195927545472963E-2</v>
      </c>
      <c r="CM282" s="4">
        <f t="shared" si="189"/>
        <v>2.7003692866660611E-2</v>
      </c>
      <c r="CN282" s="4">
        <f t="shared" si="190"/>
        <v>1.5523901501511941E-2</v>
      </c>
      <c r="CO282" s="4">
        <f t="shared" si="191"/>
        <v>8.0357606302194871E-3</v>
      </c>
      <c r="CR282">
        <f t="shared" si="192"/>
        <v>1.3745956796249279</v>
      </c>
      <c r="CS282">
        <f t="shared" si="207"/>
        <v>-0.75580362577643156</v>
      </c>
      <c r="CT282">
        <f t="shared" si="208"/>
        <v>1.0574932387464513</v>
      </c>
      <c r="CU282">
        <f t="shared" si="209"/>
        <v>-0.26203396625327569</v>
      </c>
      <c r="CV282">
        <f t="shared" si="210"/>
        <v>1.5468458627435009</v>
      </c>
      <c r="CW282">
        <f t="shared" si="211"/>
        <v>-1.2407371515674002</v>
      </c>
      <c r="CX282">
        <f t="shared" si="212"/>
        <v>-0.27976211530273293</v>
      </c>
      <c r="CY282">
        <f t="shared" si="213"/>
        <v>0.77687132387529423</v>
      </c>
    </row>
    <row r="283" spans="2:103" x14ac:dyDescent="0.35">
      <c r="B283" vm="3103">
        <v>45701</v>
      </c>
      <c r="C283" vm="2785">
        <v>23.26</v>
      </c>
      <c r="D283" vm="3104">
        <v>45.71</v>
      </c>
      <c r="E283" vm="3105">
        <v>23.52</v>
      </c>
      <c r="F283" vm="3106">
        <v>129.82</v>
      </c>
      <c r="G283" vm="3107">
        <v>591.39</v>
      </c>
      <c r="H283" vm="3108">
        <v>7.6318999999999999</v>
      </c>
      <c r="I283" vm="3109">
        <v>214.84</v>
      </c>
      <c r="J283" vm="3110">
        <v>466.22</v>
      </c>
      <c r="K283" vm="3113">
        <v>560.66999999999996</v>
      </c>
      <c r="M283" s="4">
        <f>C283/C282-1</f>
        <v>2.4669603524229089E-2</v>
      </c>
      <c r="N283" s="4">
        <f>D283/D282-1</f>
        <v>1.0835913312693624E-2</v>
      </c>
      <c r="O283" s="4">
        <f>E283/E282-1</f>
        <v>9.442060085836923E-3</v>
      </c>
      <c r="P283" s="4">
        <f>F283/F282-1</f>
        <v>-1.0291987497141108E-2</v>
      </c>
      <c r="Q283" s="4">
        <f>G283/G282-1</f>
        <v>3.0189447261748104E-3</v>
      </c>
      <c r="R283" s="4">
        <f>H283/H282-1</f>
        <v>2.1112909915575129E-2</v>
      </c>
      <c r="S283" s="4">
        <f>I283/I282-1</f>
        <v>1.7523917779672438E-2</v>
      </c>
      <c r="T283" s="4">
        <f>J283/J282-1</f>
        <v>-2.1697163001510811E-2</v>
      </c>
      <c r="U283" s="4">
        <f t="shared" si="196"/>
        <v>1.0562174438095928E-2</v>
      </c>
      <c r="W283">
        <f t="shared" si="197"/>
        <v>1.1178082191780823</v>
      </c>
      <c r="X283">
        <f t="shared" si="194"/>
        <v>0.31614771567343158</v>
      </c>
      <c r="Y283">
        <f t="shared" si="198"/>
        <v>-0.3402259130394647</v>
      </c>
      <c r="Z283">
        <f t="shared" si="199"/>
        <v>0.53200218095180496</v>
      </c>
      <c r="AA283">
        <f t="shared" si="200"/>
        <v>-3.9360730020739254E-2</v>
      </c>
      <c r="AB283">
        <f t="shared" si="201"/>
        <v>0.68076033157072802</v>
      </c>
      <c r="AC283">
        <f t="shared" si="202"/>
        <v>-0.33047688683057508</v>
      </c>
      <c r="AD283">
        <f t="shared" si="203"/>
        <v>1.0398516037314787E-2</v>
      </c>
      <c r="AE283">
        <f t="shared" si="204"/>
        <v>0.14455373320507348</v>
      </c>
      <c r="AH283">
        <f t="shared" si="205"/>
        <v>281</v>
      </c>
      <c r="AI283">
        <f t="shared" si="151"/>
        <v>3.8168146882959476E-2</v>
      </c>
      <c r="AJ283">
        <f t="shared" si="152"/>
        <v>1.7672744243406067E-2</v>
      </c>
      <c r="AK283">
        <f t="shared" si="153"/>
        <v>2.3807580343552626E-2</v>
      </c>
      <c r="AL283">
        <f t="shared" si="154"/>
        <v>3.6401140340632319E-2</v>
      </c>
      <c r="AM283">
        <f t="shared" si="155"/>
        <v>1.9919956670579091E-2</v>
      </c>
      <c r="AN283">
        <f t="shared" si="156"/>
        <v>3.118164813491767E-2</v>
      </c>
      <c r="AO283">
        <f t="shared" si="157"/>
        <v>1.9494764928943569E-2</v>
      </c>
      <c r="AP283">
        <f t="shared" si="158"/>
        <v>1.6713220271531302E-2</v>
      </c>
      <c r="AQ283" s="3" t="s">
        <v>24</v>
      </c>
      <c r="AS283" s="5">
        <f t="shared" si="159"/>
        <v>-6.2781014834452434E-2</v>
      </c>
      <c r="AT283" s="5">
        <f t="shared" si="161"/>
        <v>-2.9069077466952229E-2</v>
      </c>
      <c r="AU283" s="5">
        <f t="shared" si="162"/>
        <v>-3.9159984877031123E-2</v>
      </c>
      <c r="AV283" s="5">
        <f t="shared" si="163"/>
        <v>-5.9874547714458631E-2</v>
      </c>
      <c r="AW283" s="5">
        <f t="shared" si="164"/>
        <v>-3.2765412978318198E-2</v>
      </c>
      <c r="AX283" s="5">
        <f t="shared" si="165"/>
        <v>-5.1289247029043951E-2</v>
      </c>
      <c r="AY283" s="5">
        <f t="shared" si="166"/>
        <v>-3.2066034799939198E-2</v>
      </c>
      <c r="AZ283" s="5">
        <f t="shared" si="166"/>
        <v>-2.7490800981667139E-2</v>
      </c>
      <c r="BC283">
        <f t="shared" si="160"/>
        <v>0.77200585616476092</v>
      </c>
      <c r="BD283">
        <f t="shared" si="167"/>
        <v>-0.67052657173686081</v>
      </c>
      <c r="BE283">
        <f t="shared" si="168"/>
        <v>1.8369044008204496</v>
      </c>
      <c r="BF283">
        <f t="shared" si="169"/>
        <v>3.3612700378126983E-2</v>
      </c>
      <c r="BG283">
        <f t="shared" si="170"/>
        <v>1.5891372089918103</v>
      </c>
      <c r="BH283">
        <f t="shared" si="171"/>
        <v>0.5044832253685152</v>
      </c>
      <c r="BI283">
        <f t="shared" si="172"/>
        <v>1.3207506379134148</v>
      </c>
      <c r="BJ283">
        <f t="shared" si="173"/>
        <v>0.26214404524567153</v>
      </c>
      <c r="BL283" vm="3103">
        <v>45701</v>
      </c>
      <c r="BM283">
        <v>4.33</v>
      </c>
      <c r="BN283" s="4">
        <f t="shared" si="195"/>
        <v>1.6822353883316765E-4</v>
      </c>
      <c r="BO283" s="4">
        <f t="shared" si="206"/>
        <v>2.4501379985395921E-2</v>
      </c>
      <c r="BP283" s="4">
        <f t="shared" si="221"/>
        <v>1.0667689773860456E-2</v>
      </c>
      <c r="BQ283" s="4">
        <f t="shared" si="222"/>
        <v>9.2738365470037554E-3</v>
      </c>
      <c r="BR283" s="4">
        <f t="shared" si="223"/>
        <v>-1.0460211035974276E-2</v>
      </c>
      <c r="BS283" s="4">
        <f t="shared" si="224"/>
        <v>2.8507211873416427E-3</v>
      </c>
      <c r="BT283" s="4">
        <f t="shared" si="225"/>
        <v>2.0944686376741961E-2</v>
      </c>
      <c r="BU283" s="4">
        <f t="shared" si="226"/>
        <v>1.735569424083927E-2</v>
      </c>
      <c r="BV283" s="4">
        <f t="shared" si="227"/>
        <v>-2.1865386540343978E-2</v>
      </c>
      <c r="BX283" s="4">
        <f t="shared" si="193"/>
        <v>2.2350922246058449E-3</v>
      </c>
      <c r="BY283" s="4">
        <f t="shared" si="214"/>
        <v>-6.7676321788934452E-4</v>
      </c>
      <c r="BZ283" s="4">
        <f t="shared" si="215"/>
        <v>1.2022998067857504E-3</v>
      </c>
      <c r="CA283" s="4">
        <f t="shared" si="216"/>
        <v>-3.6560310042763636E-4</v>
      </c>
      <c r="CB283" s="4">
        <f t="shared" si="217"/>
        <v>1.6027106230251831E-3</v>
      </c>
      <c r="CC283" s="4">
        <f t="shared" si="218"/>
        <v>-1.9847593850073402E-3</v>
      </c>
      <c r="CD283" s="4">
        <f t="shared" si="219"/>
        <v>-4.9396372254297796E-4</v>
      </c>
      <c r="CE283" s="4">
        <f t="shared" si="220"/>
        <v>7.2060963072672474E-4</v>
      </c>
      <c r="CF283" s="4"/>
      <c r="CG283" s="4">
        <f t="shared" si="183"/>
        <v>2.5619853306053444E-2</v>
      </c>
      <c r="CH283" s="4">
        <f t="shared" si="184"/>
        <v>1.4576229102162391E-2</v>
      </c>
      <c r="CI283" s="4">
        <f t="shared" si="185"/>
        <v>2.1013556119453256E-2</v>
      </c>
      <c r="CJ283" s="4">
        <f t="shared" si="186"/>
        <v>1.6650927139243259E-2</v>
      </c>
      <c r="CK283" s="4">
        <f t="shared" si="187"/>
        <v>1.6457944942138508E-2</v>
      </c>
      <c r="CL283" s="4">
        <f t="shared" si="188"/>
        <v>2.6231911925153929E-2</v>
      </c>
      <c r="CM283" s="4">
        <f t="shared" si="189"/>
        <v>2.6990065302309119E-2</v>
      </c>
      <c r="CN283" s="4">
        <f t="shared" si="190"/>
        <v>1.5568682804117719E-2</v>
      </c>
      <c r="CO283" s="4">
        <f t="shared" si="191"/>
        <v>8.0534028316054697E-3</v>
      </c>
      <c r="CR283">
        <f t="shared" si="192"/>
        <v>1.3849021178128171</v>
      </c>
      <c r="CS283">
        <f t="shared" si="207"/>
        <v>-0.73704131231529391</v>
      </c>
      <c r="CT283">
        <f t="shared" si="208"/>
        <v>0.90826691265777104</v>
      </c>
      <c r="CU283">
        <f t="shared" si="209"/>
        <v>-0.34855532338711287</v>
      </c>
      <c r="CV283">
        <f t="shared" si="210"/>
        <v>1.5458942463475178</v>
      </c>
      <c r="CW283">
        <f t="shared" si="211"/>
        <v>-1.2010972955415122</v>
      </c>
      <c r="CX283">
        <f t="shared" si="212"/>
        <v>-0.29053027146798743</v>
      </c>
      <c r="CY283">
        <f t="shared" si="213"/>
        <v>0.73476500199107786</v>
      </c>
    </row>
    <row r="284" spans="2:103" x14ac:dyDescent="0.35">
      <c r="B284" vm="3114">
        <v>45702</v>
      </c>
      <c r="C284" vm="2312">
        <v>23.27</v>
      </c>
      <c r="D284" vm="3115">
        <v>46.1</v>
      </c>
      <c r="E284" vm="3116">
        <v>23.94</v>
      </c>
      <c r="F284" vm="3117">
        <v>129.4</v>
      </c>
      <c r="G284" vm="3118">
        <v>595.54999999999995</v>
      </c>
      <c r="H284" vm="2336">
        <v>7.9276999999999997</v>
      </c>
      <c r="I284" vm="3119">
        <v>212.7</v>
      </c>
      <c r="J284" vm="3120">
        <v>480.22</v>
      </c>
      <c r="K284" vm="3123">
        <v>560.69000000000005</v>
      </c>
      <c r="M284" s="4">
        <f>C284/C283-1</f>
        <v>4.2992261392948983E-4</v>
      </c>
      <c r="N284" s="4">
        <f>D284/D283-1</f>
        <v>8.5320498796761512E-3</v>
      </c>
      <c r="O284" s="4">
        <f>E284/E283-1</f>
        <v>1.7857142857143016E-2</v>
      </c>
      <c r="P284" s="4">
        <f>F284/F283-1</f>
        <v>-3.2352488060389817E-3</v>
      </c>
      <c r="Q284" s="4">
        <f>G284/G283-1</f>
        <v>7.0342751821979022E-3</v>
      </c>
      <c r="R284" s="4">
        <f>H284/H283-1</f>
        <v>3.8758369475490939E-2</v>
      </c>
      <c r="S284" s="4">
        <f>I284/I283-1</f>
        <v>-9.9609011357290056E-3</v>
      </c>
      <c r="T284" s="4">
        <f>J284/J283-1</f>
        <v>3.0028741795718794E-2</v>
      </c>
      <c r="U284" s="4">
        <f t="shared" si="196"/>
        <v>3.5671607184539766E-5</v>
      </c>
      <c r="W284">
        <f t="shared" si="197"/>
        <v>1.1205479452054794</v>
      </c>
      <c r="X284">
        <f t="shared" si="194"/>
        <v>0.31576862628362723</v>
      </c>
      <c r="Y284">
        <f t="shared" si="198"/>
        <v>-0.33452828900994647</v>
      </c>
      <c r="Z284">
        <f t="shared" si="199"/>
        <v>0.55477056661577206</v>
      </c>
      <c r="AA284">
        <f t="shared" si="200"/>
        <v>-4.2040723903739918E-2</v>
      </c>
      <c r="AB284">
        <f t="shared" si="201"/>
        <v>0.68916153766745358</v>
      </c>
      <c r="AC284">
        <f t="shared" si="202"/>
        <v>-0.30668677194109284</v>
      </c>
      <c r="AD284">
        <f t="shared" si="203"/>
        <v>1.3866091086334187E-3</v>
      </c>
      <c r="AE284">
        <f t="shared" si="204"/>
        <v>0.17478891347883563</v>
      </c>
      <c r="AH284">
        <f t="shared" si="205"/>
        <v>282</v>
      </c>
      <c r="AI284">
        <f t="shared" si="151"/>
        <v>3.8090446347003266E-2</v>
      </c>
      <c r="AJ284">
        <f t="shared" si="152"/>
        <v>1.7662392460891619E-2</v>
      </c>
      <c r="AK284">
        <f t="shared" si="153"/>
        <v>2.3986597903645272E-2</v>
      </c>
      <c r="AL284">
        <f t="shared" si="154"/>
        <v>3.6399735817876075E-2</v>
      </c>
      <c r="AM284">
        <f t="shared" si="155"/>
        <v>1.976077870724743E-2</v>
      </c>
      <c r="AN284">
        <f t="shared" si="156"/>
        <v>3.1682656182543276E-2</v>
      </c>
      <c r="AO284">
        <f t="shared" si="157"/>
        <v>1.9338331195400266E-2</v>
      </c>
      <c r="AP284">
        <f t="shared" si="158"/>
        <v>1.7373290824045245E-2</v>
      </c>
      <c r="AQ284" s="3" t="s">
        <v>24</v>
      </c>
      <c r="AS284" s="5">
        <f t="shared" si="159"/>
        <v>-6.2653208826068799E-2</v>
      </c>
      <c r="AT284" s="5">
        <f t="shared" si="161"/>
        <v>-2.9052050299937925E-2</v>
      </c>
      <c r="AU284" s="5">
        <f t="shared" si="162"/>
        <v>-3.9454442560037516E-2</v>
      </c>
      <c r="AV284" s="5">
        <f t="shared" si="163"/>
        <v>-5.9872237480108892E-2</v>
      </c>
      <c r="AW284" s="5">
        <f t="shared" si="164"/>
        <v>-3.2503588528001372E-2</v>
      </c>
      <c r="AX284" s="5">
        <f t="shared" si="165"/>
        <v>-5.2113331933312808E-2</v>
      </c>
      <c r="AY284" s="5">
        <f t="shared" si="166"/>
        <v>-3.1808724205942933E-2</v>
      </c>
      <c r="AZ284" s="5">
        <f t="shared" si="166"/>
        <v>-2.8576520424013558E-2</v>
      </c>
      <c r="BC284">
        <f t="shared" si="160"/>
        <v>0.74612625175049874</v>
      </c>
      <c r="BD284">
        <f t="shared" si="167"/>
        <v>-0.65356510095426013</v>
      </c>
      <c r="BE284">
        <f t="shared" si="168"/>
        <v>1.8334290003483897</v>
      </c>
      <c r="BF284">
        <f t="shared" si="169"/>
        <v>3.90550846131619E-2</v>
      </c>
      <c r="BG284">
        <f t="shared" si="170"/>
        <v>1.5702835471394081</v>
      </c>
      <c r="BH284">
        <f t="shared" si="171"/>
        <v>0.49947114311868118</v>
      </c>
      <c r="BI284">
        <f t="shared" si="172"/>
        <v>1.2911439944468983</v>
      </c>
      <c r="BJ284">
        <f t="shared" si="173"/>
        <v>0.23041508057414875</v>
      </c>
      <c r="BL284" vm="3114">
        <v>45702</v>
      </c>
      <c r="BM284">
        <v>4.37</v>
      </c>
      <c r="BN284" s="4">
        <f t="shared" si="195"/>
        <v>1.6974492823029763E-4</v>
      </c>
      <c r="BO284" s="4">
        <f t="shared" si="206"/>
        <v>2.601776856991922E-4</v>
      </c>
      <c r="BP284" s="4">
        <f t="shared" si="221"/>
        <v>8.3623049514458536E-3</v>
      </c>
      <c r="BQ284" s="4">
        <f t="shared" si="222"/>
        <v>1.7687397928912718E-2</v>
      </c>
      <c r="BR284" s="4">
        <f t="shared" si="223"/>
        <v>-3.4049937342692793E-3</v>
      </c>
      <c r="BS284" s="4">
        <f t="shared" si="224"/>
        <v>6.8645302539676045E-3</v>
      </c>
      <c r="BT284" s="4">
        <f t="shared" si="225"/>
        <v>3.8588624547260642E-2</v>
      </c>
      <c r="BU284" s="4">
        <f t="shared" si="226"/>
        <v>-1.0130646063959303E-2</v>
      </c>
      <c r="BV284" s="4">
        <f t="shared" si="227"/>
        <v>2.9858996867488496E-2</v>
      </c>
      <c r="BX284" s="4">
        <f t="shared" si="193"/>
        <v>2.2369321813747187E-3</v>
      </c>
      <c r="BY284" s="4">
        <f t="shared" si="214"/>
        <v>-6.9430851915894981E-4</v>
      </c>
      <c r="BZ284" s="4">
        <f t="shared" si="215"/>
        <v>1.2232472878365517E-3</v>
      </c>
      <c r="CA284" s="4">
        <f t="shared" si="216"/>
        <v>-2.9223290692237917E-4</v>
      </c>
      <c r="CB284" s="4">
        <f t="shared" si="217"/>
        <v>1.6926586200179097E-3</v>
      </c>
      <c r="CC284" s="4">
        <f t="shared" si="218"/>
        <v>-1.7927846065652489E-3</v>
      </c>
      <c r="CD284" s="4">
        <f t="shared" si="219"/>
        <v>-5.1660437106000818E-4</v>
      </c>
      <c r="CE284" s="4">
        <f t="shared" si="220"/>
        <v>7.5547388151458593E-4</v>
      </c>
      <c r="CF284" s="4"/>
      <c r="CG284" s="4">
        <f t="shared" si="183"/>
        <v>2.5619705763475699E-2</v>
      </c>
      <c r="CH284" s="4">
        <f t="shared" si="184"/>
        <v>1.4562505883805688E-2</v>
      </c>
      <c r="CI284" s="4">
        <f t="shared" si="185"/>
        <v>2.1027287683695568E-2</v>
      </c>
      <c r="CJ284" s="4">
        <f t="shared" si="186"/>
        <v>1.6596243518189429E-2</v>
      </c>
      <c r="CK284" s="4">
        <f t="shared" si="187"/>
        <v>1.6424115670007199E-2</v>
      </c>
      <c r="CL284" s="4">
        <f t="shared" si="188"/>
        <v>2.6350478445428625E-2</v>
      </c>
      <c r="CM284" s="4">
        <f t="shared" si="189"/>
        <v>2.6995800309025243E-2</v>
      </c>
      <c r="CN284" s="4">
        <f t="shared" si="190"/>
        <v>1.5623901070939116E-2</v>
      </c>
      <c r="CO284" s="4">
        <f t="shared" si="191"/>
        <v>8.0531557351237754E-3</v>
      </c>
      <c r="CR284">
        <f t="shared" si="192"/>
        <v>1.386050169258108</v>
      </c>
      <c r="CS284">
        <f t="shared" si="207"/>
        <v>-0.75686191216207466</v>
      </c>
      <c r="CT284">
        <f t="shared" si="208"/>
        <v>0.92348804017912012</v>
      </c>
      <c r="CU284">
        <f t="shared" si="209"/>
        <v>-0.27952431372028369</v>
      </c>
      <c r="CV284">
        <f t="shared" si="210"/>
        <v>1.636016399205694</v>
      </c>
      <c r="CW284">
        <f t="shared" si="211"/>
        <v>-1.080040098649359</v>
      </c>
      <c r="CX284">
        <f t="shared" si="212"/>
        <v>-0.30378207196400775</v>
      </c>
      <c r="CY284">
        <f t="shared" si="213"/>
        <v>0.76759165463870715</v>
      </c>
    </row>
    <row r="285" spans="2:103" x14ac:dyDescent="0.35">
      <c r="B285" vm="3124">
        <v>45706</v>
      </c>
      <c r="C285" vm="3125">
        <v>22.93</v>
      </c>
      <c r="D285" vm="3126">
        <v>45.91</v>
      </c>
      <c r="E285" vm="3127">
        <v>24.14</v>
      </c>
      <c r="F285" vm="3128">
        <v>128.35</v>
      </c>
      <c r="G285" vm="3129">
        <v>600.89</v>
      </c>
      <c r="H285" vm="3130">
        <v>8.1446000000000005</v>
      </c>
      <c r="I285" vm="3131">
        <v>216.87</v>
      </c>
      <c r="J285" vm="3132">
        <v>501.56</v>
      </c>
      <c r="K285" vm="3135">
        <v>562.30999999999995</v>
      </c>
      <c r="M285" s="4">
        <f>C285/C284-1</f>
        <v>-1.4611087236785503E-2</v>
      </c>
      <c r="N285" s="4">
        <f>D285/D284-1</f>
        <v>-4.1214750542299949E-3</v>
      </c>
      <c r="O285" s="4">
        <f>E285/E284-1</f>
        <v>8.3542188805345585E-3</v>
      </c>
      <c r="P285" s="4">
        <f>F285/F284-1</f>
        <v>-8.1143740340031689E-3</v>
      </c>
      <c r="Q285" s="4">
        <f>G285/G284-1</f>
        <v>8.9665015531861236E-3</v>
      </c>
      <c r="R285" s="4">
        <f>H285/H284-1</f>
        <v>2.7359763865938413E-2</v>
      </c>
      <c r="S285" s="4">
        <f>I285/I284-1</f>
        <v>1.9605077574047947E-2</v>
      </c>
      <c r="T285" s="4">
        <f>J285/J284-1</f>
        <v>4.4437965932280887E-2</v>
      </c>
      <c r="U285" s="4">
        <f t="shared" si="196"/>
        <v>2.8892971160532355E-3</v>
      </c>
      <c r="W285">
        <f t="shared" si="197"/>
        <v>1.1315068493150684</v>
      </c>
      <c r="X285">
        <f t="shared" si="194"/>
        <v>0.29531636096440117</v>
      </c>
      <c r="Y285">
        <f t="shared" si="198"/>
        <v>-0.33433234140559098</v>
      </c>
      <c r="Z285">
        <f t="shared" si="199"/>
        <v>0.55956389009839191</v>
      </c>
      <c r="AA285">
        <f t="shared" si="200"/>
        <v>-4.8518069736115721E-2</v>
      </c>
      <c r="AB285">
        <f t="shared" si="201"/>
        <v>0.69391774438391041</v>
      </c>
      <c r="AC285">
        <f t="shared" si="202"/>
        <v>-0.28742555008743254</v>
      </c>
      <c r="AD285">
        <f t="shared" si="203"/>
        <v>1.8703859750604401E-2</v>
      </c>
      <c r="AE285">
        <f t="shared" si="204"/>
        <v>0.21890629188057176</v>
      </c>
      <c r="AH285">
        <f t="shared" si="205"/>
        <v>283</v>
      </c>
      <c r="AI285">
        <f t="shared" si="151"/>
        <v>3.7893752635802878E-2</v>
      </c>
      <c r="AJ285">
        <f t="shared" si="152"/>
        <v>1.7654711993353445E-2</v>
      </c>
      <c r="AK285">
        <f t="shared" si="153"/>
        <v>2.3901528051209184E-2</v>
      </c>
      <c r="AL285">
        <f t="shared" si="154"/>
        <v>3.640963940920932E-2</v>
      </c>
      <c r="AM285">
        <f t="shared" si="155"/>
        <v>1.9776404892698544E-2</v>
      </c>
      <c r="AN285">
        <f t="shared" si="156"/>
        <v>3.1744288369235978E-2</v>
      </c>
      <c r="AO285">
        <f t="shared" si="157"/>
        <v>1.9504317295760552E-2</v>
      </c>
      <c r="AP285">
        <f t="shared" si="158"/>
        <v>1.8523776026026124E-2</v>
      </c>
      <c r="AQ285" s="3" t="s">
        <v>24</v>
      </c>
      <c r="AS285" s="5">
        <f t="shared" si="159"/>
        <v>-6.2329676461802291E-2</v>
      </c>
      <c r="AT285" s="5">
        <f t="shared" si="161"/>
        <v>-2.9039417055051076E-2</v>
      </c>
      <c r="AU285" s="5">
        <f t="shared" si="162"/>
        <v>-3.9314515104713788E-2</v>
      </c>
      <c r="AV285" s="5">
        <f t="shared" si="163"/>
        <v>-5.9888527438233224E-2</v>
      </c>
      <c r="AW285" s="5">
        <f t="shared" si="164"/>
        <v>-3.2529291315816049E-2</v>
      </c>
      <c r="AX285" s="5">
        <f t="shared" si="165"/>
        <v>-5.2214707859131244E-2</v>
      </c>
      <c r="AY285" s="5">
        <f t="shared" si="166"/>
        <v>-3.2081747045144084E-2</v>
      </c>
      <c r="AZ285" s="5">
        <f t="shared" si="166"/>
        <v>-3.0468900181245807E-2</v>
      </c>
      <c r="BC285">
        <f t="shared" si="160"/>
        <v>0.79759265073056784</v>
      </c>
      <c r="BD285">
        <f t="shared" si="167"/>
        <v>-0.66617448213054919</v>
      </c>
      <c r="BE285">
        <f t="shared" si="168"/>
        <v>1.8813964117128839</v>
      </c>
      <c r="BF285">
        <f t="shared" si="169"/>
        <v>3.7288943594422377E-2</v>
      </c>
      <c r="BG285">
        <f t="shared" si="170"/>
        <v>1.5839129326901515</v>
      </c>
      <c r="BH285">
        <f t="shared" si="171"/>
        <v>0.55081978699519007</v>
      </c>
      <c r="BI285">
        <f t="shared" si="172"/>
        <v>1.3139994368561345</v>
      </c>
      <c r="BJ285">
        <f t="shared" si="173"/>
        <v>0.22331761320222646</v>
      </c>
      <c r="BL285" vm="3124">
        <v>45706</v>
      </c>
      <c r="BM285">
        <v>4.3499999999999996</v>
      </c>
      <c r="BN285" s="4">
        <f t="shared" si="195"/>
        <v>1.6898430614076254E-4</v>
      </c>
      <c r="BO285" s="4">
        <f t="shared" si="206"/>
        <v>-1.4780071542926265E-2</v>
      </c>
      <c r="BP285" s="4">
        <f t="shared" si="221"/>
        <v>-4.2904593603707575E-3</v>
      </c>
      <c r="BQ285" s="4">
        <f t="shared" si="222"/>
        <v>8.185234574393796E-3</v>
      </c>
      <c r="BR285" s="4">
        <f t="shared" si="223"/>
        <v>-8.2833583401439315E-3</v>
      </c>
      <c r="BS285" s="4">
        <f t="shared" si="224"/>
        <v>8.7975172470453611E-3</v>
      </c>
      <c r="BT285" s="4">
        <f t="shared" si="225"/>
        <v>2.7190779559797651E-2</v>
      </c>
      <c r="BU285" s="4">
        <f t="shared" si="226"/>
        <v>1.9436093267907184E-2</v>
      </c>
      <c r="BV285" s="4">
        <f t="shared" si="227"/>
        <v>4.4268981626140125E-2</v>
      </c>
      <c r="BX285" s="4">
        <f t="shared" si="193"/>
        <v>2.312622299990737E-3</v>
      </c>
      <c r="BY285" s="4">
        <f t="shared" si="214"/>
        <v>-6.1704695512392407E-4</v>
      </c>
      <c r="BZ285" s="4">
        <f t="shared" si="215"/>
        <v>1.330145205124646E-3</v>
      </c>
      <c r="CA285" s="4">
        <f t="shared" si="216"/>
        <v>-3.6582835432143911E-4</v>
      </c>
      <c r="CB285" s="4">
        <f t="shared" si="217"/>
        <v>1.7617560056482151E-3</v>
      </c>
      <c r="CC285" s="4">
        <f t="shared" si="218"/>
        <v>-1.600462593432531E-3</v>
      </c>
      <c r="CD285" s="4">
        <f t="shared" si="219"/>
        <v>-2.6676743345081409E-4</v>
      </c>
      <c r="CE285" s="4">
        <f t="shared" si="220"/>
        <v>1.0339864545928067E-3</v>
      </c>
      <c r="CF285" s="4"/>
      <c r="CG285" s="4">
        <f t="shared" si="183"/>
        <v>2.5540726246409039E-2</v>
      </c>
      <c r="CH285" s="4">
        <f t="shared" si="184"/>
        <v>1.4491003718515711E-2</v>
      </c>
      <c r="CI285" s="4">
        <f t="shared" si="185"/>
        <v>2.0993510934646315E-2</v>
      </c>
      <c r="CJ285" s="4">
        <f t="shared" si="186"/>
        <v>1.6590228496450012E-2</v>
      </c>
      <c r="CK285" s="4">
        <f t="shared" si="187"/>
        <v>1.6417042175117739E-2</v>
      </c>
      <c r="CL285" s="4">
        <f t="shared" si="188"/>
        <v>2.6383782932636705E-2</v>
      </c>
      <c r="CM285" s="4">
        <f t="shared" si="189"/>
        <v>2.6886151828435713E-2</v>
      </c>
      <c r="CN285" s="4">
        <f t="shared" si="190"/>
        <v>1.5768746828503533E-2</v>
      </c>
      <c r="CO285" s="4">
        <f t="shared" si="191"/>
        <v>7.9990165914485736E-3</v>
      </c>
      <c r="CR285">
        <f t="shared" si="192"/>
        <v>1.4373804620511834</v>
      </c>
      <c r="CS285">
        <f t="shared" si="207"/>
        <v>-0.67595847280953791</v>
      </c>
      <c r="CT285">
        <f t="shared" si="208"/>
        <v>1.0058060601641146</v>
      </c>
      <c r="CU285">
        <f t="shared" si="209"/>
        <v>-0.35004611839227856</v>
      </c>
      <c r="CV285">
        <f t="shared" si="210"/>
        <v>1.7035352210220851</v>
      </c>
      <c r="CW285">
        <f t="shared" si="211"/>
        <v>-0.96296107704387779</v>
      </c>
      <c r="CX285">
        <f t="shared" si="212"/>
        <v>-0.1575086590239401</v>
      </c>
      <c r="CY285">
        <f t="shared" si="213"/>
        <v>1.0409214052128568</v>
      </c>
    </row>
    <row r="286" spans="2:103" x14ac:dyDescent="0.35">
      <c r="B286" vm="3136">
        <v>45707</v>
      </c>
      <c r="C286" vm="2566">
        <v>22.53</v>
      </c>
      <c r="D286" vm="3137">
        <v>46.04</v>
      </c>
      <c r="E286" vm="3138">
        <v>23.99</v>
      </c>
      <c r="F286" vm="3139">
        <v>129.34</v>
      </c>
      <c r="G286" vm="3140">
        <v>608.48</v>
      </c>
      <c r="H286" vm="2404">
        <v>8.0066000000000006</v>
      </c>
      <c r="I286" vm="3141">
        <v>214.67</v>
      </c>
      <c r="J286" vm="3142">
        <v>509.27</v>
      </c>
      <c r="K286" vm="3143">
        <v>563.66999999999996</v>
      </c>
      <c r="M286" s="4">
        <f>C286/C285-1</f>
        <v>-1.7444395987788908E-2</v>
      </c>
      <c r="N286" s="4">
        <f>D286/D285-1</f>
        <v>2.8316270964932055E-3</v>
      </c>
      <c r="O286" s="4">
        <f>E286/E285-1</f>
        <v>-6.2137531068766627E-3</v>
      </c>
      <c r="P286" s="4">
        <f>F286/F285-1</f>
        <v>7.7132839890923233E-3</v>
      </c>
      <c r="Q286" s="4">
        <f>G286/G285-1</f>
        <v>1.2631263625622058E-2</v>
      </c>
      <c r="R286" s="4">
        <f>H286/H285-1</f>
        <v>-1.6943741865776074E-2</v>
      </c>
      <c r="S286" s="4">
        <f>I286/I285-1</f>
        <v>-1.0144326093973421E-2</v>
      </c>
      <c r="T286" s="4">
        <f>J286/J285-1</f>
        <v>1.5372039237578683E-2</v>
      </c>
      <c r="U286" s="4">
        <f t="shared" si="196"/>
        <v>2.4185947253294593E-3</v>
      </c>
      <c r="W286">
        <f t="shared" si="197"/>
        <v>1.1342465753424658</v>
      </c>
      <c r="X286">
        <f t="shared" si="194"/>
        <v>0.274577180779771</v>
      </c>
      <c r="Y286">
        <f t="shared" si="198"/>
        <v>-0.33201448014875035</v>
      </c>
      <c r="Z286">
        <f t="shared" si="199"/>
        <v>0.54935293022305531</v>
      </c>
      <c r="AA286">
        <f t="shared" si="200"/>
        <v>-4.1935508864017201E-2</v>
      </c>
      <c r="AB286">
        <f t="shared" si="201"/>
        <v>0.71058855921457487</v>
      </c>
      <c r="AC286">
        <f t="shared" si="202"/>
        <v>-0.2975061829380593</v>
      </c>
      <c r="AD286">
        <f t="shared" si="203"/>
        <v>9.5422298903191649E-3</v>
      </c>
      <c r="AE286">
        <f t="shared" si="204"/>
        <v>0.23482018173690089</v>
      </c>
      <c r="AH286">
        <f t="shared" si="205"/>
        <v>284</v>
      </c>
      <c r="AI286">
        <f t="shared" si="151"/>
        <v>3.800717886928718E-2</v>
      </c>
      <c r="AJ286">
        <f t="shared" si="152"/>
        <v>1.7684488026653292E-2</v>
      </c>
      <c r="AK286">
        <f t="shared" si="153"/>
        <v>2.370027167189654E-2</v>
      </c>
      <c r="AL286">
        <f t="shared" si="154"/>
        <v>3.645104853760172E-2</v>
      </c>
      <c r="AM286">
        <f t="shared" si="155"/>
        <v>1.9582944630806592E-2</v>
      </c>
      <c r="AN286">
        <f t="shared" si="156"/>
        <v>3.1643877990236838E-2</v>
      </c>
      <c r="AO286">
        <f t="shared" si="157"/>
        <v>1.9452543546933994E-2</v>
      </c>
      <c r="AP286">
        <f t="shared" si="158"/>
        <v>1.8589354890700537E-2</v>
      </c>
      <c r="AQ286" s="3" t="s">
        <v>24</v>
      </c>
      <c r="AS286" s="5">
        <f t="shared" si="159"/>
        <v>-6.2516246013340382E-2</v>
      </c>
      <c r="AT286" s="5">
        <f t="shared" si="161"/>
        <v>-2.908839427142056E-2</v>
      </c>
      <c r="AU286" s="5">
        <f t="shared" si="162"/>
        <v>-3.8983477819254264E-2</v>
      </c>
      <c r="AV286" s="5">
        <f t="shared" si="163"/>
        <v>-5.9956639393258362E-2</v>
      </c>
      <c r="AW286" s="5">
        <f t="shared" si="164"/>
        <v>-3.2211077502372093E-2</v>
      </c>
      <c r="AX286" s="5">
        <f t="shared" si="165"/>
        <v>-5.2049547483050941E-2</v>
      </c>
      <c r="AY286" s="5">
        <f t="shared" si="166"/>
        <v>-3.1996586806605845E-2</v>
      </c>
      <c r="AZ286" s="5">
        <f t="shared" si="166"/>
        <v>-3.0576767814656874E-2</v>
      </c>
      <c r="BC286">
        <f t="shared" si="160"/>
        <v>0.93321683090215402</v>
      </c>
      <c r="BD286">
        <f t="shared" si="167"/>
        <v>-0.71070345841355997</v>
      </c>
      <c r="BE286">
        <f t="shared" si="168"/>
        <v>1.9013822856633396</v>
      </c>
      <c r="BF286">
        <f t="shared" si="169"/>
        <v>4.8664534317866409E-3</v>
      </c>
      <c r="BG286">
        <f t="shared" si="170"/>
        <v>1.5975954120364897</v>
      </c>
      <c r="BH286">
        <f t="shared" si="171"/>
        <v>0.77969461780042393</v>
      </c>
      <c r="BI286">
        <f t="shared" si="172"/>
        <v>1.2875299834357579</v>
      </c>
      <c r="BJ286">
        <f t="shared" si="173"/>
        <v>0.22372861435717123</v>
      </c>
      <c r="BL286" vm="3136">
        <v>45707</v>
      </c>
      <c r="BM286">
        <v>4.33</v>
      </c>
      <c r="BN286" s="4">
        <f t="shared" si="195"/>
        <v>1.6822353883316765E-4</v>
      </c>
      <c r="BO286" s="4">
        <f t="shared" si="206"/>
        <v>-1.7612619526622075E-2</v>
      </c>
      <c r="BP286" s="4">
        <f t="shared" si="221"/>
        <v>2.6634035576600379E-3</v>
      </c>
      <c r="BQ286" s="4">
        <f t="shared" si="222"/>
        <v>-6.3819766457098304E-3</v>
      </c>
      <c r="BR286" s="4">
        <f t="shared" si="223"/>
        <v>7.5450604502591556E-3</v>
      </c>
      <c r="BS286" s="4">
        <f t="shared" si="224"/>
        <v>1.246304008678889E-2</v>
      </c>
      <c r="BT286" s="4">
        <f t="shared" si="225"/>
        <v>-1.7111965404609242E-2</v>
      </c>
      <c r="BU286" s="4">
        <f t="shared" si="226"/>
        <v>-1.0312549632806589E-2</v>
      </c>
      <c r="BV286" s="4">
        <f t="shared" si="227"/>
        <v>1.5203815698745515E-2</v>
      </c>
      <c r="BX286" s="4">
        <f t="shared" si="193"/>
        <v>2.1538498679582116E-3</v>
      </c>
      <c r="BY286" s="4">
        <f t="shared" si="214"/>
        <v>-6.6597363368832202E-4</v>
      </c>
      <c r="BZ286" s="4">
        <f t="shared" si="215"/>
        <v>1.1531827852566318E-3</v>
      </c>
      <c r="CA286" s="4">
        <f t="shared" si="216"/>
        <v>-4.5121374195055845E-4</v>
      </c>
      <c r="CB286" s="4">
        <f t="shared" si="217"/>
        <v>1.7818873760303859E-3</v>
      </c>
      <c r="CC286" s="4">
        <f t="shared" si="218"/>
        <v>-1.7776878656617283E-3</v>
      </c>
      <c r="CD286" s="4">
        <f t="shared" si="219"/>
        <v>-4.7716073861094337E-4</v>
      </c>
      <c r="CE286" s="4">
        <f t="shared" si="220"/>
        <v>1.0374681197562463E-3</v>
      </c>
      <c r="CF286" s="4"/>
      <c r="CG286" s="4">
        <f t="shared" si="183"/>
        <v>2.5539282415736938E-2</v>
      </c>
      <c r="CH286" s="4">
        <f t="shared" si="184"/>
        <v>1.4458715816128101E-2</v>
      </c>
      <c r="CI286" s="4">
        <f t="shared" si="185"/>
        <v>2.0868170483491443E-2</v>
      </c>
      <c r="CJ286" s="4">
        <f t="shared" si="186"/>
        <v>1.6492909248810878E-2</v>
      </c>
      <c r="CK286" s="4">
        <f t="shared" si="187"/>
        <v>1.6426984336105586E-2</v>
      </c>
      <c r="CL286" s="4">
        <f t="shared" si="188"/>
        <v>2.6336573471522701E-2</v>
      </c>
      <c r="CM286" s="4">
        <f t="shared" si="189"/>
        <v>2.6754802553614881E-2</v>
      </c>
      <c r="CN286" s="4">
        <f t="shared" si="190"/>
        <v>1.5771661055663584E-2</v>
      </c>
      <c r="CO286" s="4">
        <f t="shared" si="191"/>
        <v>7.9810282812495404E-3</v>
      </c>
      <c r="CR286">
        <f t="shared" si="192"/>
        <v>1.3387731932065645</v>
      </c>
      <c r="CS286">
        <f t="shared" si="207"/>
        <v>-0.73118552306003071</v>
      </c>
      <c r="CT286">
        <f t="shared" si="208"/>
        <v>0.87723115020652731</v>
      </c>
      <c r="CU286">
        <f t="shared" si="209"/>
        <v>-0.43429548953182595</v>
      </c>
      <c r="CV286">
        <f t="shared" si="210"/>
        <v>1.7219584915314432</v>
      </c>
      <c r="CW286">
        <f t="shared" si="211"/>
        <v>-1.071510689799587</v>
      </c>
      <c r="CX286">
        <f t="shared" si="212"/>
        <v>-0.2831152232737103</v>
      </c>
      <c r="CY286">
        <f t="shared" si="213"/>
        <v>1.0442334367997799</v>
      </c>
    </row>
    <row r="287" spans="2:103" x14ac:dyDescent="0.35">
      <c r="B287" vm="3144">
        <v>45708</v>
      </c>
      <c r="C287" vm="3145">
        <v>22.05</v>
      </c>
      <c r="D287" vm="3146">
        <v>46.55</v>
      </c>
      <c r="E287" vm="2322">
        <v>23.1</v>
      </c>
      <c r="F287" vm="3147">
        <v>129.99</v>
      </c>
      <c r="G287" vm="3148">
        <v>606.57000000000005</v>
      </c>
      <c r="H287" vm="3149">
        <v>8.0459999999999994</v>
      </c>
      <c r="I287" vm="3150">
        <v>206.97</v>
      </c>
      <c r="J287" vm="3151">
        <v>495.79</v>
      </c>
      <c r="K287" vm="3154">
        <v>561.29999999999995</v>
      </c>
      <c r="M287" s="4">
        <f>C287/C286-1</f>
        <v>-2.130492676431428E-2</v>
      </c>
      <c r="N287" s="4">
        <f>D287/D286-1</f>
        <v>1.107732406602957E-2</v>
      </c>
      <c r="O287" s="4">
        <f>E287/E286-1</f>
        <v>-3.7098791162984424E-2</v>
      </c>
      <c r="P287" s="4">
        <f>F287/F286-1</f>
        <v>5.0255141487551835E-3</v>
      </c>
      <c r="Q287" s="4">
        <f>G287/G286-1</f>
        <v>-3.1389692348146037E-3</v>
      </c>
      <c r="R287" s="4">
        <f>H287/H286-1</f>
        <v>4.9209402243148848E-3</v>
      </c>
      <c r="S287" s="4">
        <f>I287/I286-1</f>
        <v>-3.5869008245213552E-2</v>
      </c>
      <c r="T287" s="4">
        <f>J287/J286-1</f>
        <v>-2.6469259921063415E-2</v>
      </c>
      <c r="U287" s="4">
        <f t="shared" si="196"/>
        <v>-4.2045877907286311E-3</v>
      </c>
      <c r="W287">
        <f t="shared" si="197"/>
        <v>1.1369863013698631</v>
      </c>
      <c r="X287">
        <f t="shared" si="194"/>
        <v>0.24993222717015362</v>
      </c>
      <c r="Y287">
        <f t="shared" si="198"/>
        <v>-0.32485471893164319</v>
      </c>
      <c r="Z287">
        <f t="shared" si="199"/>
        <v>0.49710410341367117</v>
      </c>
      <c r="AA287">
        <f t="shared" si="200"/>
        <v>-3.7602771666410018E-2</v>
      </c>
      <c r="AB287">
        <f t="shared" si="201"/>
        <v>0.70365985245554175</v>
      </c>
      <c r="AC287">
        <f t="shared" si="202"/>
        <v>-0.29386606450573716</v>
      </c>
      <c r="AD287">
        <f t="shared" si="203"/>
        <v>-2.2398373564007312E-2</v>
      </c>
      <c r="AE287">
        <f t="shared" si="204"/>
        <v>0.20541422063788595</v>
      </c>
      <c r="AH287">
        <f t="shared" si="205"/>
        <v>285</v>
      </c>
      <c r="AI287">
        <f t="shared" si="151"/>
        <v>3.6856601065757763E-2</v>
      </c>
      <c r="AJ287">
        <f t="shared" si="152"/>
        <v>1.7822353781874193E-2</v>
      </c>
      <c r="AK287">
        <f t="shared" si="153"/>
        <v>2.4284889910041102E-2</v>
      </c>
      <c r="AL287">
        <f t="shared" si="154"/>
        <v>3.6475818632961288E-2</v>
      </c>
      <c r="AM287">
        <f t="shared" si="155"/>
        <v>1.9558476095388532E-2</v>
      </c>
      <c r="AN287">
        <f t="shared" si="156"/>
        <v>3.1652787779757573E-2</v>
      </c>
      <c r="AO287">
        <f t="shared" si="157"/>
        <v>2.0717225843479379E-2</v>
      </c>
      <c r="AP287">
        <f t="shared" si="158"/>
        <v>1.932032926471916E-2</v>
      </c>
      <c r="AQ287" s="3" t="s">
        <v>24</v>
      </c>
      <c r="AS287" s="5">
        <f t="shared" si="159"/>
        <v>-6.0623713940115169E-2</v>
      </c>
      <c r="AT287" s="5">
        <f t="shared" si="161"/>
        <v>-2.9315163258928061E-2</v>
      </c>
      <c r="AU287" s="5">
        <f t="shared" si="162"/>
        <v>-3.9945089248648327E-2</v>
      </c>
      <c r="AV287" s="5">
        <f t="shared" si="163"/>
        <v>-5.9997382574450482E-2</v>
      </c>
      <c r="AW287" s="5">
        <f t="shared" si="164"/>
        <v>-3.2170830343143504E-2</v>
      </c>
      <c r="AX287" s="5">
        <f t="shared" si="165"/>
        <v>-5.2064202782659497E-2</v>
      </c>
      <c r="AY287" s="5">
        <f t="shared" si="166"/>
        <v>-3.4076804069019841E-2</v>
      </c>
      <c r="AZ287" s="5">
        <f t="shared" si="166"/>
        <v>-3.1779113664969987E-2</v>
      </c>
      <c r="BC287">
        <f t="shared" si="160"/>
        <v>1.1652197615974345</v>
      </c>
      <c r="BD287">
        <f t="shared" si="167"/>
        <v>-0.73309968106694479</v>
      </c>
      <c r="BE287">
        <f t="shared" si="168"/>
        <v>2.0795611931354911</v>
      </c>
      <c r="BF287">
        <f t="shared" si="169"/>
        <v>-9.5451977775744736E-3</v>
      </c>
      <c r="BG287">
        <f t="shared" si="170"/>
        <v>1.5905569903744248</v>
      </c>
      <c r="BH287">
        <f t="shared" si="171"/>
        <v>0.78885415105354906</v>
      </c>
      <c r="BI287">
        <f t="shared" si="172"/>
        <v>1.3763414327246821</v>
      </c>
      <c r="BJ287">
        <f t="shared" si="173"/>
        <v>0.3706700281021052</v>
      </c>
      <c r="BL287" vm="3144">
        <v>45708</v>
      </c>
      <c r="BM287">
        <v>4.34</v>
      </c>
      <c r="BN287" s="4">
        <f t="shared" si="195"/>
        <v>1.6860394064277529E-4</v>
      </c>
      <c r="BO287" s="4">
        <f t="shared" si="206"/>
        <v>-2.1473530704957056E-2</v>
      </c>
      <c r="BP287" s="4">
        <f t="shared" si="221"/>
        <v>1.0908720125386795E-2</v>
      </c>
      <c r="BQ287" s="4">
        <f t="shared" si="222"/>
        <v>-3.7267395103627199E-2</v>
      </c>
      <c r="BR287" s="4">
        <f t="shared" si="223"/>
        <v>4.8569102081124083E-3</v>
      </c>
      <c r="BS287" s="4">
        <f t="shared" si="224"/>
        <v>-3.3075731754573789E-3</v>
      </c>
      <c r="BT287" s="4">
        <f t="shared" si="225"/>
        <v>4.7523362836721095E-3</v>
      </c>
      <c r="BU287" s="4">
        <f t="shared" si="226"/>
        <v>-3.6037612185856327E-2</v>
      </c>
      <c r="BV287" s="4">
        <f t="shared" si="227"/>
        <v>-2.663786386170619E-2</v>
      </c>
      <c r="BX287" s="4">
        <f t="shared" si="193"/>
        <v>1.9495667470285926E-3</v>
      </c>
      <c r="BY287" s="4">
        <f t="shared" si="214"/>
        <v>-6.9921131067854781E-4</v>
      </c>
      <c r="BZ287" s="4">
        <f t="shared" si="215"/>
        <v>1.0088846328592819E-3</v>
      </c>
      <c r="CA287" s="4">
        <f t="shared" si="216"/>
        <v>-4.5800102461248851E-4</v>
      </c>
      <c r="CB287" s="4">
        <f t="shared" si="217"/>
        <v>1.7860876865844822E-3</v>
      </c>
      <c r="CC287" s="4">
        <f t="shared" si="218"/>
        <v>-1.7760023210945325E-3</v>
      </c>
      <c r="CD287" s="4">
        <f t="shared" si="219"/>
        <v>-6.1707363071741839E-4</v>
      </c>
      <c r="CE287" s="4">
        <f t="shared" si="220"/>
        <v>1.1396700468619427E-3</v>
      </c>
      <c r="CF287" s="4"/>
      <c r="CG287" s="4">
        <f t="shared" si="183"/>
        <v>2.5520717069388219E-2</v>
      </c>
      <c r="CH287" s="4">
        <f t="shared" si="184"/>
        <v>1.442207122913752E-2</v>
      </c>
      <c r="CI287" s="4">
        <f t="shared" si="185"/>
        <v>2.1007397751485114E-2</v>
      </c>
      <c r="CJ287" s="4">
        <f t="shared" si="186"/>
        <v>1.6490308317823353E-2</v>
      </c>
      <c r="CK287" s="4">
        <f t="shared" si="187"/>
        <v>1.6425588920582511E-2</v>
      </c>
      <c r="CL287" s="4">
        <f t="shared" si="188"/>
        <v>2.633694392016913E-2</v>
      </c>
      <c r="CM287" s="4">
        <f t="shared" si="189"/>
        <v>2.6848183430933783E-2</v>
      </c>
      <c r="CN287" s="4">
        <f t="shared" si="190"/>
        <v>1.5505246057302498E-2</v>
      </c>
      <c r="CO287" s="4">
        <f t="shared" si="191"/>
        <v>7.978566286678878E-3</v>
      </c>
      <c r="CR287">
        <f t="shared" si="192"/>
        <v>1.2126780206687531</v>
      </c>
      <c r="CS287">
        <f t="shared" si="207"/>
        <v>-0.76962838938201128</v>
      </c>
      <c r="CT287">
        <f t="shared" si="208"/>
        <v>0.76237653183245713</v>
      </c>
      <c r="CU287">
        <f t="shared" si="209"/>
        <v>-0.4408978126968206</v>
      </c>
      <c r="CV287">
        <f t="shared" si="210"/>
        <v>1.7261641678621642</v>
      </c>
      <c r="CW287">
        <f t="shared" si="211"/>
        <v>-1.0704796616644292</v>
      </c>
      <c r="CX287">
        <f t="shared" si="212"/>
        <v>-0.36485672224950544</v>
      </c>
      <c r="CY287">
        <f t="shared" si="213"/>
        <v>1.1668116105436155</v>
      </c>
    </row>
    <row r="288" spans="2:103" x14ac:dyDescent="0.35">
      <c r="B288" vm="3155">
        <v>45709</v>
      </c>
      <c r="C288" vm="2736">
        <v>21.62</v>
      </c>
      <c r="D288" vm="3156">
        <v>48.19</v>
      </c>
      <c r="E288" vm="3157">
        <v>22.13</v>
      </c>
      <c r="F288" vm="3158">
        <v>130.94999999999999</v>
      </c>
      <c r="G288" vm="3159">
        <v>591.79</v>
      </c>
      <c r="H288" vm="3160">
        <v>7.9375</v>
      </c>
      <c r="I288" vm="3161">
        <v>198.56</v>
      </c>
      <c r="J288" vm="3162">
        <v>489.98</v>
      </c>
      <c r="K288" vm="3165">
        <v>551.75</v>
      </c>
      <c r="M288" s="4">
        <f>C288/C287-1</f>
        <v>-1.9501133786848035E-2</v>
      </c>
      <c r="N288" s="4">
        <f>D288/D287-1</f>
        <v>3.5230934479054898E-2</v>
      </c>
      <c r="O288" s="4">
        <f>E288/E287-1</f>
        <v>-4.1991341991342135E-2</v>
      </c>
      <c r="P288" s="4">
        <f>F288/F287-1</f>
        <v>7.3851834756517576E-3</v>
      </c>
      <c r="Q288" s="4">
        <f>G288/G287-1</f>
        <v>-2.4366519939990616E-2</v>
      </c>
      <c r="R288" s="4">
        <f>H288/H287-1</f>
        <v>-1.3484961471538548E-2</v>
      </c>
      <c r="S288" s="4">
        <f>I288/I287-1</f>
        <v>-4.063390829588831E-2</v>
      </c>
      <c r="T288" s="4">
        <f>J288/J287-1</f>
        <v>-1.1718671211601639E-2</v>
      </c>
      <c r="U288" s="4">
        <f t="shared" si="196"/>
        <v>-1.7014074469980378E-2</v>
      </c>
      <c r="W288">
        <f t="shared" si="197"/>
        <v>1.1397260273972603</v>
      </c>
      <c r="X288">
        <f t="shared" si="194"/>
        <v>0.22786102603165292</v>
      </c>
      <c r="Y288">
        <f t="shared" si="198"/>
        <v>-0.30337176575636549</v>
      </c>
      <c r="Z288">
        <f t="shared" si="199"/>
        <v>0.44040357846547118</v>
      </c>
      <c r="AA288">
        <f t="shared" si="200"/>
        <v>-3.1280208092520634E-2</v>
      </c>
      <c r="AB288">
        <f t="shared" si="201"/>
        <v>0.66504810597820097</v>
      </c>
      <c r="AC288">
        <f t="shared" si="202"/>
        <v>-0.30164393674293888</v>
      </c>
      <c r="AD288">
        <f t="shared" si="203"/>
        <v>-5.7288995392909214E-2</v>
      </c>
      <c r="AE288">
        <f t="shared" si="204"/>
        <v>0.1924755462734542</v>
      </c>
      <c r="AH288">
        <f t="shared" si="205"/>
        <v>286</v>
      </c>
      <c r="AI288">
        <f t="shared" si="151"/>
        <v>3.6486190932251049E-2</v>
      </c>
      <c r="AJ288">
        <f t="shared" si="152"/>
        <v>1.9064685017540349E-2</v>
      </c>
      <c r="AK288">
        <f t="shared" si="153"/>
        <v>2.466298066222955E-2</v>
      </c>
      <c r="AL288">
        <f t="shared" si="154"/>
        <v>3.6524239425102252E-2</v>
      </c>
      <c r="AM288">
        <f t="shared" si="155"/>
        <v>1.9784762965451095E-2</v>
      </c>
      <c r="AN288">
        <f t="shared" si="156"/>
        <v>3.1473230493672941E-2</v>
      </c>
      <c r="AO288">
        <f t="shared" si="157"/>
        <v>2.1608007722657224E-2</v>
      </c>
      <c r="AP288">
        <f t="shared" si="158"/>
        <v>1.9332832367697571E-2</v>
      </c>
      <c r="AQ288" s="3" t="s">
        <v>24</v>
      </c>
      <c r="AS288" s="5">
        <f t="shared" si="159"/>
        <v>-6.001444348855707E-2</v>
      </c>
      <c r="AT288" s="5">
        <f t="shared" si="161"/>
        <v>-3.135861629778864E-2</v>
      </c>
      <c r="AU288" s="5">
        <f t="shared" si="162"/>
        <v>-4.0566993193702307E-2</v>
      </c>
      <c r="AV288" s="5">
        <f t="shared" si="163"/>
        <v>-6.0077027690023412E-2</v>
      </c>
      <c r="AW288" s="5">
        <f t="shared" si="164"/>
        <v>-3.2543039122097404E-2</v>
      </c>
      <c r="AX288" s="5">
        <f t="shared" si="165"/>
        <v>-5.1768857329397622E-2</v>
      </c>
      <c r="AY288" s="5">
        <f t="shared" si="166"/>
        <v>-3.5542009873808164E-2</v>
      </c>
      <c r="AZ288" s="5">
        <f t="shared" si="166"/>
        <v>-3.1799679439252174E-2</v>
      </c>
      <c r="BC288">
        <f t="shared" si="160"/>
        <v>1.0442405765363949</v>
      </c>
      <c r="BD288">
        <f t="shared" si="167"/>
        <v>-1.0332587669438134</v>
      </c>
      <c r="BE288">
        <f t="shared" si="168"/>
        <v>2.062079119469574</v>
      </c>
      <c r="BF288">
        <f t="shared" si="169"/>
        <v>-0.11408417453494937</v>
      </c>
      <c r="BG288">
        <f t="shared" si="170"/>
        <v>1.5635060117111725</v>
      </c>
      <c r="BH288">
        <f t="shared" si="171"/>
        <v>1.1053265768790497</v>
      </c>
      <c r="BI288">
        <f t="shared" si="172"/>
        <v>1.4828075764235096</v>
      </c>
      <c r="BJ288">
        <f t="shared" si="173"/>
        <v>0.39367376132781673</v>
      </c>
      <c r="BL288" vm="3155">
        <v>45709</v>
      </c>
      <c r="BM288">
        <v>4.34</v>
      </c>
      <c r="BN288" s="4">
        <f t="shared" si="195"/>
        <v>1.6860394064277529E-4</v>
      </c>
      <c r="BO288" s="4">
        <f t="shared" si="206"/>
        <v>-1.966973772749081E-2</v>
      </c>
      <c r="BP288" s="4">
        <f t="shared" si="221"/>
        <v>3.5062330538412123E-2</v>
      </c>
      <c r="BQ288" s="4">
        <f t="shared" si="222"/>
        <v>-4.215994593198491E-2</v>
      </c>
      <c r="BR288" s="4">
        <f t="shared" si="223"/>
        <v>7.2165795350089823E-3</v>
      </c>
      <c r="BS288" s="4">
        <f t="shared" si="224"/>
        <v>-2.4535123880633392E-2</v>
      </c>
      <c r="BT288" s="4">
        <f t="shared" si="225"/>
        <v>-1.3653565412181323E-2</v>
      </c>
      <c r="BU288" s="4">
        <f t="shared" si="226"/>
        <v>-4.0802512236531085E-2</v>
      </c>
      <c r="BV288" s="4">
        <f t="shared" si="227"/>
        <v>-1.1887275152244414E-2</v>
      </c>
      <c r="BX288" s="4">
        <f t="shared" si="193"/>
        <v>1.8413290011274487E-3</v>
      </c>
      <c r="BY288" s="4">
        <f t="shared" si="214"/>
        <v>-5.1178149599695683E-4</v>
      </c>
      <c r="BZ288" s="4">
        <f t="shared" si="215"/>
        <v>8.9569705773815344E-4</v>
      </c>
      <c r="CA288" s="4">
        <f t="shared" si="216"/>
        <v>-3.8010009888736869E-4</v>
      </c>
      <c r="CB288" s="4">
        <f t="shared" si="217"/>
        <v>1.7059321528091207E-3</v>
      </c>
      <c r="CC288" s="4">
        <f t="shared" si="218"/>
        <v>-1.7133293737726775E-3</v>
      </c>
      <c r="CD288" s="4">
        <f t="shared" si="219"/>
        <v>-7.7113698494596047E-4</v>
      </c>
      <c r="CE288" s="4">
        <f t="shared" si="220"/>
        <v>1.1366342983446384E-3</v>
      </c>
      <c r="CF288" s="4"/>
      <c r="CG288" s="4">
        <f t="shared" si="183"/>
        <v>2.5554294126589248E-2</v>
      </c>
      <c r="CH288" s="4">
        <f t="shared" si="184"/>
        <v>1.457704715438936E-2</v>
      </c>
      <c r="CI288" s="4">
        <f t="shared" si="185"/>
        <v>2.1162817200525964E-2</v>
      </c>
      <c r="CJ288" s="4">
        <f t="shared" si="186"/>
        <v>1.6479766544511554E-2</v>
      </c>
      <c r="CK288" s="4">
        <f t="shared" si="187"/>
        <v>1.6504657541551181E-2</v>
      </c>
      <c r="CL288" s="4">
        <f t="shared" si="188"/>
        <v>2.6289600041143307E-2</v>
      </c>
      <c r="CM288" s="4">
        <f t="shared" si="189"/>
        <v>2.6966863841291717E-2</v>
      </c>
      <c r="CN288" s="4">
        <f t="shared" si="190"/>
        <v>1.5507849800219565E-2</v>
      </c>
      <c r="CO288" s="4">
        <f t="shared" si="191"/>
        <v>8.0483784688993813E-3</v>
      </c>
      <c r="CR288">
        <f t="shared" si="192"/>
        <v>1.1438465710775076</v>
      </c>
      <c r="CS288">
        <f t="shared" si="207"/>
        <v>-0.55733368342908451</v>
      </c>
      <c r="CT288">
        <f t="shared" si="208"/>
        <v>0.67187415806866746</v>
      </c>
      <c r="CU288">
        <f t="shared" si="209"/>
        <v>-0.36614001742711322</v>
      </c>
      <c r="CV288">
        <f t="shared" si="210"/>
        <v>1.6407994719741787</v>
      </c>
      <c r="CW288">
        <f t="shared" si="211"/>
        <v>-1.034563499600673</v>
      </c>
      <c r="CX288">
        <f t="shared" si="212"/>
        <v>-0.45394303934011543</v>
      </c>
      <c r="CY288">
        <f t="shared" si="213"/>
        <v>1.1635081808712373</v>
      </c>
    </row>
    <row r="289" spans="2:103" x14ac:dyDescent="0.35">
      <c r="B289" vm="3166">
        <v>45712</v>
      </c>
      <c r="C289" vm="3167">
        <v>21.25</v>
      </c>
      <c r="D289" vm="3168">
        <v>48.4</v>
      </c>
      <c r="E289" vm="2200">
        <v>21.77</v>
      </c>
      <c r="F289" vm="3169">
        <v>134.05000000000001</v>
      </c>
      <c r="G289" vm="3170">
        <v>591.01</v>
      </c>
      <c r="H289" vm="2548">
        <v>7.6712999999999996</v>
      </c>
      <c r="I289" vm="3171">
        <v>197.05</v>
      </c>
      <c r="J289" vm="3172">
        <v>484.55</v>
      </c>
      <c r="K289" vm="3175">
        <v>549.14</v>
      </c>
      <c r="M289" s="4">
        <f>C289/C288-1</f>
        <v>-1.7113783533765026E-2</v>
      </c>
      <c r="N289" s="4">
        <f>D289/D288-1</f>
        <v>4.3577505706577924E-3</v>
      </c>
      <c r="O289" s="4">
        <f>E289/E288-1</f>
        <v>-1.6267510167193855E-2</v>
      </c>
      <c r="P289" s="4">
        <f>F289/F288-1</f>
        <v>2.3673157693776536E-2</v>
      </c>
      <c r="Q289" s="4">
        <f>G289/G288-1</f>
        <v>-1.3180351138072366E-3</v>
      </c>
      <c r="R289" s="4">
        <f>H289/H288-1</f>
        <v>-3.3537007874015812E-2</v>
      </c>
      <c r="S289" s="4">
        <f>I289/I288-1</f>
        <v>-7.6047542304592541E-3</v>
      </c>
      <c r="T289" s="4">
        <f>J289/J288-1</f>
        <v>-1.1082084983060514E-2</v>
      </c>
      <c r="U289" s="4">
        <f t="shared" si="196"/>
        <v>-4.7304032623470826E-3</v>
      </c>
      <c r="W289">
        <f t="shared" si="197"/>
        <v>1.1479452054794521</v>
      </c>
      <c r="X289">
        <f t="shared" si="194"/>
        <v>0.20775912756810877</v>
      </c>
      <c r="Y289">
        <f t="shared" si="198"/>
        <v>-0.29891572410647704</v>
      </c>
      <c r="Z289">
        <f t="shared" si="199"/>
        <v>0.41626483861357588</v>
      </c>
      <c r="AA289">
        <f t="shared" si="200"/>
        <v>-1.1108291898851985E-2</v>
      </c>
      <c r="AB289">
        <f t="shared" si="201"/>
        <v>0.6570759662935286</v>
      </c>
      <c r="AC289">
        <f t="shared" si="202"/>
        <v>-0.3203460684186572</v>
      </c>
      <c r="AD289">
        <f t="shared" si="203"/>
        <v>-6.3141563164825776E-2</v>
      </c>
      <c r="AE289">
        <f t="shared" si="204"/>
        <v>0.17946781583708615</v>
      </c>
      <c r="AH289">
        <f t="shared" si="205"/>
        <v>287</v>
      </c>
      <c r="AI289">
        <f t="shared" ref="AI289:AI352" si="228">_xlfn.STDEV.S(M260:M289)</f>
        <v>1.9654952161437776E-2</v>
      </c>
      <c r="AJ289">
        <f t="shared" ref="AJ289:AJ352" si="229">_xlfn.STDEV.S(N260:N289)</f>
        <v>1.9014336079183299E-2</v>
      </c>
      <c r="AK289">
        <f t="shared" ref="AK289:AK352" si="230">_xlfn.STDEV.S(O260:O289)</f>
        <v>2.4283795740186263E-2</v>
      </c>
      <c r="AL289">
        <f t="shared" ref="AL289:AL352" si="231">_xlfn.STDEV.S(P260:P289)</f>
        <v>3.6837618245002944E-2</v>
      </c>
      <c r="AM289">
        <f t="shared" ref="AM289:AM352" si="232">_xlfn.STDEV.S(Q260:Q289)</f>
        <v>1.9470643801734092E-2</v>
      </c>
      <c r="AN289">
        <f t="shared" ref="AN289:AN352" si="233">_xlfn.STDEV.S(R260:R289)</f>
        <v>3.0841705392326502E-2</v>
      </c>
      <c r="AO289">
        <f t="shared" ref="AO289:AO352" si="234">_xlfn.STDEV.S(S260:S289)</f>
        <v>2.1481681442539112E-2</v>
      </c>
      <c r="AP289">
        <f t="shared" ref="AP289:AP352" si="235">_xlfn.STDEV.S(T260:T289)</f>
        <v>1.9419216853533695E-2</v>
      </c>
      <c r="AQ289" s="3" t="s">
        <v>24</v>
      </c>
      <c r="AS289" s="5">
        <f t="shared" ref="AS289:AS352" si="236">_xlfn.NORM.S.INV(0.05)*AI289</f>
        <v>-3.2329519350298611E-2</v>
      </c>
      <c r="AT289" s="5">
        <f t="shared" si="161"/>
        <v>-3.1275799663918892E-2</v>
      </c>
      <c r="AU289" s="5">
        <f t="shared" si="162"/>
        <v>-3.9943289499394095E-2</v>
      </c>
      <c r="AV289" s="5">
        <f t="shared" si="163"/>
        <v>-6.0592489978546833E-2</v>
      </c>
      <c r="AW289" s="5">
        <f t="shared" si="164"/>
        <v>-3.2026359076362532E-2</v>
      </c>
      <c r="AX289" s="5">
        <f t="shared" si="165"/>
        <v>-5.0730090975937038E-2</v>
      </c>
      <c r="AY289" s="5">
        <f t="shared" si="166"/>
        <v>-3.53342216337766E-2</v>
      </c>
      <c r="AZ289" s="5">
        <f t="shared" si="166"/>
        <v>-3.1941769274092063E-2</v>
      </c>
      <c r="BC289">
        <f t="shared" si="160"/>
        <v>1.0100079236221429</v>
      </c>
      <c r="BD289">
        <f t="shared" si="167"/>
        <v>-1.0363316744651172</v>
      </c>
      <c r="BE289">
        <f t="shared" si="168"/>
        <v>2.062930194625149</v>
      </c>
      <c r="BF289">
        <f t="shared" si="169"/>
        <v>-0.18467425862076708</v>
      </c>
      <c r="BG289">
        <f t="shared" si="170"/>
        <v>1.5457158441290075</v>
      </c>
      <c r="BH289">
        <f t="shared" si="171"/>
        <v>1.2268510691188736</v>
      </c>
      <c r="BI289">
        <f t="shared" si="172"/>
        <v>1.48251549442984</v>
      </c>
      <c r="BJ289">
        <f t="shared" si="173"/>
        <v>0.44123650368630063</v>
      </c>
      <c r="BL289" vm="3166">
        <v>45712</v>
      </c>
      <c r="BM289">
        <v>4.33</v>
      </c>
      <c r="BN289" s="4">
        <f t="shared" si="195"/>
        <v>1.6822353883316765E-4</v>
      </c>
      <c r="BO289" s="4">
        <f t="shared" si="206"/>
        <v>-1.7282007072598193E-2</v>
      </c>
      <c r="BP289" s="4">
        <f t="shared" si="221"/>
        <v>4.1895270318246247E-3</v>
      </c>
      <c r="BQ289" s="4">
        <f t="shared" si="222"/>
        <v>-1.6435733706027023E-2</v>
      </c>
      <c r="BR289" s="4">
        <f t="shared" si="223"/>
        <v>2.3504934154943369E-2</v>
      </c>
      <c r="BS289" s="4">
        <f t="shared" si="224"/>
        <v>-1.4862586526404042E-3</v>
      </c>
      <c r="BT289" s="4">
        <f t="shared" si="225"/>
        <v>-3.3705231412848979E-2</v>
      </c>
      <c r="BU289" s="4">
        <f t="shared" si="226"/>
        <v>-7.7729777692924218E-3</v>
      </c>
      <c r="BV289" s="4">
        <f t="shared" si="227"/>
        <v>-1.1250308521893682E-2</v>
      </c>
      <c r="BX289" s="4">
        <f t="shared" si="193"/>
        <v>1.8331193070270022E-3</v>
      </c>
      <c r="BY289" s="4">
        <f t="shared" si="214"/>
        <v>-4.75993694641032E-4</v>
      </c>
      <c r="BZ289" s="4">
        <f t="shared" si="215"/>
        <v>8.2932073782855003E-4</v>
      </c>
      <c r="CA289" s="4">
        <f t="shared" si="216"/>
        <v>-2.5193765593760142E-4</v>
      </c>
      <c r="CB289" s="4">
        <f t="shared" si="217"/>
        <v>1.7112024516836449E-3</v>
      </c>
      <c r="CC289" s="4">
        <f t="shared" si="218"/>
        <v>-1.8120782242713562E-3</v>
      </c>
      <c r="CD289" s="4">
        <f t="shared" si="219"/>
        <v>-7.4303219127496713E-4</v>
      </c>
      <c r="CE289" s="4">
        <f t="shared" si="220"/>
        <v>1.1291403475116094E-3</v>
      </c>
      <c r="CF289" s="4"/>
      <c r="CG289" s="4">
        <f t="shared" si="183"/>
        <v>2.5560230705967475E-2</v>
      </c>
      <c r="CH289" s="4">
        <f t="shared" si="184"/>
        <v>1.4577412817248381E-2</v>
      </c>
      <c r="CI289" s="4">
        <f t="shared" si="185"/>
        <v>2.1190913313515164E-2</v>
      </c>
      <c r="CJ289" s="4">
        <f t="shared" si="186"/>
        <v>1.653894112304399E-2</v>
      </c>
      <c r="CK289" s="4">
        <f t="shared" si="187"/>
        <v>1.6503451363529324E-2</v>
      </c>
      <c r="CL289" s="4">
        <f t="shared" si="188"/>
        <v>2.6362983931817293E-2</v>
      </c>
      <c r="CM289" s="4">
        <f t="shared" si="189"/>
        <v>2.6955850189238992E-2</v>
      </c>
      <c r="CN289" s="4">
        <f t="shared" si="190"/>
        <v>1.5513507690387977E-2</v>
      </c>
      <c r="CO289" s="4">
        <f t="shared" si="191"/>
        <v>8.0461796868769569E-3</v>
      </c>
      <c r="CR289">
        <f t="shared" si="192"/>
        <v>1.1384821676368191</v>
      </c>
      <c r="CS289">
        <f t="shared" si="207"/>
        <v>-0.51834751095127651</v>
      </c>
      <c r="CT289">
        <f t="shared" si="208"/>
        <v>0.62125961168559984</v>
      </c>
      <c r="CU289">
        <f t="shared" si="209"/>
        <v>-0.24181634551248746</v>
      </c>
      <c r="CV289">
        <f t="shared" si="210"/>
        <v>1.6459888408714314</v>
      </c>
      <c r="CW289">
        <f t="shared" si="211"/>
        <v>-1.0911454522789403</v>
      </c>
      <c r="CX289">
        <f t="shared" si="212"/>
        <v>-0.43757738237031807</v>
      </c>
      <c r="CY289">
        <f t="shared" si="213"/>
        <v>1.1554155054136781</v>
      </c>
    </row>
    <row r="290" spans="2:103" x14ac:dyDescent="0.35">
      <c r="B290" vm="3176">
        <v>45713</v>
      </c>
      <c r="C290" vm="3177">
        <v>20.8</v>
      </c>
      <c r="D290" vm="3178">
        <v>48.76</v>
      </c>
      <c r="E290" vm="3179">
        <v>21.26</v>
      </c>
      <c r="F290" vm="3180">
        <v>131.72999999999999</v>
      </c>
      <c r="G290" vm="3181">
        <v>573.74</v>
      </c>
      <c r="H290" vm="3182">
        <v>7.7797999999999998</v>
      </c>
      <c r="I290" vm="3183">
        <v>193.04</v>
      </c>
      <c r="J290" vm="3184">
        <v>487.59</v>
      </c>
      <c r="K290" vm="3187">
        <v>546.41</v>
      </c>
      <c r="M290" s="4">
        <f>C290/C289-1</f>
        <v>-2.1176470588235241E-2</v>
      </c>
      <c r="N290" s="4">
        <f>D290/D289-1</f>
        <v>7.4380165289256173E-3</v>
      </c>
      <c r="O290" s="4">
        <f>E290/E289-1</f>
        <v>-2.3426734037666375E-2</v>
      </c>
      <c r="P290" s="4">
        <f>F290/F289-1</f>
        <v>-1.7306975009324987E-2</v>
      </c>
      <c r="Q290" s="4">
        <f>G290/G289-1</f>
        <v>-2.9221163770494551E-2</v>
      </c>
      <c r="R290" s="4">
        <f>H290/H289-1</f>
        <v>1.4143626243270369E-2</v>
      </c>
      <c r="S290" s="4">
        <f>I290/I289-1</f>
        <v>-2.0350164932758319E-2</v>
      </c>
      <c r="T290" s="4">
        <f>J290/J289-1</f>
        <v>6.2738623465070642E-3</v>
      </c>
      <c r="U290" s="4">
        <f t="shared" si="196"/>
        <v>-4.9714098408421004E-3</v>
      </c>
      <c r="W290">
        <f t="shared" si="197"/>
        <v>1.1506849315068493</v>
      </c>
      <c r="X290">
        <f t="shared" si="194"/>
        <v>0.18496853510308919</v>
      </c>
      <c r="Y290">
        <f t="shared" si="198"/>
        <v>-0.29378924515383853</v>
      </c>
      <c r="Z290">
        <f t="shared" si="199"/>
        <v>0.38623740520427607</v>
      </c>
      <c r="AA290">
        <f t="shared" si="200"/>
        <v>-2.5972862504633265E-2</v>
      </c>
      <c r="AB290">
        <f t="shared" si="201"/>
        <v>0.61297301544559812</v>
      </c>
      <c r="AC290">
        <f t="shared" si="202"/>
        <v>-0.3113669310873709</v>
      </c>
      <c r="AD290">
        <f t="shared" si="203"/>
        <v>-7.95894762185404E-2</v>
      </c>
      <c r="AE290">
        <f t="shared" si="204"/>
        <v>0.18543000024803225</v>
      </c>
      <c r="AH290">
        <f t="shared" si="205"/>
        <v>288</v>
      </c>
      <c r="AI290">
        <f t="shared" si="228"/>
        <v>1.8779141315191532E-2</v>
      </c>
      <c r="AJ290">
        <f t="shared" si="229"/>
        <v>1.8450746216598445E-2</v>
      </c>
      <c r="AK290">
        <f t="shared" si="230"/>
        <v>2.4062438328791212E-2</v>
      </c>
      <c r="AL290">
        <f t="shared" si="231"/>
        <v>3.6734060156171665E-2</v>
      </c>
      <c r="AM290">
        <f t="shared" si="232"/>
        <v>2.0320744596274712E-2</v>
      </c>
      <c r="AN290">
        <f t="shared" si="233"/>
        <v>3.0840086989826154E-2</v>
      </c>
      <c r="AO290">
        <f t="shared" si="234"/>
        <v>2.1720551134830592E-2</v>
      </c>
      <c r="AP290">
        <f t="shared" si="235"/>
        <v>1.9340468780972907E-2</v>
      </c>
      <c r="AQ290" s="3" t="s">
        <v>24</v>
      </c>
      <c r="AS290" s="5">
        <f t="shared" si="236"/>
        <v>-3.088893870332704E-2</v>
      </c>
      <c r="AT290" s="5">
        <f t="shared" si="161"/>
        <v>-3.0348776834333114E-2</v>
      </c>
      <c r="AU290" s="5">
        <f t="shared" si="162"/>
        <v>-3.9579188958408354E-2</v>
      </c>
      <c r="AV290" s="5">
        <f t="shared" si="163"/>
        <v>-6.0422152080532539E-2</v>
      </c>
      <c r="AW290" s="5">
        <f t="shared" si="164"/>
        <v>-3.3424650451536995E-2</v>
      </c>
      <c r="AX290" s="5">
        <f t="shared" si="165"/>
        <v>-5.0727428940714477E-2</v>
      </c>
      <c r="AY290" s="5">
        <f t="shared" si="166"/>
        <v>-3.5727127313511027E-2</v>
      </c>
      <c r="AZ290" s="5">
        <f t="shared" si="166"/>
        <v>-3.1812240221325012E-2</v>
      </c>
      <c r="BC290">
        <f t="shared" ref="BC290:BC353" si="237">SLOPE(M261:M290,$U261:$U290)</f>
        <v>0.85832689925245709</v>
      </c>
      <c r="BD290">
        <f t="shared" si="167"/>
        <v>-0.95248535707952564</v>
      </c>
      <c r="BE290">
        <f t="shared" si="168"/>
        <v>2.1426088592721833</v>
      </c>
      <c r="BF290">
        <f t="shared" si="169"/>
        <v>-0.36239003959670091</v>
      </c>
      <c r="BG290">
        <f t="shared" si="170"/>
        <v>1.8947723044638101</v>
      </c>
      <c r="BH290">
        <f t="shared" si="171"/>
        <v>1.4312347779814618</v>
      </c>
      <c r="BI290">
        <f t="shared" si="172"/>
        <v>1.8766023437690287</v>
      </c>
      <c r="BJ290">
        <f t="shared" si="173"/>
        <v>0.40862077602610758</v>
      </c>
      <c r="BL290" vm="3176">
        <v>45713</v>
      </c>
      <c r="BM290">
        <v>4.33</v>
      </c>
      <c r="BN290" s="4">
        <f t="shared" si="195"/>
        <v>1.6822353883316765E-4</v>
      </c>
      <c r="BO290" s="4">
        <f t="shared" si="206"/>
        <v>-2.1344694127068409E-2</v>
      </c>
      <c r="BP290" s="4">
        <f t="shared" si="221"/>
        <v>7.2697929900924496E-3</v>
      </c>
      <c r="BQ290" s="4">
        <f t="shared" si="222"/>
        <v>-2.3594957576499542E-2</v>
      </c>
      <c r="BR290" s="4">
        <f t="shared" si="223"/>
        <v>-1.7475198548158155E-2</v>
      </c>
      <c r="BS290" s="4">
        <f t="shared" si="224"/>
        <v>-2.9389387309327719E-2</v>
      </c>
      <c r="BT290" s="4">
        <f t="shared" si="225"/>
        <v>1.3975402704437201E-2</v>
      </c>
      <c r="BU290" s="4">
        <f t="shared" si="226"/>
        <v>-2.0518388471591487E-2</v>
      </c>
      <c r="BV290" s="4">
        <f t="shared" si="227"/>
        <v>6.1056388076738966E-3</v>
      </c>
      <c r="BX290" s="4">
        <f t="shared" si="193"/>
        <v>1.7724930842278231E-3</v>
      </c>
      <c r="BY290" s="4">
        <f t="shared" si="214"/>
        <v>-4.8345831292115874E-4</v>
      </c>
      <c r="BZ290" s="4">
        <f t="shared" si="215"/>
        <v>7.3242654729421288E-4</v>
      </c>
      <c r="CA290" s="4">
        <f t="shared" si="216"/>
        <v>-3.2384266944153576E-4</v>
      </c>
      <c r="CB290" s="4">
        <f t="shared" si="217"/>
        <v>1.5687407264269541E-3</v>
      </c>
      <c r="CC290" s="4">
        <f t="shared" si="218"/>
        <v>-1.7714566368757989E-3</v>
      </c>
      <c r="CD290" s="4">
        <f t="shared" si="219"/>
        <v>-2.6592512154944133E-4</v>
      </c>
      <c r="CE290" s="4">
        <f t="shared" si="220"/>
        <v>1.1550787904202697E-3</v>
      </c>
      <c r="CF290" s="4"/>
      <c r="CG290" s="4">
        <f t="shared" si="183"/>
        <v>2.5597167930405593E-2</v>
      </c>
      <c r="CH290" s="4">
        <f t="shared" si="184"/>
        <v>1.4572859453044752E-2</v>
      </c>
      <c r="CI290" s="4">
        <f t="shared" si="185"/>
        <v>2.1246588418817089E-2</v>
      </c>
      <c r="CJ290" s="4">
        <f t="shared" si="186"/>
        <v>1.6574323462106088E-2</v>
      </c>
      <c r="CK290" s="4">
        <f t="shared" si="187"/>
        <v>1.6615978002310267E-2</v>
      </c>
      <c r="CL290" s="4">
        <f t="shared" si="188"/>
        <v>2.6379351107352216E-2</v>
      </c>
      <c r="CM290" s="4">
        <f t="shared" si="189"/>
        <v>2.5488073291382942E-2</v>
      </c>
      <c r="CN290" s="4">
        <f t="shared" si="190"/>
        <v>1.551630367021746E-2</v>
      </c>
      <c r="CO290" s="4">
        <f t="shared" si="191"/>
        <v>8.0542342201644513E-3</v>
      </c>
      <c r="CR290">
        <f t="shared" si="192"/>
        <v>1.0992409584213816</v>
      </c>
      <c r="CS290">
        <f t="shared" si="207"/>
        <v>-0.52664082956855085</v>
      </c>
      <c r="CT290">
        <f t="shared" si="208"/>
        <v>0.54723660840888932</v>
      </c>
      <c r="CU290">
        <f t="shared" si="209"/>
        <v>-0.310169100734345</v>
      </c>
      <c r="CV290">
        <f t="shared" si="210"/>
        <v>1.4987373598186464</v>
      </c>
      <c r="CW290">
        <f t="shared" si="211"/>
        <v>-1.066023277168924</v>
      </c>
      <c r="CX290">
        <f t="shared" si="212"/>
        <v>-0.16562375608570853</v>
      </c>
      <c r="CY290">
        <f t="shared" si="213"/>
        <v>1.1817445529903707</v>
      </c>
    </row>
    <row r="291" spans="2:103" x14ac:dyDescent="0.35">
      <c r="B291" vm="3188">
        <v>45714</v>
      </c>
      <c r="C291" vm="3189">
        <v>20.58</v>
      </c>
      <c r="D291" vm="3190">
        <v>46.98</v>
      </c>
      <c r="E291" vm="3191">
        <v>21.76</v>
      </c>
      <c r="F291" vm="3192">
        <v>131.19</v>
      </c>
      <c r="G291" vm="3193">
        <v>580.92999999999995</v>
      </c>
      <c r="H291" vm="3194">
        <v>7.8094000000000001</v>
      </c>
      <c r="I291" vm="3195">
        <v>195.82</v>
      </c>
      <c r="J291" vm="3196">
        <v>478.52</v>
      </c>
      <c r="K291" vm="3200">
        <v>546.75</v>
      </c>
      <c r="M291" s="4">
        <f>C291/C290-1</f>
        <v>-1.057692307692315E-2</v>
      </c>
      <c r="N291" s="4">
        <f>D291/D290-1</f>
        <v>-3.6505332239540667E-2</v>
      </c>
      <c r="O291" s="4">
        <f>E291/E290-1</f>
        <v>2.3518344308560701E-2</v>
      </c>
      <c r="P291" s="4">
        <f>F291/F290-1</f>
        <v>-4.099294010475929E-3</v>
      </c>
      <c r="Q291" s="4">
        <f>G291/G290-1</f>
        <v>1.253180883326932E-2</v>
      </c>
      <c r="R291" s="4">
        <f>H291/H290-1</f>
        <v>3.8047250571995317E-3</v>
      </c>
      <c r="S291" s="4">
        <f>I291/I290-1</f>
        <v>1.4401160381268152E-2</v>
      </c>
      <c r="T291" s="4">
        <f>J291/J290-1</f>
        <v>-1.8601694046227357E-2</v>
      </c>
      <c r="U291" s="4">
        <f t="shared" si="196"/>
        <v>6.222433703628738E-4</v>
      </c>
      <c r="W291">
        <f t="shared" si="197"/>
        <v>1.1534246575342466</v>
      </c>
      <c r="X291">
        <f t="shared" si="194"/>
        <v>0.17362146639885689</v>
      </c>
      <c r="Y291">
        <f t="shared" si="198"/>
        <v>-0.31563029240350227</v>
      </c>
      <c r="Z291">
        <f t="shared" si="199"/>
        <v>0.4133621314596978</v>
      </c>
      <c r="AA291">
        <f t="shared" si="200"/>
        <v>-2.9374848934237363E-2</v>
      </c>
      <c r="AB291">
        <f t="shared" si="201"/>
        <v>0.62863272691391692</v>
      </c>
      <c r="AC291">
        <f t="shared" si="202"/>
        <v>-0.30848347795054376</v>
      </c>
      <c r="AD291">
        <f t="shared" si="203"/>
        <v>-6.7924979424096144E-2</v>
      </c>
      <c r="AE291">
        <f t="shared" si="204"/>
        <v>0.16581717964770459</v>
      </c>
      <c r="AH291">
        <f t="shared" si="205"/>
        <v>289</v>
      </c>
      <c r="AI291">
        <f t="shared" si="228"/>
        <v>1.8634287240731146E-2</v>
      </c>
      <c r="AJ291">
        <f t="shared" si="229"/>
        <v>1.9059076619453108E-2</v>
      </c>
      <c r="AK291">
        <f t="shared" si="230"/>
        <v>2.4457151978388023E-2</v>
      </c>
      <c r="AL291">
        <f t="shared" si="231"/>
        <v>3.6693391761203543E-2</v>
      </c>
      <c r="AM291">
        <f t="shared" si="232"/>
        <v>2.0185240740726466E-2</v>
      </c>
      <c r="AN291">
        <f t="shared" si="233"/>
        <v>3.019967561999062E-2</v>
      </c>
      <c r="AO291">
        <f t="shared" si="234"/>
        <v>2.1548773133724809E-2</v>
      </c>
      <c r="AP291">
        <f t="shared" si="235"/>
        <v>1.7773424165339738E-2</v>
      </c>
      <c r="AQ291" s="3" t="s">
        <v>24</v>
      </c>
      <c r="AS291" s="5">
        <f t="shared" si="236"/>
        <v>-3.0650674953572175E-2</v>
      </c>
      <c r="AT291" s="5">
        <f t="shared" si="161"/>
        <v>-3.1349391303853454E-2</v>
      </c>
      <c r="AU291" s="5">
        <f t="shared" si="162"/>
        <v>-4.0228435136554927E-2</v>
      </c>
      <c r="AV291" s="5">
        <f t="shared" si="163"/>
        <v>-6.0355258523566935E-2</v>
      </c>
      <c r="AW291" s="5">
        <f t="shared" si="164"/>
        <v>-3.3201766443272558E-2</v>
      </c>
      <c r="AX291" s="5">
        <f t="shared" si="165"/>
        <v>-4.9674045976299534E-2</v>
      </c>
      <c r="AY291" s="5">
        <f t="shared" si="166"/>
        <v>-3.5444577645361706E-2</v>
      </c>
      <c r="AZ291" s="5">
        <f t="shared" si="166"/>
        <v>-2.9234681201706018E-2</v>
      </c>
      <c r="BC291">
        <f t="shared" si="237"/>
        <v>0.85470511572516883</v>
      </c>
      <c r="BD291">
        <f t="shared" si="167"/>
        <v>-0.95598515809079876</v>
      </c>
      <c r="BE291">
        <f t="shared" si="168"/>
        <v>2.1426195702279607</v>
      </c>
      <c r="BF291">
        <f t="shared" si="169"/>
        <v>-0.36510839310606946</v>
      </c>
      <c r="BG291">
        <f t="shared" si="170"/>
        <v>1.8989265163370654</v>
      </c>
      <c r="BH291">
        <f t="shared" si="171"/>
        <v>1.421511638018822</v>
      </c>
      <c r="BI291">
        <f t="shared" si="172"/>
        <v>1.8814957059530937</v>
      </c>
      <c r="BJ291">
        <f t="shared" si="173"/>
        <v>0.39671306429418313</v>
      </c>
      <c r="BL291" vm="3188">
        <v>45714</v>
      </c>
      <c r="BM291">
        <v>4.3600000000000003</v>
      </c>
      <c r="BN291" s="4">
        <f t="shared" si="195"/>
        <v>1.6936463533423485E-4</v>
      </c>
      <c r="BO291" s="4">
        <f t="shared" si="206"/>
        <v>-1.0746287712257385E-2</v>
      </c>
      <c r="BP291" s="4">
        <f t="shared" si="221"/>
        <v>-3.6674696874874901E-2</v>
      </c>
      <c r="BQ291" s="4">
        <f t="shared" si="222"/>
        <v>2.3348979673226467E-2</v>
      </c>
      <c r="BR291" s="4">
        <f t="shared" si="223"/>
        <v>-4.2686586458101639E-3</v>
      </c>
      <c r="BS291" s="4">
        <f t="shared" si="224"/>
        <v>1.2362444197935085E-2</v>
      </c>
      <c r="BT291" s="4">
        <f t="shared" si="225"/>
        <v>3.6353604218652968E-3</v>
      </c>
      <c r="BU291" s="4">
        <f t="shared" si="226"/>
        <v>1.4231795745933917E-2</v>
      </c>
      <c r="BV291" s="4">
        <f t="shared" si="227"/>
        <v>-1.8771058681561592E-2</v>
      </c>
      <c r="BX291" s="4">
        <f t="shared" si="193"/>
        <v>1.6760510656737087E-3</v>
      </c>
      <c r="BY291" s="4">
        <f t="shared" si="214"/>
        <v>-6.129411875082859E-4</v>
      </c>
      <c r="BZ291" s="4">
        <f t="shared" si="215"/>
        <v>7.9445493366619622E-4</v>
      </c>
      <c r="CA291" s="4">
        <f t="shared" si="216"/>
        <v>-4.0570156463108419E-4</v>
      </c>
      <c r="CB291" s="4">
        <f t="shared" si="217"/>
        <v>1.5264166660020986E-3</v>
      </c>
      <c r="CC291" s="4">
        <f t="shared" si="218"/>
        <v>-1.7900980005303145E-3</v>
      </c>
      <c r="CD291" s="4">
        <f t="shared" si="219"/>
        <v>-4.348348243166355E-4</v>
      </c>
      <c r="CE291" s="4">
        <f t="shared" si="220"/>
        <v>1.0873369235820023E-3</v>
      </c>
      <c r="CF291" s="4"/>
      <c r="CG291" s="4">
        <f t="shared" si="183"/>
        <v>2.5598217547784546E-2</v>
      </c>
      <c r="CH291" s="4">
        <f t="shared" si="184"/>
        <v>1.4748205096815546E-2</v>
      </c>
      <c r="CI291" s="4">
        <f t="shared" si="185"/>
        <v>2.1289628416877156E-2</v>
      </c>
      <c r="CJ291" s="4">
        <f t="shared" si="186"/>
        <v>1.6542280935282032E-2</v>
      </c>
      <c r="CK291" s="4">
        <f t="shared" si="187"/>
        <v>1.6574456622330432E-2</v>
      </c>
      <c r="CL291" s="4">
        <f t="shared" si="188"/>
        <v>2.637379789934088E-2</v>
      </c>
      <c r="CM291" s="4">
        <f t="shared" si="189"/>
        <v>2.524760116949382E-2</v>
      </c>
      <c r="CN291" s="4">
        <f t="shared" si="190"/>
        <v>1.5565985827921359E-2</v>
      </c>
      <c r="CO291" s="4">
        <f t="shared" si="191"/>
        <v>7.9519790463748654E-3</v>
      </c>
      <c r="CR291">
        <f t="shared" si="192"/>
        <v>1.039388222122803</v>
      </c>
      <c r="CS291">
        <f t="shared" si="207"/>
        <v>-0.65975077230477031</v>
      </c>
      <c r="CT291">
        <f t="shared" si="208"/>
        <v>0.59238145668980835</v>
      </c>
      <c r="CU291">
        <f t="shared" si="209"/>
        <v>-0.38932434434756374</v>
      </c>
      <c r="CV291">
        <f t="shared" si="210"/>
        <v>1.4619552196473984</v>
      </c>
      <c r="CW291">
        <f t="shared" si="211"/>
        <v>-1.0774680574819022</v>
      </c>
      <c r="CX291">
        <f t="shared" si="212"/>
        <v>-0.27340375003761469</v>
      </c>
      <c r="CY291">
        <f t="shared" si="213"/>
        <v>1.1088882347467168</v>
      </c>
    </row>
    <row r="292" spans="2:103" x14ac:dyDescent="0.35">
      <c r="B292" vm="3201">
        <v>45715</v>
      </c>
      <c r="C292" vm="2188">
        <v>21.66</v>
      </c>
      <c r="D292" vm="3202">
        <v>46.59</v>
      </c>
      <c r="E292" vm="3203">
        <v>21.22</v>
      </c>
      <c r="F292" vm="3204">
        <v>130.46</v>
      </c>
      <c r="G292" vm="3205">
        <v>563.77</v>
      </c>
      <c r="H292" vm="3206">
        <v>7.5826000000000002</v>
      </c>
      <c r="I292" vm="3207">
        <v>192.03</v>
      </c>
      <c r="J292" vm="3208">
        <v>480.55</v>
      </c>
      <c r="K292" vm="3211">
        <v>537.97</v>
      </c>
      <c r="M292" s="4">
        <f>C292/C291-1</f>
        <v>5.2478134110787167E-2</v>
      </c>
      <c r="N292" s="4">
        <f>D292/D291-1</f>
        <v>-8.3014048531288021E-3</v>
      </c>
      <c r="O292" s="4">
        <f>E292/E291-1</f>
        <v>-2.4816176470588314E-2</v>
      </c>
      <c r="P292" s="4">
        <f>F292/F291-1</f>
        <v>-5.5644485097948726E-3</v>
      </c>
      <c r="Q292" s="4">
        <f>G292/G291-1</f>
        <v>-2.9538842889848982E-2</v>
      </c>
      <c r="R292" s="4">
        <f>H292/H291-1</f>
        <v>-2.9041923835377847E-2</v>
      </c>
      <c r="S292" s="4">
        <f>I292/I291-1</f>
        <v>-1.9354509243182494E-2</v>
      </c>
      <c r="T292" s="4">
        <f>J292/J291-1</f>
        <v>4.2422469280281039E-3</v>
      </c>
      <c r="U292" s="4">
        <f t="shared" si="196"/>
        <v>-1.6058527663465938E-2</v>
      </c>
      <c r="W292">
        <f t="shared" si="197"/>
        <v>1.1561643835616437</v>
      </c>
      <c r="X292">
        <f t="shared" si="194"/>
        <v>0.2262415360808514</v>
      </c>
      <c r="Y292">
        <f t="shared" si="198"/>
        <v>-0.31993600810629308</v>
      </c>
      <c r="Z292">
        <f t="shared" si="199"/>
        <v>0.38184072724782836</v>
      </c>
      <c r="AA292">
        <f t="shared" si="200"/>
        <v>-3.3979835390507085E-2</v>
      </c>
      <c r="AB292">
        <f t="shared" si="201"/>
        <v>0.58510574053752706</v>
      </c>
      <c r="AC292">
        <f t="shared" si="202"/>
        <v>-0.32529877372299787</v>
      </c>
      <c r="AD292">
        <f t="shared" si="203"/>
        <v>-8.3395943940338779E-2</v>
      </c>
      <c r="AE292">
        <f t="shared" si="204"/>
        <v>0.16966829960728358</v>
      </c>
      <c r="AH292">
        <f t="shared" si="205"/>
        <v>290</v>
      </c>
      <c r="AI292">
        <f t="shared" si="228"/>
        <v>2.1157182608205944E-2</v>
      </c>
      <c r="AJ292">
        <f t="shared" si="229"/>
        <v>1.8886457613184502E-2</v>
      </c>
      <c r="AK292">
        <f t="shared" si="230"/>
        <v>2.4783283774915264E-2</v>
      </c>
      <c r="AL292">
        <f t="shared" si="231"/>
        <v>3.6699267009651218E-2</v>
      </c>
      <c r="AM292">
        <f t="shared" si="232"/>
        <v>2.1015340787163363E-2</v>
      </c>
      <c r="AN292">
        <f t="shared" si="233"/>
        <v>3.0883952866490996E-2</v>
      </c>
      <c r="AO292">
        <f t="shared" si="234"/>
        <v>2.1798719892679425E-2</v>
      </c>
      <c r="AP292">
        <f t="shared" si="235"/>
        <v>1.7770287064976471E-2</v>
      </c>
      <c r="AQ292" s="3" t="s">
        <v>24</v>
      </c>
      <c r="AS292" s="5">
        <f t="shared" si="236"/>
        <v>-3.4800468549182166E-2</v>
      </c>
      <c r="AT292" s="5">
        <f t="shared" si="161"/>
        <v>-3.106545830531178E-2</v>
      </c>
      <c r="AU292" s="5">
        <f t="shared" si="162"/>
        <v>-4.0764874204936956E-2</v>
      </c>
      <c r="AV292" s="5">
        <f t="shared" si="163"/>
        <v>-6.0364922447285328E-2</v>
      </c>
      <c r="AW292" s="5">
        <f t="shared" si="164"/>
        <v>-3.4567159515386872E-2</v>
      </c>
      <c r="AX292" s="5">
        <f t="shared" si="165"/>
        <v>-5.0799581887046044E-2</v>
      </c>
      <c r="AY292" s="5">
        <f t="shared" si="166"/>
        <v>-3.5855703478372969E-2</v>
      </c>
      <c r="AZ292" s="5">
        <f t="shared" si="166"/>
        <v>-2.922952113079539E-2</v>
      </c>
      <c r="BC292">
        <f t="shared" si="237"/>
        <v>0.27200939191800066</v>
      </c>
      <c r="BD292">
        <f t="shared" si="167"/>
        <v>-0.77062318527582929</v>
      </c>
      <c r="BE292">
        <f t="shared" si="168"/>
        <v>2.0383370251363728</v>
      </c>
      <c r="BF292">
        <f t="shared" si="169"/>
        <v>-0.28316044740431867</v>
      </c>
      <c r="BG292">
        <f t="shared" si="170"/>
        <v>1.9036076789378451</v>
      </c>
      <c r="BH292">
        <f t="shared" si="171"/>
        <v>1.5207655424040827</v>
      </c>
      <c r="BI292">
        <f t="shared" si="172"/>
        <v>1.8003279489024187</v>
      </c>
      <c r="BJ292">
        <f t="shared" si="173"/>
        <v>0.33531962762888129</v>
      </c>
      <c r="BL292" vm="3201">
        <v>45715</v>
      </c>
      <c r="BM292">
        <v>4.3899999999999997</v>
      </c>
      <c r="BN292" s="4">
        <f t="shared" si="195"/>
        <v>1.7050540515683998E-4</v>
      </c>
      <c r="BO292" s="4">
        <f t="shared" si="206"/>
        <v>5.2307628705630327E-2</v>
      </c>
      <c r="BP292" s="4">
        <f t="shared" si="221"/>
        <v>-8.471910258285642E-3</v>
      </c>
      <c r="BQ292" s="4">
        <f t="shared" si="222"/>
        <v>-2.4986681875745154E-2</v>
      </c>
      <c r="BR292" s="4">
        <f t="shared" si="223"/>
        <v>-5.7349539149517126E-3</v>
      </c>
      <c r="BS292" s="4">
        <f t="shared" si="224"/>
        <v>-2.9709348295005822E-2</v>
      </c>
      <c r="BT292" s="4">
        <f t="shared" si="225"/>
        <v>-2.9212429240534687E-2</v>
      </c>
      <c r="BU292" s="4">
        <f t="shared" si="226"/>
        <v>-1.9525014648339334E-2</v>
      </c>
      <c r="BV292" s="4">
        <f t="shared" si="227"/>
        <v>4.0717415228712639E-3</v>
      </c>
      <c r="BX292" s="4">
        <f t="shared" si="193"/>
        <v>1.8438021235251433E-3</v>
      </c>
      <c r="BY292" s="4">
        <f t="shared" si="214"/>
        <v>-6.2721425232706372E-4</v>
      </c>
      <c r="BZ292" s="4">
        <f t="shared" si="215"/>
        <v>6.8549498971657717E-4</v>
      </c>
      <c r="CA292" s="4">
        <f t="shared" si="216"/>
        <v>-4.0194539636135277E-4</v>
      </c>
      <c r="CB292" s="4">
        <f t="shared" si="217"/>
        <v>1.4027904560176916E-3</v>
      </c>
      <c r="CC292" s="4">
        <f t="shared" si="218"/>
        <v>-1.9626693231770704E-3</v>
      </c>
      <c r="CD292" s="4">
        <f t="shared" si="219"/>
        <v>-6.6989421548033668E-4</v>
      </c>
      <c r="CE292" s="4">
        <f t="shared" si="220"/>
        <v>1.0169441689449937E-3</v>
      </c>
      <c r="CF292" s="4"/>
      <c r="CG292" s="4">
        <f t="shared" si="183"/>
        <v>2.5790253018876507E-2</v>
      </c>
      <c r="CH292" s="4">
        <f t="shared" si="184"/>
        <v>1.4754140714001296E-2</v>
      </c>
      <c r="CI292" s="4">
        <f t="shared" si="185"/>
        <v>2.1351013731176708E-2</v>
      </c>
      <c r="CJ292" s="4">
        <f t="shared" si="186"/>
        <v>1.6541004541682707E-2</v>
      </c>
      <c r="CK292" s="4">
        <f t="shared" si="187"/>
        <v>1.6690555738113417E-2</v>
      </c>
      <c r="CL292" s="4">
        <f t="shared" si="188"/>
        <v>2.6410007143846823E-2</v>
      </c>
      <c r="CM292" s="4">
        <f t="shared" si="189"/>
        <v>2.5146795837123891E-2</v>
      </c>
      <c r="CN292" s="4">
        <f t="shared" si="190"/>
        <v>1.5511672238452269E-2</v>
      </c>
      <c r="CO292" s="4">
        <f t="shared" si="191"/>
        <v>8.0211282040061945E-3</v>
      </c>
      <c r="CR292">
        <f t="shared" si="192"/>
        <v>1.134903612327453</v>
      </c>
      <c r="CS292">
        <f t="shared" si="207"/>
        <v>-0.67484225448844259</v>
      </c>
      <c r="CT292">
        <f t="shared" si="208"/>
        <v>0.5096664609762922</v>
      </c>
      <c r="CU292">
        <f t="shared" si="209"/>
        <v>-0.38574956800945603</v>
      </c>
      <c r="CV292">
        <f t="shared" si="210"/>
        <v>1.3342041138926932</v>
      </c>
      <c r="CW292">
        <f t="shared" si="211"/>
        <v>-1.1797198478664914</v>
      </c>
      <c r="CX292">
        <f t="shared" si="212"/>
        <v>-0.42288652050019526</v>
      </c>
      <c r="CY292">
        <f t="shared" si="213"/>
        <v>1.0407316478474677</v>
      </c>
    </row>
    <row r="293" spans="2:103" x14ac:dyDescent="0.35">
      <c r="B293" vm="3212">
        <v>45716</v>
      </c>
      <c r="C293" vm="3213">
        <v>22.89</v>
      </c>
      <c r="D293" vm="3214">
        <v>47.2</v>
      </c>
      <c r="E293" vm="3215">
        <v>21.53</v>
      </c>
      <c r="F293" vm="3216">
        <v>129.12</v>
      </c>
      <c r="G293" vm="3217">
        <v>573.15</v>
      </c>
      <c r="H293" vm="2600">
        <v>7.2572000000000001</v>
      </c>
      <c r="I293" vm="3218">
        <v>196.23</v>
      </c>
      <c r="J293" vm="3219">
        <v>480.79</v>
      </c>
      <c r="K293" vm="3222">
        <v>546.33000000000004</v>
      </c>
      <c r="M293" s="4">
        <f>C293/C292-1</f>
        <v>5.6786703601108046E-2</v>
      </c>
      <c r="N293" s="4">
        <f>D293/D292-1</f>
        <v>1.3092938398798104E-2</v>
      </c>
      <c r="O293" s="4">
        <f>E293/E292-1</f>
        <v>1.4608859566446863E-2</v>
      </c>
      <c r="P293" s="4">
        <f>F293/F292-1</f>
        <v>-1.0271347539475673E-2</v>
      </c>
      <c r="Q293" s="4">
        <f>G293/G292-1</f>
        <v>1.6637990669954084E-2</v>
      </c>
      <c r="R293" s="4">
        <f>H293/H292-1</f>
        <v>-4.291404003903676E-2</v>
      </c>
      <c r="S293" s="4">
        <f>I293/I292-1</f>
        <v>2.1871582565224035E-2</v>
      </c>
      <c r="T293" s="4">
        <f>J293/J292-1</f>
        <v>4.9942773904909643E-4</v>
      </c>
      <c r="U293" s="4">
        <f t="shared" si="196"/>
        <v>1.5539899994423401E-2</v>
      </c>
      <c r="W293">
        <f t="shared" si="197"/>
        <v>1.1589041095890411</v>
      </c>
      <c r="X293">
        <f t="shared" si="194"/>
        <v>0.28547880165638184</v>
      </c>
      <c r="Y293">
        <f t="shared" si="198"/>
        <v>-0.3116325517485814</v>
      </c>
      <c r="Z293">
        <f t="shared" si="199"/>
        <v>0.39817309943988399</v>
      </c>
      <c r="AA293">
        <f t="shared" si="200"/>
        <v>-4.2469455455602767E-2</v>
      </c>
      <c r="AB293">
        <f t="shared" si="201"/>
        <v>0.60608677001438349</v>
      </c>
      <c r="AC293">
        <f t="shared" si="202"/>
        <v>-0.34975299027274498</v>
      </c>
      <c r="AD293">
        <f t="shared" si="203"/>
        <v>-6.5930660253931683E-2</v>
      </c>
      <c r="AE293">
        <f t="shared" si="204"/>
        <v>0.16973888393333691</v>
      </c>
      <c r="AH293">
        <f t="shared" si="205"/>
        <v>291</v>
      </c>
      <c r="AI293">
        <f t="shared" si="228"/>
        <v>2.2498447747788794E-2</v>
      </c>
      <c r="AJ293">
        <f t="shared" si="229"/>
        <v>1.9110758543175555E-2</v>
      </c>
      <c r="AK293">
        <f t="shared" si="230"/>
        <v>2.47511325203616E-2</v>
      </c>
      <c r="AL293">
        <f t="shared" si="231"/>
        <v>3.6717760270828785E-2</v>
      </c>
      <c r="AM293">
        <f t="shared" si="232"/>
        <v>1.5883962280263578E-2</v>
      </c>
      <c r="AN293">
        <f t="shared" si="233"/>
        <v>3.1290878770834488E-2</v>
      </c>
      <c r="AO293">
        <f t="shared" si="234"/>
        <v>2.1539453821861718E-2</v>
      </c>
      <c r="AP293">
        <f t="shared" si="235"/>
        <v>1.7646435280534063E-2</v>
      </c>
      <c r="AQ293" s="3" t="s">
        <v>24</v>
      </c>
      <c r="AS293" s="5">
        <f t="shared" si="236"/>
        <v>-3.7006653378728591E-2</v>
      </c>
      <c r="AT293" s="5">
        <f t="shared" si="161"/>
        <v>-3.1434400503536152E-2</v>
      </c>
      <c r="AU293" s="5">
        <f t="shared" si="162"/>
        <v>-4.0711990097273318E-2</v>
      </c>
      <c r="AV293" s="5">
        <f t="shared" si="163"/>
        <v>-6.0395341155007415E-2</v>
      </c>
      <c r="AW293" s="5">
        <f t="shared" si="164"/>
        <v>-2.6126792967051931E-2</v>
      </c>
      <c r="AX293" s="5">
        <f t="shared" si="165"/>
        <v>-5.1468915436705946E-2</v>
      </c>
      <c r="AY293" s="5">
        <f t="shared" si="166"/>
        <v>-3.5429248741443008E-2</v>
      </c>
      <c r="AZ293" s="5">
        <f t="shared" si="166"/>
        <v>-2.9025803073950883E-2</v>
      </c>
      <c r="BC293">
        <f t="shared" si="237"/>
        <v>0.37348481062240546</v>
      </c>
      <c r="BD293">
        <f t="shared" si="167"/>
        <v>-0.69427748586557114</v>
      </c>
      <c r="BE293">
        <f t="shared" si="168"/>
        <v>2.1025939266620268</v>
      </c>
      <c r="BF293">
        <f t="shared" si="169"/>
        <v>-0.41293058698441015</v>
      </c>
      <c r="BG293">
        <f t="shared" si="170"/>
        <v>1.3855702443432387</v>
      </c>
      <c r="BH293">
        <f t="shared" si="171"/>
        <v>0.82904453115121279</v>
      </c>
      <c r="BI293">
        <f t="shared" si="172"/>
        <v>1.7926885591363058</v>
      </c>
      <c r="BJ293">
        <f t="shared" si="173"/>
        <v>0.44011266882304467</v>
      </c>
      <c r="BL293" vm="3212">
        <v>45716</v>
      </c>
      <c r="BM293">
        <v>4.33</v>
      </c>
      <c r="BN293" s="4">
        <f t="shared" si="195"/>
        <v>1.6822353883316765E-4</v>
      </c>
      <c r="BO293" s="4">
        <f t="shared" si="206"/>
        <v>5.6618480062274879E-2</v>
      </c>
      <c r="BP293" s="4">
        <f t="shared" si="221"/>
        <v>1.2924714859964936E-2</v>
      </c>
      <c r="BQ293" s="4">
        <f t="shared" si="222"/>
        <v>1.4440636027613696E-2</v>
      </c>
      <c r="BR293" s="4">
        <f t="shared" si="223"/>
        <v>-1.043957107830884E-2</v>
      </c>
      <c r="BS293" s="4">
        <f t="shared" si="224"/>
        <v>1.6469767131120916E-2</v>
      </c>
      <c r="BT293" s="4">
        <f t="shared" si="225"/>
        <v>-4.3082263577869928E-2</v>
      </c>
      <c r="BU293" s="4">
        <f t="shared" si="226"/>
        <v>2.1703359026390867E-2</v>
      </c>
      <c r="BV293" s="4">
        <f t="shared" si="227"/>
        <v>3.3120420021592878E-4</v>
      </c>
      <c r="BX293" s="4">
        <f t="shared" si="193"/>
        <v>2.0289890858476356E-3</v>
      </c>
      <c r="BY293" s="4">
        <f t="shared" si="214"/>
        <v>-5.5461114193565495E-4</v>
      </c>
      <c r="BZ293" s="4">
        <f t="shared" si="215"/>
        <v>7.7193052183776928E-4</v>
      </c>
      <c r="CA293" s="4">
        <f t="shared" si="216"/>
        <v>-4.4211973848088439E-4</v>
      </c>
      <c r="CB293" s="4">
        <f t="shared" si="217"/>
        <v>1.4839110960854726E-3</v>
      </c>
      <c r="CC293" s="4">
        <f t="shared" si="218"/>
        <v>-2.1891952126931302E-3</v>
      </c>
      <c r="CD293" s="4">
        <f t="shared" si="219"/>
        <v>-6.9201399693468954E-4</v>
      </c>
      <c r="CE293" s="4">
        <f t="shared" si="220"/>
        <v>1.0347814901848782E-3</v>
      </c>
      <c r="CF293" s="4"/>
      <c r="CG293" s="4">
        <f t="shared" si="183"/>
        <v>2.6014377491100717E-2</v>
      </c>
      <c r="CH293" s="4">
        <f t="shared" si="184"/>
        <v>1.4775448331433539E-2</v>
      </c>
      <c r="CI293" s="4">
        <f t="shared" si="185"/>
        <v>2.1362255210653977E-2</v>
      </c>
      <c r="CJ293" s="4">
        <f t="shared" si="186"/>
        <v>1.6553094806415949E-2</v>
      </c>
      <c r="CK293" s="4">
        <f t="shared" si="187"/>
        <v>1.6713715190147915E-2</v>
      </c>
      <c r="CL293" s="4">
        <f t="shared" si="188"/>
        <v>2.6516275213344168E-2</v>
      </c>
      <c r="CM293" s="4">
        <f t="shared" si="189"/>
        <v>2.5124405162582169E-2</v>
      </c>
      <c r="CN293" s="4">
        <f t="shared" si="190"/>
        <v>1.5508285395515544E-2</v>
      </c>
      <c r="CO293" s="4">
        <f t="shared" si="191"/>
        <v>8.0713889160198924E-3</v>
      </c>
      <c r="CR293">
        <f t="shared" si="192"/>
        <v>1.2381308457264155</v>
      </c>
      <c r="CS293">
        <f t="shared" si="207"/>
        <v>-0.59586543419556171</v>
      </c>
      <c r="CT293">
        <f t="shared" si="208"/>
        <v>0.5736293766917866</v>
      </c>
      <c r="CU293">
        <f t="shared" si="209"/>
        <v>-0.42399523161552072</v>
      </c>
      <c r="CV293">
        <f t="shared" si="210"/>
        <v>1.4094028825927436</v>
      </c>
      <c r="CW293">
        <f t="shared" si="211"/>
        <v>-1.3106062727643624</v>
      </c>
      <c r="CX293">
        <f t="shared" si="212"/>
        <v>-0.4372394716174442</v>
      </c>
      <c r="CY293">
        <f t="shared" si="213"/>
        <v>1.0592174754974581</v>
      </c>
    </row>
    <row r="294" spans="2:103" x14ac:dyDescent="0.35">
      <c r="B294" vm="3223">
        <v>45719</v>
      </c>
      <c r="C294" vm="3224">
        <v>22.32</v>
      </c>
      <c r="D294" vm="3225">
        <v>46.58</v>
      </c>
      <c r="E294" vm="3226">
        <v>20.83</v>
      </c>
      <c r="F294" vm="3227">
        <v>129.22999999999999</v>
      </c>
      <c r="G294" vm="3228">
        <v>566.98</v>
      </c>
      <c r="H294" vm="2623">
        <v>7.0403000000000002</v>
      </c>
      <c r="I294" vm="3229">
        <v>188.79</v>
      </c>
      <c r="J294" vm="3230">
        <v>465.83</v>
      </c>
      <c r="K294" vm="3232">
        <v>536.91999999999996</v>
      </c>
      <c r="M294" s="4">
        <f>C294/C293-1</f>
        <v>-2.4901703800786379E-2</v>
      </c>
      <c r="N294" s="4">
        <f>D294/D293-1</f>
        <v>-1.3135593220339081E-2</v>
      </c>
      <c r="O294" s="4">
        <f>E294/E293-1</f>
        <v>-3.251277287505816E-2</v>
      </c>
      <c r="P294" s="4">
        <f>F294/F293-1</f>
        <v>8.5192069392792114E-4</v>
      </c>
      <c r="Q294" s="4">
        <f>G294/G293-1</f>
        <v>-1.0765070225944307E-2</v>
      </c>
      <c r="R294" s="4">
        <f>H294/H293-1</f>
        <v>-2.9887559940472874E-2</v>
      </c>
      <c r="S294" s="4">
        <f>I294/I293-1</f>
        <v>-3.7914691943127909E-2</v>
      </c>
      <c r="T294" s="4">
        <f>J294/J293-1</f>
        <v>-3.1115455812309012E-2</v>
      </c>
      <c r="U294" s="4">
        <f t="shared" si="196"/>
        <v>-1.722402211117835E-2</v>
      </c>
      <c r="W294">
        <f t="shared" si="197"/>
        <v>1.167123287671233</v>
      </c>
      <c r="X294">
        <f t="shared" si="194"/>
        <v>0.25577965065103925</v>
      </c>
      <c r="Y294">
        <f t="shared" si="198"/>
        <v>-0.31759499103894306</v>
      </c>
      <c r="Z294">
        <f t="shared" si="199"/>
        <v>0.35592790619491543</v>
      </c>
      <c r="AA294">
        <f t="shared" si="200"/>
        <v>-4.1477669581819088E-2</v>
      </c>
      <c r="AB294">
        <f t="shared" si="201"/>
        <v>0.58596082107090708</v>
      </c>
      <c r="AC294">
        <f t="shared" si="202"/>
        <v>-0.36451724887480508</v>
      </c>
      <c r="AD294">
        <f t="shared" si="203"/>
        <v>-9.5923904870060306E-2</v>
      </c>
      <c r="AE294">
        <f t="shared" si="204"/>
        <v>0.13722709329627336</v>
      </c>
      <c r="AH294">
        <f t="shared" si="205"/>
        <v>292</v>
      </c>
      <c r="AI294">
        <f t="shared" si="228"/>
        <v>2.2740244254039234E-2</v>
      </c>
      <c r="AJ294">
        <f t="shared" si="229"/>
        <v>1.9209353033093512E-2</v>
      </c>
      <c r="AK294">
        <f t="shared" si="230"/>
        <v>2.4967503221791396E-2</v>
      </c>
      <c r="AL294">
        <f t="shared" si="231"/>
        <v>3.6719161999258662E-2</v>
      </c>
      <c r="AM294">
        <f t="shared" si="232"/>
        <v>1.5936935599336392E-2</v>
      </c>
      <c r="AN294">
        <f t="shared" si="233"/>
        <v>3.0846273270834997E-2</v>
      </c>
      <c r="AO294">
        <f t="shared" si="234"/>
        <v>2.2568883897081341E-2</v>
      </c>
      <c r="AP294">
        <f t="shared" si="235"/>
        <v>1.8349939232956126E-2</v>
      </c>
      <c r="AQ294" s="3" t="s">
        <v>24</v>
      </c>
      <c r="AS294" s="5">
        <f t="shared" si="236"/>
        <v>-3.7404373239018816E-2</v>
      </c>
      <c r="AT294" s="5">
        <f t="shared" si="161"/>
        <v>-3.1596574007875133E-2</v>
      </c>
      <c r="AU294" s="5">
        <f t="shared" si="162"/>
        <v>-4.1067888230286155E-2</v>
      </c>
      <c r="AV294" s="5">
        <f t="shared" si="163"/>
        <v>-6.0397646793099301E-2</v>
      </c>
      <c r="AW294" s="5">
        <f t="shared" si="164"/>
        <v>-2.6213926323060507E-2</v>
      </c>
      <c r="AX294" s="5">
        <f t="shared" si="165"/>
        <v>-5.0737604467469208E-2</v>
      </c>
      <c r="AY294" s="5">
        <f t="shared" si="166"/>
        <v>-3.7122510534360928E-2</v>
      </c>
      <c r="AZ294" s="5">
        <f t="shared" si="166"/>
        <v>-3.0182964101667008E-2</v>
      </c>
      <c r="BC294">
        <f t="shared" si="237"/>
        <v>0.51035519354699233</v>
      </c>
      <c r="BD294">
        <f t="shared" si="167"/>
        <v>-0.51601343288190937</v>
      </c>
      <c r="BE294">
        <f t="shared" si="168"/>
        <v>2.0709463879253591</v>
      </c>
      <c r="BF294">
        <f t="shared" si="169"/>
        <v>-0.38451043625830256</v>
      </c>
      <c r="BG294">
        <f t="shared" si="170"/>
        <v>1.2835568573408327</v>
      </c>
      <c r="BH294">
        <f t="shared" si="171"/>
        <v>0.9503824821196023</v>
      </c>
      <c r="BI294">
        <f t="shared" si="172"/>
        <v>1.8512260378569556</v>
      </c>
      <c r="BJ294">
        <f t="shared" si="173"/>
        <v>0.66694223172783784</v>
      </c>
      <c r="BL294" vm="3223">
        <v>45719</v>
      </c>
      <c r="BM294">
        <v>4.33</v>
      </c>
      <c r="BN294" s="4">
        <f t="shared" si="195"/>
        <v>1.6822353883316765E-4</v>
      </c>
      <c r="BO294" s="4">
        <f t="shared" si="206"/>
        <v>-2.5069927339619547E-2</v>
      </c>
      <c r="BP294" s="4">
        <f t="shared" si="221"/>
        <v>-1.3303816759172249E-2</v>
      </c>
      <c r="BQ294" s="4">
        <f t="shared" si="222"/>
        <v>-3.2680996413891328E-2</v>
      </c>
      <c r="BR294" s="4">
        <f t="shared" si="223"/>
        <v>6.8369715509475348E-4</v>
      </c>
      <c r="BS294" s="4">
        <f t="shared" si="224"/>
        <v>-1.0933293764777474E-2</v>
      </c>
      <c r="BT294" s="4">
        <f t="shared" si="225"/>
        <v>-3.0055783479306042E-2</v>
      </c>
      <c r="BU294" s="4">
        <f t="shared" si="226"/>
        <v>-3.8082915481961077E-2</v>
      </c>
      <c r="BV294" s="4">
        <f t="shared" si="227"/>
        <v>-3.128367935114218E-2</v>
      </c>
      <c r="BX294" s="4">
        <f t="shared" si="193"/>
        <v>1.8833238191879142E-3</v>
      </c>
      <c r="BY294" s="4">
        <f t="shared" si="214"/>
        <v>-5.7813524486000317E-4</v>
      </c>
      <c r="BZ294" s="4">
        <f t="shared" si="215"/>
        <v>6.170260549673858E-4</v>
      </c>
      <c r="CA294" s="4">
        <f t="shared" si="216"/>
        <v>-3.5322275732333316E-4</v>
      </c>
      <c r="CB294" s="4">
        <f t="shared" si="217"/>
        <v>1.4599337921172564E-3</v>
      </c>
      <c r="CC294" s="4">
        <f t="shared" si="218"/>
        <v>-2.4315218961310282E-3</v>
      </c>
      <c r="CD294" s="4">
        <f t="shared" si="219"/>
        <v>-8.5464679848711934E-4</v>
      </c>
      <c r="CE294" s="4">
        <f t="shared" si="220"/>
        <v>9.3969209822333051E-4</v>
      </c>
      <c r="CF294" s="4"/>
      <c r="CG294" s="4">
        <f t="shared" si="183"/>
        <v>2.6062759991517675E-2</v>
      </c>
      <c r="CH294" s="4">
        <f t="shared" si="184"/>
        <v>1.479115081858285E-2</v>
      </c>
      <c r="CI294" s="4">
        <f t="shared" si="185"/>
        <v>2.1462481766512494E-2</v>
      </c>
      <c r="CJ294" s="4">
        <f t="shared" si="186"/>
        <v>1.6498257935382819E-2</v>
      </c>
      <c r="CK294" s="4">
        <f t="shared" si="187"/>
        <v>1.6727299948884927E-2</v>
      </c>
      <c r="CL294" s="4">
        <f t="shared" si="188"/>
        <v>2.6489615037167638E-2</v>
      </c>
      <c r="CM294" s="4">
        <f t="shared" si="189"/>
        <v>2.5233077014717515E-2</v>
      </c>
      <c r="CN294" s="4">
        <f t="shared" si="190"/>
        <v>1.563262600745256E-2</v>
      </c>
      <c r="CO294" s="4">
        <f t="shared" si="191"/>
        <v>8.1490242993668641E-3</v>
      </c>
      <c r="CR294">
        <f t="shared" si="192"/>
        <v>1.1471094693111448</v>
      </c>
      <c r="CS294">
        <f t="shared" si="207"/>
        <v>-0.62047994810760243</v>
      </c>
      <c r="CT294">
        <f t="shared" si="208"/>
        <v>0.45637708956047984</v>
      </c>
      <c r="CU294">
        <f t="shared" si="209"/>
        <v>-0.33986845530465654</v>
      </c>
      <c r="CV294">
        <f t="shared" si="210"/>
        <v>1.385503371027631</v>
      </c>
      <c r="CW294">
        <f t="shared" si="211"/>
        <v>-1.4571451269966331</v>
      </c>
      <c r="CX294">
        <f t="shared" si="212"/>
        <v>-0.53767114163894969</v>
      </c>
      <c r="CY294">
        <f t="shared" si="213"/>
        <v>0.95423184806679362</v>
      </c>
    </row>
    <row r="295" spans="2:103" x14ac:dyDescent="0.35">
      <c r="B295" vm="3233">
        <v>45720</v>
      </c>
      <c r="C295" vm="3234">
        <v>22.1</v>
      </c>
      <c r="D295" vm="3235">
        <v>45.82</v>
      </c>
      <c r="E295" vm="1569">
        <v>19.78</v>
      </c>
      <c r="F295" vm="3236">
        <v>131.82</v>
      </c>
      <c r="G295" vm="3237">
        <v>557.96</v>
      </c>
      <c r="H295" vm="3238">
        <v>6.9810999999999996</v>
      </c>
      <c r="I295" vm="3239">
        <v>193.82</v>
      </c>
      <c r="J295" vm="3240">
        <v>458.38</v>
      </c>
      <c r="K295" vm="2163">
        <v>530.45000000000005</v>
      </c>
      <c r="M295" s="4">
        <f>C295/C294-1</f>
        <v>-9.8566308243727141E-3</v>
      </c>
      <c r="N295" s="4">
        <f>D295/D294-1</f>
        <v>-1.6316015457277788E-2</v>
      </c>
      <c r="O295" s="4">
        <f>E295/E294-1</f>
        <v>-5.0408065290446391E-2</v>
      </c>
      <c r="P295" s="4">
        <f>F295/F294-1</f>
        <v>2.004178596301176E-2</v>
      </c>
      <c r="Q295" s="4">
        <f>G295/G294-1</f>
        <v>-1.5908850400366825E-2</v>
      </c>
      <c r="R295" s="4">
        <f>H295/H294-1</f>
        <v>-8.4087325824184767E-3</v>
      </c>
      <c r="S295" s="4">
        <f>I295/I294-1</f>
        <v>2.6643360347476053E-2</v>
      </c>
      <c r="T295" s="4">
        <f>J295/J294-1</f>
        <v>-1.5992958804714186E-2</v>
      </c>
      <c r="U295" s="4">
        <f t="shared" si="196"/>
        <v>-1.2050212322133547E-2</v>
      </c>
      <c r="W295">
        <f t="shared" si="197"/>
        <v>1.1698630136986301</v>
      </c>
      <c r="X295">
        <f t="shared" si="194"/>
        <v>0.24452754001036348</v>
      </c>
      <c r="Y295">
        <f t="shared" si="198"/>
        <v>-0.32652135934428039</v>
      </c>
      <c r="Z295">
        <f t="shared" si="199"/>
        <v>0.29635973321023035</v>
      </c>
      <c r="AA295">
        <f t="shared" si="200"/>
        <v>-2.4983503012433683E-2</v>
      </c>
      <c r="AB295">
        <f t="shared" si="201"/>
        <v>0.56267971857835986</v>
      </c>
      <c r="AC295">
        <f t="shared" si="202"/>
        <v>-0.36841753309940239</v>
      </c>
      <c r="AD295">
        <f t="shared" si="203"/>
        <v>-7.5154819567525344E-2</v>
      </c>
      <c r="AE295">
        <f t="shared" si="204"/>
        <v>0.12132438863335282</v>
      </c>
      <c r="AH295">
        <f t="shared" si="205"/>
        <v>293</v>
      </c>
      <c r="AI295">
        <f t="shared" si="228"/>
        <v>2.2780882247268118E-2</v>
      </c>
      <c r="AJ295">
        <f t="shared" si="229"/>
        <v>1.9295509049433199E-2</v>
      </c>
      <c r="AK295">
        <f t="shared" si="230"/>
        <v>2.5133115191441718E-2</v>
      </c>
      <c r="AL295">
        <f t="shared" si="231"/>
        <v>3.6928805578559383E-2</v>
      </c>
      <c r="AM295">
        <f t="shared" si="232"/>
        <v>1.5887330912310406E-2</v>
      </c>
      <c r="AN295">
        <f t="shared" si="233"/>
        <v>3.0862562323695802E-2</v>
      </c>
      <c r="AO295">
        <f t="shared" si="234"/>
        <v>2.3069004095488017E-2</v>
      </c>
      <c r="AP295">
        <f t="shared" si="235"/>
        <v>1.7390254464678654E-2</v>
      </c>
      <c r="AQ295" s="3" t="s">
        <v>24</v>
      </c>
      <c r="AS295" s="5">
        <f t="shared" si="236"/>
        <v>-3.7471216789573381E-2</v>
      </c>
      <c r="AT295" s="5">
        <f t="shared" si="161"/>
        <v>-3.1738288043835161E-2</v>
      </c>
      <c r="AU295" s="5">
        <f t="shared" si="162"/>
        <v>-4.1340295679232066E-2</v>
      </c>
      <c r="AV295" s="5">
        <f t="shared" si="163"/>
        <v>-6.0742479794879178E-2</v>
      </c>
      <c r="AW295" s="5">
        <f t="shared" si="164"/>
        <v>-2.6132333873692019E-2</v>
      </c>
      <c r="AX295" s="5">
        <f t="shared" si="165"/>
        <v>-5.0764397575146912E-2</v>
      </c>
      <c r="AY295" s="5">
        <f t="shared" si="166"/>
        <v>-3.7945135056621844E-2</v>
      </c>
      <c r="AZ295" s="5">
        <f t="shared" si="166"/>
        <v>-2.8604423129835726E-2</v>
      </c>
      <c r="BC295">
        <f t="shared" si="237"/>
        <v>0.526704652695555</v>
      </c>
      <c r="BD295">
        <f t="shared" si="167"/>
        <v>-0.48452063961833663</v>
      </c>
      <c r="BE295">
        <f t="shared" si="168"/>
        <v>2.0843576111610891</v>
      </c>
      <c r="BF295">
        <f t="shared" si="169"/>
        <v>-0.52690730111930717</v>
      </c>
      <c r="BG295">
        <f t="shared" si="170"/>
        <v>1.2707575658903225</v>
      </c>
      <c r="BH295">
        <f t="shared" si="171"/>
        <v>0.95319469582443783</v>
      </c>
      <c r="BI295">
        <f t="shared" si="172"/>
        <v>1.7030386508871684</v>
      </c>
      <c r="BJ295">
        <f t="shared" si="173"/>
        <v>0.57797491851395355</v>
      </c>
      <c r="BL295" vm="3233">
        <v>45720</v>
      </c>
      <c r="BM295">
        <v>4.34</v>
      </c>
      <c r="BN295" s="4">
        <f t="shared" si="195"/>
        <v>1.6860394064277529E-4</v>
      </c>
      <c r="BO295" s="4">
        <f t="shared" si="206"/>
        <v>-1.0025234765015489E-2</v>
      </c>
      <c r="BP295" s="4">
        <f t="shared" si="221"/>
        <v>-1.6484619397920564E-2</v>
      </c>
      <c r="BQ295" s="4">
        <f t="shared" si="222"/>
        <v>-5.0576669231089166E-2</v>
      </c>
      <c r="BR295" s="4">
        <f t="shared" si="223"/>
        <v>1.9873182022368985E-2</v>
      </c>
      <c r="BS295" s="4">
        <f t="shared" si="224"/>
        <v>-1.60774543410096E-2</v>
      </c>
      <c r="BT295" s="4">
        <f t="shared" si="225"/>
        <v>-8.5773365230612519E-3</v>
      </c>
      <c r="BU295" s="4">
        <f t="shared" si="226"/>
        <v>2.6474756406833277E-2</v>
      </c>
      <c r="BV295" s="4">
        <f t="shared" si="227"/>
        <v>-1.6161562745356961E-2</v>
      </c>
      <c r="BX295" s="4">
        <f t="shared" si="193"/>
        <v>1.786667496145807E-3</v>
      </c>
      <c r="BY295" s="4">
        <f t="shared" si="214"/>
        <v>-6.5895241473613972E-4</v>
      </c>
      <c r="BZ295" s="4">
        <f t="shared" si="215"/>
        <v>4.5528042817028484E-4</v>
      </c>
      <c r="CA295" s="4">
        <f t="shared" si="216"/>
        <v>-2.9029466520473772E-4</v>
      </c>
      <c r="CB295" s="4">
        <f t="shared" si="217"/>
        <v>1.3958685365693462E-3</v>
      </c>
      <c r="CC295" s="4">
        <f t="shared" si="218"/>
        <v>-2.481846511550125E-3</v>
      </c>
      <c r="CD295" s="4">
        <f t="shared" si="219"/>
        <v>-6.6443228841222429E-4</v>
      </c>
      <c r="CE295" s="4">
        <f t="shared" si="220"/>
        <v>8.3114303275974588E-4</v>
      </c>
      <c r="CF295" s="4"/>
      <c r="CG295" s="4">
        <f t="shared" si="183"/>
        <v>2.6061414804857918E-2</v>
      </c>
      <c r="CH295" s="4">
        <f t="shared" si="184"/>
        <v>1.4822160642773884E-2</v>
      </c>
      <c r="CI295" s="4">
        <f t="shared" si="185"/>
        <v>2.169340981836838E-2</v>
      </c>
      <c r="CJ295" s="4">
        <f t="shared" si="186"/>
        <v>1.6544911223652304E-2</v>
      </c>
      <c r="CK295" s="4">
        <f t="shared" si="187"/>
        <v>1.6763514931013496E-2</v>
      </c>
      <c r="CL295" s="4">
        <f t="shared" si="188"/>
        <v>2.6489157191699354E-2</v>
      </c>
      <c r="CM295" s="4">
        <f t="shared" si="189"/>
        <v>2.5257009117722464E-2</v>
      </c>
      <c r="CN295" s="4">
        <f t="shared" si="190"/>
        <v>1.5655795566760462E-2</v>
      </c>
      <c r="CO295" s="4">
        <f t="shared" si="191"/>
        <v>8.1866428035487562E-3</v>
      </c>
      <c r="CR295">
        <f t="shared" si="192"/>
        <v>1.0882934573797087</v>
      </c>
      <c r="CS295">
        <f t="shared" si="207"/>
        <v>-0.70573687220180381</v>
      </c>
      <c r="CT295">
        <f t="shared" si="208"/>
        <v>0.33315890857701341</v>
      </c>
      <c r="CU295">
        <f t="shared" si="209"/>
        <v>-0.27853186300419835</v>
      </c>
      <c r="CV295">
        <f t="shared" si="210"/>
        <v>1.3218424748868149</v>
      </c>
      <c r="CW295">
        <f t="shared" si="211"/>
        <v>-1.4873290110987274</v>
      </c>
      <c r="CX295">
        <f t="shared" si="212"/>
        <v>-0.41760825836186144</v>
      </c>
      <c r="CY295">
        <f t="shared" si="213"/>
        <v>0.84275414528601444</v>
      </c>
    </row>
    <row r="296" spans="2:103" x14ac:dyDescent="0.35">
      <c r="B296" vm="3243">
        <v>45721</v>
      </c>
      <c r="C296" vm="2342">
        <v>21.89</v>
      </c>
      <c r="D296" vm="3244">
        <v>45.8</v>
      </c>
      <c r="E296" vm="3245">
        <v>20.37</v>
      </c>
      <c r="F296" vm="3169">
        <v>134.05000000000001</v>
      </c>
      <c r="G296" vm="3246">
        <v>568.02</v>
      </c>
      <c r="H296" vm="3247">
        <v>7.4248000000000003</v>
      </c>
      <c r="I296" vm="3248">
        <v>196.45</v>
      </c>
      <c r="J296" vm="3249">
        <v>467.5</v>
      </c>
      <c r="K296" vm="3250">
        <v>536.4</v>
      </c>
      <c r="M296" s="4">
        <f>C296/C295-1</f>
        <v>-9.5022624434389913E-3</v>
      </c>
      <c r="N296" s="4">
        <f>D296/D295-1</f>
        <v>-4.3649061545181222E-4</v>
      </c>
      <c r="O296" s="4">
        <f>E296/E295-1</f>
        <v>2.9828109201213371E-2</v>
      </c>
      <c r="P296" s="4">
        <f>F296/F295-1</f>
        <v>1.6917008041268611E-2</v>
      </c>
      <c r="Q296" s="4">
        <f>G296/G295-1</f>
        <v>1.8029966305828315E-2</v>
      </c>
      <c r="R296" s="4">
        <f>H296/H295-1</f>
        <v>6.355731904714168E-2</v>
      </c>
      <c r="S296" s="4">
        <f>I296/I295-1</f>
        <v>1.3569291094830183E-2</v>
      </c>
      <c r="T296" s="4">
        <f>J296/J295-1</f>
        <v>1.9896156027749967E-2</v>
      </c>
      <c r="U296" s="4">
        <f t="shared" si="196"/>
        <v>1.1216891318691635E-2</v>
      </c>
      <c r="W296">
        <f t="shared" si="197"/>
        <v>1.1726027397260275</v>
      </c>
      <c r="X296">
        <f t="shared" si="194"/>
        <v>0.23380457789545428</v>
      </c>
      <c r="Y296">
        <f t="shared" si="198"/>
        <v>-0.32614998592961497</v>
      </c>
      <c r="Z296">
        <f t="shared" si="199"/>
        <v>0.3284584476382022</v>
      </c>
      <c r="AA296">
        <f t="shared" si="200"/>
        <v>-1.0875981237673638E-2</v>
      </c>
      <c r="AB296">
        <f t="shared" si="201"/>
        <v>0.58502181766432604</v>
      </c>
      <c r="AC296">
        <f t="shared" si="202"/>
        <v>-0.33362584287417418</v>
      </c>
      <c r="AD296">
        <f t="shared" si="203"/>
        <v>-6.4292405203680625E-2</v>
      </c>
      <c r="AE296">
        <f t="shared" si="204"/>
        <v>0.14001777775426705</v>
      </c>
      <c r="AH296">
        <f t="shared" si="205"/>
        <v>294</v>
      </c>
      <c r="AI296">
        <f t="shared" si="228"/>
        <v>2.2796384000001245E-2</v>
      </c>
      <c r="AJ296">
        <f t="shared" si="229"/>
        <v>1.929991261054869E-2</v>
      </c>
      <c r="AK296">
        <f t="shared" si="230"/>
        <v>2.5852211330104735E-2</v>
      </c>
      <c r="AL296">
        <f t="shared" si="231"/>
        <v>3.7036380054421052E-2</v>
      </c>
      <c r="AM296">
        <f t="shared" si="232"/>
        <v>1.5827237304236467E-2</v>
      </c>
      <c r="AN296">
        <f t="shared" si="233"/>
        <v>3.2408013075237989E-2</v>
      </c>
      <c r="AO296">
        <f t="shared" si="234"/>
        <v>2.2841501058881421E-2</v>
      </c>
      <c r="AP296">
        <f t="shared" si="235"/>
        <v>1.7495866274321068E-2</v>
      </c>
      <c r="AQ296" s="3" t="s">
        <v>24</v>
      </c>
      <c r="AS296" s="5">
        <f t="shared" si="236"/>
        <v>-3.7496714903780565E-2</v>
      </c>
      <c r="AT296" s="5">
        <f t="shared" si="161"/>
        <v>-3.1745531257307481E-2</v>
      </c>
      <c r="AU296" s="5">
        <f t="shared" si="162"/>
        <v>-4.252310357103873E-2</v>
      </c>
      <c r="AV296" s="5">
        <f t="shared" si="163"/>
        <v>-6.0919424061667643E-2</v>
      </c>
      <c r="AW296" s="5">
        <f t="shared" si="164"/>
        <v>-2.6033488684494999E-2</v>
      </c>
      <c r="AX296" s="5">
        <f t="shared" si="165"/>
        <v>-5.3306437849095951E-2</v>
      </c>
      <c r="AY296" s="5">
        <f t="shared" si="166"/>
        <v>-3.7570925861717008E-2</v>
      </c>
      <c r="AZ296" s="5">
        <f t="shared" si="166"/>
        <v>-2.8778139097974959E-2</v>
      </c>
      <c r="BC296">
        <f t="shared" si="237"/>
        <v>0.43451479226991957</v>
      </c>
      <c r="BD296">
        <f t="shared" si="167"/>
        <v>-0.46670395588734565</v>
      </c>
      <c r="BE296">
        <f t="shared" si="168"/>
        <v>2.1701638402157184</v>
      </c>
      <c r="BF296">
        <f t="shared" si="169"/>
        <v>-0.46095163804671407</v>
      </c>
      <c r="BG296">
        <f t="shared" si="170"/>
        <v>1.2561773853669551</v>
      </c>
      <c r="BH296">
        <f t="shared" si="171"/>
        <v>1.3955365474807737</v>
      </c>
      <c r="BI296">
        <f t="shared" si="172"/>
        <v>1.6363518331595586</v>
      </c>
      <c r="BJ296">
        <f t="shared" si="173"/>
        <v>0.59797406428098132</v>
      </c>
      <c r="BL296" vm="3243">
        <v>45721</v>
      </c>
      <c r="BM296">
        <v>4.3499999999999996</v>
      </c>
      <c r="BN296" s="4">
        <f t="shared" si="195"/>
        <v>1.6898430614076254E-4</v>
      </c>
      <c r="BO296" s="4">
        <f t="shared" si="206"/>
        <v>-9.6712467495797538E-3</v>
      </c>
      <c r="BP296" s="4">
        <f t="shared" si="221"/>
        <v>-6.0547492159257477E-4</v>
      </c>
      <c r="BQ296" s="4">
        <f t="shared" si="222"/>
        <v>2.9659124895072608E-2</v>
      </c>
      <c r="BR296" s="4">
        <f t="shared" si="223"/>
        <v>1.6748023735127848E-2</v>
      </c>
      <c r="BS296" s="4">
        <f t="shared" si="224"/>
        <v>1.7860981999687553E-2</v>
      </c>
      <c r="BT296" s="4">
        <f t="shared" si="225"/>
        <v>6.3388334741000918E-2</v>
      </c>
      <c r="BU296" s="4">
        <f t="shared" si="226"/>
        <v>1.340030678868942E-2</v>
      </c>
      <c r="BV296" s="4">
        <f t="shared" si="227"/>
        <v>1.9727171721609205E-2</v>
      </c>
      <c r="BX296" s="4">
        <f t="shared" si="193"/>
        <v>1.3501968362315815E-3</v>
      </c>
      <c r="BY296" s="4">
        <f t="shared" si="214"/>
        <v>-6.6798879098192764E-4</v>
      </c>
      <c r="BZ296" s="4">
        <f t="shared" si="215"/>
        <v>5.422705149616576E-4</v>
      </c>
      <c r="CA296" s="4">
        <f t="shared" si="216"/>
        <v>-2.0635395890953031E-4</v>
      </c>
      <c r="CB296" s="4">
        <f t="shared" si="217"/>
        <v>1.4774003264323755E-3</v>
      </c>
      <c r="CC296" s="4">
        <f t="shared" si="218"/>
        <v>-2.2561959800488354E-3</v>
      </c>
      <c r="CD296" s="4">
        <f t="shared" si="219"/>
        <v>-6.8860891741325198E-4</v>
      </c>
      <c r="CE296" s="4">
        <f t="shared" si="220"/>
        <v>9.0732881644151357E-4</v>
      </c>
      <c r="CF296" s="4"/>
      <c r="CG296" s="4">
        <f t="shared" si="183"/>
        <v>2.5311073669087747E-2</v>
      </c>
      <c r="CH296" s="4">
        <f t="shared" si="184"/>
        <v>1.4821417098519153E-2</v>
      </c>
      <c r="CI296" s="4">
        <f t="shared" si="185"/>
        <v>2.1766237838321857E-2</v>
      </c>
      <c r="CJ296" s="4">
        <f t="shared" si="186"/>
        <v>1.6577281696674932E-2</v>
      </c>
      <c r="CK296" s="4">
        <f t="shared" si="187"/>
        <v>1.6793246078578329E-2</v>
      </c>
      <c r="CL296" s="4">
        <f t="shared" si="188"/>
        <v>2.6805275776616365E-2</v>
      </c>
      <c r="CM296" s="4">
        <f t="shared" si="189"/>
        <v>2.5240442873236943E-2</v>
      </c>
      <c r="CN296" s="4">
        <f t="shared" si="190"/>
        <v>1.5700665894959581E-2</v>
      </c>
      <c r="CO296" s="4">
        <f t="shared" si="191"/>
        <v>8.2117176708892056E-3</v>
      </c>
      <c r="CR296">
        <f t="shared" si="192"/>
        <v>0.84681158050227912</v>
      </c>
      <c r="CS296">
        <f t="shared" si="207"/>
        <v>-0.71545070532835808</v>
      </c>
      <c r="CT296">
        <f t="shared" si="208"/>
        <v>0.39548761799859772</v>
      </c>
      <c r="CU296">
        <f t="shared" si="209"/>
        <v>-0.19760583212063071</v>
      </c>
      <c r="CV296">
        <f t="shared" si="210"/>
        <v>1.3965735387913603</v>
      </c>
      <c r="CW296">
        <f t="shared" si="211"/>
        <v>-1.336154909648098</v>
      </c>
      <c r="CX296">
        <f t="shared" si="212"/>
        <v>-0.43308779212951259</v>
      </c>
      <c r="CY296">
        <f t="shared" si="213"/>
        <v>0.91737500373311309</v>
      </c>
    </row>
    <row r="297" spans="2:103" x14ac:dyDescent="0.35">
      <c r="B297" vm="3251">
        <v>45722</v>
      </c>
      <c r="C297" vm="2209">
        <v>21.67</v>
      </c>
      <c r="D297" vm="3252">
        <v>48.06</v>
      </c>
      <c r="E297" vm="2078">
        <v>19.36</v>
      </c>
      <c r="F297" vm="3253">
        <v>136.79</v>
      </c>
      <c r="G297" vm="3254">
        <v>538.57000000000005</v>
      </c>
      <c r="H297" vm="3255">
        <v>7.4444999999999997</v>
      </c>
      <c r="I297" vm="3256">
        <v>202.16</v>
      </c>
      <c r="J297" vm="3257">
        <v>482.84</v>
      </c>
      <c r="K297" vm="3259">
        <v>526.66999999999996</v>
      </c>
      <c r="M297" s="4">
        <f>C297/C296-1</f>
        <v>-1.005025125628134E-2</v>
      </c>
      <c r="N297" s="4">
        <f>D297/D296-1</f>
        <v>4.9344978165938969E-2</v>
      </c>
      <c r="O297" s="4">
        <f>E297/E296-1</f>
        <v>-4.9582719685812515E-2</v>
      </c>
      <c r="P297" s="4">
        <f>F297/F296-1</f>
        <v>2.0440134278254307E-2</v>
      </c>
      <c r="Q297" s="4">
        <f>G297/G296-1</f>
        <v>-5.1846765958944996E-2</v>
      </c>
      <c r="R297" s="4">
        <f>H297/H296-1</f>
        <v>2.6532701217540922E-3</v>
      </c>
      <c r="S297" s="4">
        <f>I297/I296-1</f>
        <v>2.9065920081445595E-2</v>
      </c>
      <c r="T297" s="4">
        <f>J297/J296-1</f>
        <v>3.2812834224598797E-2</v>
      </c>
      <c r="U297" s="4">
        <f t="shared" si="196"/>
        <v>-1.8139448173005279E-2</v>
      </c>
      <c r="W297">
        <f t="shared" si="197"/>
        <v>1.1753424657534246</v>
      </c>
      <c r="X297">
        <f t="shared" si="194"/>
        <v>0.22264754474735304</v>
      </c>
      <c r="Y297">
        <f t="shared" si="198"/>
        <v>-0.2973153401557902</v>
      </c>
      <c r="Z297">
        <f t="shared" si="199"/>
        <v>0.27136311415610637</v>
      </c>
      <c r="AA297">
        <f t="shared" si="200"/>
        <v>6.3252950630365845E-3</v>
      </c>
      <c r="AB297">
        <f t="shared" si="201"/>
        <v>0.51320180070644272</v>
      </c>
      <c r="AC297">
        <f t="shared" si="202"/>
        <v>-0.33148961705085667</v>
      </c>
      <c r="AD297">
        <f t="shared" si="203"/>
        <v>-4.1053683995282975E-2</v>
      </c>
      <c r="AE297">
        <f t="shared" si="204"/>
        <v>0.17140961510660957</v>
      </c>
      <c r="AH297">
        <f t="shared" si="205"/>
        <v>295</v>
      </c>
      <c r="AI297">
        <f t="shared" si="228"/>
        <v>2.2852262058975996E-2</v>
      </c>
      <c r="AJ297">
        <f t="shared" si="229"/>
        <v>2.1466915371893339E-2</v>
      </c>
      <c r="AK297">
        <f t="shared" si="230"/>
        <v>2.5412859904715028E-2</v>
      </c>
      <c r="AL297">
        <f t="shared" si="231"/>
        <v>3.7237114376626995E-2</v>
      </c>
      <c r="AM297">
        <f t="shared" si="232"/>
        <v>1.8073437826605528E-2</v>
      </c>
      <c r="AN297">
        <f t="shared" si="233"/>
        <v>3.2369593059680131E-2</v>
      </c>
      <c r="AO297">
        <f t="shared" si="234"/>
        <v>2.3396435799082852E-2</v>
      </c>
      <c r="AP297">
        <f t="shared" si="235"/>
        <v>1.8391579632147905E-2</v>
      </c>
      <c r="AQ297" s="3" t="s">
        <v>24</v>
      </c>
      <c r="AS297" s="5">
        <f t="shared" si="236"/>
        <v>-3.7588626131752192E-2</v>
      </c>
      <c r="AT297" s="5">
        <f t="shared" si="161"/>
        <v>-3.5309933608919077E-2</v>
      </c>
      <c r="AU297" s="5">
        <f t="shared" si="162"/>
        <v>-4.1800434785480171E-2</v>
      </c>
      <c r="AV297" s="5">
        <f t="shared" si="163"/>
        <v>-6.124960263960174E-2</v>
      </c>
      <c r="AW297" s="5">
        <f t="shared" si="164"/>
        <v>-2.9728159760574045E-2</v>
      </c>
      <c r="AX297" s="5">
        <f t="shared" si="165"/>
        <v>-5.3243242547158079E-2</v>
      </c>
      <c r="AY297" s="5">
        <f t="shared" si="166"/>
        <v>-3.8483712281858706E-2</v>
      </c>
      <c r="AZ297" s="5">
        <f t="shared" si="166"/>
        <v>-3.0251456463305314E-2</v>
      </c>
      <c r="BC297">
        <f t="shared" si="237"/>
        <v>0.45546217618167634</v>
      </c>
      <c r="BD297">
        <f t="shared" si="167"/>
        <v>-0.74644686779924307</v>
      </c>
      <c r="BE297">
        <f t="shared" si="168"/>
        <v>2.1120449786251179</v>
      </c>
      <c r="BF297">
        <f t="shared" si="169"/>
        <v>-0.5495459049279946</v>
      </c>
      <c r="BG297">
        <f t="shared" si="170"/>
        <v>1.4350185543686786</v>
      </c>
      <c r="BH297">
        <f t="shared" si="171"/>
        <v>1.2546030653829787</v>
      </c>
      <c r="BI297">
        <f t="shared" si="172"/>
        <v>1.2802598141595991</v>
      </c>
      <c r="BJ297">
        <f t="shared" si="173"/>
        <v>0.34912786022938647</v>
      </c>
      <c r="BL297" vm="3251">
        <v>45722</v>
      </c>
      <c r="BM297">
        <v>4.34</v>
      </c>
      <c r="BN297" s="4">
        <f t="shared" si="195"/>
        <v>1.6860394064277529E-4</v>
      </c>
      <c r="BO297" s="4">
        <f t="shared" si="206"/>
        <v>-1.0218855196924115E-2</v>
      </c>
      <c r="BP297" s="4">
        <f t="shared" si="221"/>
        <v>4.9176374225296193E-2</v>
      </c>
      <c r="BQ297" s="4">
        <f t="shared" si="222"/>
        <v>-4.975132362645529E-2</v>
      </c>
      <c r="BR297" s="4">
        <f t="shared" si="223"/>
        <v>2.0271530337611532E-2</v>
      </c>
      <c r="BS297" s="4">
        <f t="shared" si="224"/>
        <v>-5.2015369899587771E-2</v>
      </c>
      <c r="BT297" s="4">
        <f t="shared" si="225"/>
        <v>2.4846661811113169E-3</v>
      </c>
      <c r="BU297" s="4">
        <f t="shared" si="226"/>
        <v>2.889731614080282E-2</v>
      </c>
      <c r="BV297" s="4">
        <f t="shared" si="227"/>
        <v>3.2644230283956022E-2</v>
      </c>
      <c r="BX297" s="4">
        <f t="shared" si="193"/>
        <v>1.0689759073812355E-3</v>
      </c>
      <c r="BY297" s="4">
        <f t="shared" si="214"/>
        <v>-5.5690140024105422E-4</v>
      </c>
      <c r="BZ297" s="4">
        <f t="shared" si="215"/>
        <v>3.4203502881251946E-4</v>
      </c>
      <c r="CA297" s="4">
        <f t="shared" si="216"/>
        <v>-1.6254038506127534E-4</v>
      </c>
      <c r="CB297" s="4">
        <f t="shared" si="217"/>
        <v>1.1465371692318833E-3</v>
      </c>
      <c r="CC297" s="4">
        <f t="shared" si="218"/>
        <v>-2.1802801695903107E-3</v>
      </c>
      <c r="CD297" s="4">
        <f t="shared" si="219"/>
        <v>-2.021218031637869E-4</v>
      </c>
      <c r="CE297" s="4">
        <f t="shared" si="220"/>
        <v>1.0068520555480559E-3</v>
      </c>
      <c r="CF297" s="4"/>
      <c r="CG297" s="4">
        <f t="shared" si="183"/>
        <v>2.5040208755157414E-2</v>
      </c>
      <c r="CH297" s="4">
        <f t="shared" si="184"/>
        <v>1.5087541440042483E-2</v>
      </c>
      <c r="CI297" s="4">
        <f t="shared" si="185"/>
        <v>2.1994894305984235E-2</v>
      </c>
      <c r="CJ297" s="4">
        <f t="shared" si="186"/>
        <v>1.6616661342995175E-2</v>
      </c>
      <c r="CK297" s="4">
        <f t="shared" si="187"/>
        <v>1.7018886680573893E-2</v>
      </c>
      <c r="CL297" s="4">
        <f t="shared" si="188"/>
        <v>2.6791348699876184E-2</v>
      </c>
      <c r="CM297" s="4">
        <f t="shared" si="189"/>
        <v>2.4609584073239852E-2</v>
      </c>
      <c r="CN297" s="4">
        <f t="shared" si="190"/>
        <v>1.5821521941540323E-2</v>
      </c>
      <c r="CO297" s="4">
        <f t="shared" si="191"/>
        <v>8.2756061962559122E-3</v>
      </c>
      <c r="CR297">
        <f t="shared" si="192"/>
        <v>0.67768869727202508</v>
      </c>
      <c r="CS297">
        <f t="shared" si="207"/>
        <v>-0.58594938705294852</v>
      </c>
      <c r="CT297">
        <f t="shared" si="208"/>
        <v>0.24685900645529213</v>
      </c>
      <c r="CU297">
        <f t="shared" si="209"/>
        <v>-0.15528080930340382</v>
      </c>
      <c r="CV297">
        <f t="shared" si="210"/>
        <v>1.069442064788664</v>
      </c>
      <c r="CW297">
        <f t="shared" si="211"/>
        <v>-1.2918675760153169</v>
      </c>
      <c r="CX297">
        <f t="shared" si="212"/>
        <v>-0.13037945479870761</v>
      </c>
      <c r="CY297">
        <f t="shared" si="213"/>
        <v>1.0102239806728739</v>
      </c>
    </row>
    <row r="298" spans="2:103" x14ac:dyDescent="0.35">
      <c r="B298" vm="3260">
        <v>45723</v>
      </c>
      <c r="C298" vm="2366">
        <v>21.96</v>
      </c>
      <c r="D298" vm="3261">
        <v>49.44</v>
      </c>
      <c r="E298" vm="3262">
        <v>19.420000000000002</v>
      </c>
      <c r="F298" vm="3263">
        <v>140.04</v>
      </c>
      <c r="G298" vm="3264">
        <v>518.26</v>
      </c>
      <c r="H298" vm="2504">
        <v>7.4051</v>
      </c>
      <c r="I298" vm="3265">
        <v>208.76</v>
      </c>
      <c r="J298" vm="3266">
        <v>499.62</v>
      </c>
      <c r="K298" vm="3269">
        <v>529.51</v>
      </c>
      <c r="M298" s="4">
        <f>C298/C297-1</f>
        <v>1.3382556529764722E-2</v>
      </c>
      <c r="N298" s="4">
        <f>D298/D297-1</f>
        <v>2.8714107365792607E-2</v>
      </c>
      <c r="O298" s="4">
        <f>E298/E297-1</f>
        <v>3.0991735537191367E-3</v>
      </c>
      <c r="P298" s="4">
        <f>F298/F297-1</f>
        <v>2.3759046713941023E-2</v>
      </c>
      <c r="Q298" s="4">
        <f>G298/G297-1</f>
        <v>-3.7710975360677468E-2</v>
      </c>
      <c r="R298" s="4">
        <f>H298/H297-1</f>
        <v>-5.2924978171804415E-3</v>
      </c>
      <c r="S298" s="4">
        <f>I298/I297-1</f>
        <v>3.2647407993668276E-2</v>
      </c>
      <c r="T298" s="4">
        <f>J298/J297-1</f>
        <v>3.4752713114075018E-2</v>
      </c>
      <c r="U298" s="4">
        <f t="shared" si="196"/>
        <v>5.3923709343612902E-3</v>
      </c>
      <c r="W298">
        <f t="shared" si="197"/>
        <v>1.178082191780822</v>
      </c>
      <c r="X298">
        <f t="shared" si="194"/>
        <v>0.23594444909564971</v>
      </c>
      <c r="Y298">
        <f t="shared" si="198"/>
        <v>-0.27963427856423595</v>
      </c>
      <c r="Z298">
        <f t="shared" si="199"/>
        <v>0.27399536735883467</v>
      </c>
      <c r="AA298">
        <f t="shared" si="200"/>
        <v>2.6569253649055158E-2</v>
      </c>
      <c r="AB298">
        <f t="shared" si="201"/>
        <v>0.46321316324125106</v>
      </c>
      <c r="AC298">
        <f t="shared" si="202"/>
        <v>-0.33387053191489624</v>
      </c>
      <c r="AD298">
        <f t="shared" si="203"/>
        <v>-1.4447733665297835E-2</v>
      </c>
      <c r="AE298">
        <f t="shared" si="204"/>
        <v>0.20543232252499721</v>
      </c>
      <c r="AH298">
        <f t="shared" si="205"/>
        <v>296</v>
      </c>
      <c r="AI298">
        <f t="shared" si="228"/>
        <v>2.2847074471493388E-2</v>
      </c>
      <c r="AJ298">
        <f t="shared" si="229"/>
        <v>2.2153929890482534E-2</v>
      </c>
      <c r="AK298">
        <f t="shared" si="230"/>
        <v>2.4950547081376291E-2</v>
      </c>
      <c r="AL298">
        <f t="shared" si="231"/>
        <v>2.0265752661879157E-2</v>
      </c>
      <c r="AM298">
        <f t="shared" si="232"/>
        <v>1.9088990649214061E-2</v>
      </c>
      <c r="AN298">
        <f t="shared" si="233"/>
        <v>3.2391148088673015E-2</v>
      </c>
      <c r="AO298">
        <f t="shared" si="234"/>
        <v>2.4052675412141983E-2</v>
      </c>
      <c r="AP298">
        <f t="shared" si="235"/>
        <v>1.8521878166316175E-2</v>
      </c>
      <c r="AQ298" s="3" t="s">
        <v>24</v>
      </c>
      <c r="AS298" s="5">
        <f t="shared" si="236"/>
        <v>-3.7580093309666301E-2</v>
      </c>
      <c r="AT298" s="5">
        <f t="shared" si="161"/>
        <v>-3.6439971931588835E-2</v>
      </c>
      <c r="AU298" s="5">
        <f t="shared" si="162"/>
        <v>-4.1039997861225273E-2</v>
      </c>
      <c r="AV298" s="5">
        <f t="shared" si="163"/>
        <v>-3.3334196768793393E-2</v>
      </c>
      <c r="AW298" s="5">
        <f t="shared" si="164"/>
        <v>-3.1398595504202494E-2</v>
      </c>
      <c r="AX298" s="5">
        <f t="shared" si="165"/>
        <v>-5.3278697414776068E-2</v>
      </c>
      <c r="AY298" s="5">
        <f t="shared" si="166"/>
        <v>-3.956313038954825E-2</v>
      </c>
      <c r="AZ298" s="5">
        <f t="shared" si="166"/>
        <v>-3.0465778479818451E-2</v>
      </c>
      <c r="BC298">
        <f t="shared" si="237"/>
        <v>0.54396420218969044</v>
      </c>
      <c r="BD298">
        <f t="shared" si="167"/>
        <v>-0.66968726895787078</v>
      </c>
      <c r="BE298">
        <f t="shared" si="168"/>
        <v>2.0628297121459629</v>
      </c>
      <c r="BF298">
        <f t="shared" si="169"/>
        <v>3.1417310950318342E-2</v>
      </c>
      <c r="BG298">
        <f t="shared" si="170"/>
        <v>1.332094069281212</v>
      </c>
      <c r="BH298">
        <f t="shared" si="171"/>
        <v>1.2493588630387464</v>
      </c>
      <c r="BI298">
        <f t="shared" si="172"/>
        <v>1.3829405537375947</v>
      </c>
      <c r="BJ298">
        <f t="shared" si="173"/>
        <v>0.35411277037312539</v>
      </c>
      <c r="BL298" vm="3260">
        <v>45723</v>
      </c>
      <c r="BM298">
        <v>4.33</v>
      </c>
      <c r="BN298" s="4">
        <f t="shared" si="195"/>
        <v>1.6822353883316765E-4</v>
      </c>
      <c r="BO298" s="4">
        <f t="shared" si="206"/>
        <v>1.3214332990931554E-2</v>
      </c>
      <c r="BP298" s="4">
        <f t="shared" si="221"/>
        <v>2.8545883826959439E-2</v>
      </c>
      <c r="BQ298" s="4">
        <f t="shared" si="222"/>
        <v>2.9309500148859691E-3</v>
      </c>
      <c r="BR298" s="4">
        <f t="shared" si="223"/>
        <v>2.3590823175107856E-2</v>
      </c>
      <c r="BS298" s="4">
        <f t="shared" si="224"/>
        <v>-3.7879198899510635E-2</v>
      </c>
      <c r="BT298" s="4">
        <f t="shared" si="225"/>
        <v>-5.4607213560136092E-3</v>
      </c>
      <c r="BU298" s="4">
        <f t="shared" si="226"/>
        <v>3.2479184454835108E-2</v>
      </c>
      <c r="BV298" s="4">
        <f t="shared" si="227"/>
        <v>3.458448957524185E-2</v>
      </c>
      <c r="BX298" s="4">
        <f t="shared" si="193"/>
        <v>1.1963756213127176E-3</v>
      </c>
      <c r="BY298" s="4">
        <f t="shared" si="214"/>
        <v>-3.6893094593947899E-4</v>
      </c>
      <c r="BZ298" s="4">
        <f t="shared" si="215"/>
        <v>3.2805162595888227E-4</v>
      </c>
      <c r="CA298" s="4">
        <f t="shared" si="216"/>
        <v>-1.2897486326195025E-5</v>
      </c>
      <c r="CB298" s="4">
        <f t="shared" si="217"/>
        <v>9.7090728737906978E-4</v>
      </c>
      <c r="CC298" s="4">
        <f t="shared" si="218"/>
        <v>-2.0277974187450187E-3</v>
      </c>
      <c r="CD298" s="4">
        <f t="shared" si="219"/>
        <v>1.7392930415508712E-5</v>
      </c>
      <c r="CE298" s="4">
        <f t="shared" si="220"/>
        <v>1.1812167743388297E-3</v>
      </c>
      <c r="CF298" s="4"/>
      <c r="CG298" s="4">
        <f t="shared" si="183"/>
        <v>2.5019586604017985E-2</v>
      </c>
      <c r="CH298" s="4">
        <f t="shared" si="184"/>
        <v>1.5152701091611036E-2</v>
      </c>
      <c r="CI298" s="4">
        <f t="shared" si="185"/>
        <v>2.1992082685711175E-2</v>
      </c>
      <c r="CJ298" s="4">
        <f t="shared" si="186"/>
        <v>1.6659446383775582E-2</v>
      </c>
      <c r="CK298" s="4">
        <f t="shared" si="187"/>
        <v>1.7191454563840761E-2</v>
      </c>
      <c r="CL298" s="4">
        <f t="shared" si="188"/>
        <v>2.6661726847966891E-2</v>
      </c>
      <c r="CM298" s="4">
        <f t="shared" si="189"/>
        <v>2.465247758811575E-2</v>
      </c>
      <c r="CN298" s="4">
        <f t="shared" si="190"/>
        <v>1.5947354411940132E-2</v>
      </c>
      <c r="CO298" s="4">
        <f t="shared" si="191"/>
        <v>8.2807067487239931E-3</v>
      </c>
      <c r="CR298">
        <f t="shared" si="192"/>
        <v>0.75908025629140685</v>
      </c>
      <c r="CS298">
        <f t="shared" si="207"/>
        <v>-0.38650516287900871</v>
      </c>
      <c r="CT298">
        <f t="shared" si="208"/>
        <v>0.23679695057935787</v>
      </c>
      <c r="CU298">
        <f t="shared" si="209"/>
        <v>-1.2289799038052282E-2</v>
      </c>
      <c r="CV298">
        <f t="shared" si="210"/>
        <v>0.89653119890447908</v>
      </c>
      <c r="CW298">
        <f t="shared" si="211"/>
        <v>-1.207359382941201</v>
      </c>
      <c r="CX298">
        <f t="shared" si="212"/>
        <v>1.1199856473396658E-2</v>
      </c>
      <c r="CY298">
        <f t="shared" si="213"/>
        <v>1.1758210479169644</v>
      </c>
    </row>
    <row r="299" spans="2:103" x14ac:dyDescent="0.35">
      <c r="B299" vm="3270">
        <v>45726</v>
      </c>
      <c r="C299" vm="3271">
        <v>20.67</v>
      </c>
      <c r="D299" vm="2749">
        <v>50.61</v>
      </c>
      <c r="E299" vm="3272">
        <v>18.559999999999999</v>
      </c>
      <c r="F299" vm="3273">
        <v>140.43</v>
      </c>
      <c r="G299" vm="3274">
        <v>482.61</v>
      </c>
      <c r="H299" vm="3275">
        <v>7.1486999999999998</v>
      </c>
      <c r="I299" vm="3276">
        <v>194.69</v>
      </c>
      <c r="J299" vm="3277">
        <v>488.78</v>
      </c>
      <c r="K299" vm="3280">
        <v>515.51</v>
      </c>
      <c r="M299" s="4">
        <f>C299/C298-1</f>
        <v>-5.8743169398907114E-2</v>
      </c>
      <c r="N299" s="4">
        <f>D299/D298-1</f>
        <v>2.3665048543689338E-2</v>
      </c>
      <c r="O299" s="4">
        <f>E299/E298-1</f>
        <v>-4.4284243048403837E-2</v>
      </c>
      <c r="P299" s="4">
        <f>F299/F298-1</f>
        <v>2.7849185946873245E-3</v>
      </c>
      <c r="Q299" s="4">
        <f>G299/G298-1</f>
        <v>-6.8787867093736743E-2</v>
      </c>
      <c r="R299" s="4">
        <f>H299/H298-1</f>
        <v>-3.462478562072091E-2</v>
      </c>
      <c r="S299" s="4">
        <f>I299/I298-1</f>
        <v>-6.7397968959570731E-2</v>
      </c>
      <c r="T299" s="4">
        <f>J299/J298-1</f>
        <v>-2.1696489331892277E-2</v>
      </c>
      <c r="U299" s="4">
        <f t="shared" si="196"/>
        <v>-2.6439538441200394E-2</v>
      </c>
      <c r="W299">
        <f t="shared" si="197"/>
        <v>1.1863013698630136</v>
      </c>
      <c r="X299">
        <f t="shared" si="194"/>
        <v>0.17273169175804681</v>
      </c>
      <c r="Y299">
        <f t="shared" si="198"/>
        <v>-0.26361893569220407</v>
      </c>
      <c r="Z299">
        <f t="shared" si="199"/>
        <v>0.22421359898585491</v>
      </c>
      <c r="AA299">
        <f t="shared" si="200"/>
        <v>2.8791736975025684E-2</v>
      </c>
      <c r="AB299">
        <f t="shared" si="201"/>
        <v>0.37426862311967102</v>
      </c>
      <c r="AC299">
        <f t="shared" si="202"/>
        <v>-0.3515438329767574</v>
      </c>
      <c r="AD299">
        <f t="shared" si="203"/>
        <v>-7.0651056720594685E-2</v>
      </c>
      <c r="AE299">
        <f t="shared" si="204"/>
        <v>0.181817223254084</v>
      </c>
      <c r="AH299">
        <f t="shared" si="205"/>
        <v>297</v>
      </c>
      <c r="AI299">
        <f t="shared" si="228"/>
        <v>2.5184481318067307E-2</v>
      </c>
      <c r="AJ299">
        <f t="shared" si="229"/>
        <v>2.2584205920672177E-2</v>
      </c>
      <c r="AK299">
        <f t="shared" si="230"/>
        <v>2.4863320901124419E-2</v>
      </c>
      <c r="AL299">
        <f t="shared" si="231"/>
        <v>1.9815266404205507E-2</v>
      </c>
      <c r="AM299">
        <f t="shared" si="232"/>
        <v>2.1451184233134545E-2</v>
      </c>
      <c r="AN299">
        <f t="shared" si="233"/>
        <v>3.31490202111712E-2</v>
      </c>
      <c r="AO299">
        <f t="shared" si="234"/>
        <v>2.7263171098693299E-2</v>
      </c>
      <c r="AP299">
        <f t="shared" si="235"/>
        <v>1.8963946801584228E-2</v>
      </c>
      <c r="AQ299" s="3" t="s">
        <v>24</v>
      </c>
      <c r="AS299" s="5">
        <f t="shared" si="236"/>
        <v>-4.1424785438914612E-2</v>
      </c>
      <c r="AT299" s="5">
        <f t="shared" si="161"/>
        <v>-3.7147713020436554E-2</v>
      </c>
      <c r="AU299" s="5">
        <f t="shared" si="162"/>
        <v>-4.0896523562272857E-2</v>
      </c>
      <c r="AV299" s="5">
        <f t="shared" si="163"/>
        <v>-3.2593212813967092E-2</v>
      </c>
      <c r="AW299" s="5">
        <f t="shared" si="164"/>
        <v>-3.5284058188275597E-2</v>
      </c>
      <c r="AX299" s="5">
        <f t="shared" si="165"/>
        <v>-5.4525286124232616E-2</v>
      </c>
      <c r="AY299" s="5">
        <f t="shared" si="166"/>
        <v>-4.4843925863884242E-2</v>
      </c>
      <c r="AZ299" s="5">
        <f t="shared" si="166"/>
        <v>-3.1192916677900598E-2</v>
      </c>
      <c r="BC299">
        <f t="shared" si="237"/>
        <v>0.89871738488502118</v>
      </c>
      <c r="BD299">
        <f t="shared" si="167"/>
        <v>-0.73163927025114206</v>
      </c>
      <c r="BE299">
        <f t="shared" si="168"/>
        <v>1.942180508036019</v>
      </c>
      <c r="BF299">
        <f t="shared" si="169"/>
        <v>4.6016574067109364E-2</v>
      </c>
      <c r="BG299">
        <f t="shared" si="170"/>
        <v>1.572295595051908</v>
      </c>
      <c r="BH299">
        <f t="shared" si="171"/>
        <v>1.3181463303301928</v>
      </c>
      <c r="BI299">
        <f t="shared" si="172"/>
        <v>1.6709096179056482</v>
      </c>
      <c r="BJ299">
        <f t="shared" si="173"/>
        <v>0.47256498280493092</v>
      </c>
      <c r="BL299" vm="3270">
        <v>45726</v>
      </c>
      <c r="BM299">
        <v>4.32</v>
      </c>
      <c r="BN299" s="4">
        <f t="shared" si="195"/>
        <v>1.678431007052783E-4</v>
      </c>
      <c r="BO299" s="4">
        <f t="shared" si="206"/>
        <v>-5.8911012499612392E-2</v>
      </c>
      <c r="BP299" s="4">
        <f t="shared" si="221"/>
        <v>2.3497205442984059E-2</v>
      </c>
      <c r="BQ299" s="4">
        <f t="shared" si="222"/>
        <v>-4.4452086149109116E-2</v>
      </c>
      <c r="BR299" s="4">
        <f t="shared" si="223"/>
        <v>2.6170754939820462E-3</v>
      </c>
      <c r="BS299" s="4">
        <f t="shared" si="224"/>
        <v>-6.8955710194442021E-2</v>
      </c>
      <c r="BT299" s="4">
        <f t="shared" si="225"/>
        <v>-3.4792628721426189E-2</v>
      </c>
      <c r="BU299" s="4">
        <f t="shared" si="226"/>
        <v>-6.7565812060276009E-2</v>
      </c>
      <c r="BV299" s="4">
        <f t="shared" si="227"/>
        <v>-2.1864332432597555E-2</v>
      </c>
      <c r="BX299" s="4">
        <f t="shared" si="193"/>
        <v>1.063802847400312E-3</v>
      </c>
      <c r="BY299" s="4">
        <f t="shared" si="214"/>
        <v>-2.9306946785163403E-4</v>
      </c>
      <c r="BZ299" s="4">
        <f t="shared" si="215"/>
        <v>1.9683806463328116E-4</v>
      </c>
      <c r="CA299" s="4">
        <f t="shared" si="216"/>
        <v>7.0299191298574094E-5</v>
      </c>
      <c r="CB299" s="4">
        <f t="shared" si="217"/>
        <v>8.3010001515551157E-4</v>
      </c>
      <c r="CC299" s="4">
        <f t="shared" si="218"/>
        <v>-2.049760911876673E-3</v>
      </c>
      <c r="CD299" s="4">
        <f t="shared" si="219"/>
        <v>-1.0382931740863599E-4</v>
      </c>
      <c r="CE299" s="4">
        <f t="shared" si="220"/>
        <v>1.0705533717459356E-3</v>
      </c>
      <c r="CF299" s="4"/>
      <c r="CG299" s="4">
        <f t="shared" si="183"/>
        <v>2.5249013748182999E-2</v>
      </c>
      <c r="CH299" s="4">
        <f t="shared" si="184"/>
        <v>1.5223898136089294E-2</v>
      </c>
      <c r="CI299" s="4">
        <f t="shared" si="185"/>
        <v>2.2160083368091641E-2</v>
      </c>
      <c r="CJ299" s="4">
        <f t="shared" si="186"/>
        <v>1.661965102036957E-2</v>
      </c>
      <c r="CK299" s="4">
        <f t="shared" si="187"/>
        <v>1.7614703677357912E-2</v>
      </c>
      <c r="CL299" s="4">
        <f t="shared" si="188"/>
        <v>2.6686678587553487E-2</v>
      </c>
      <c r="CM299" s="4">
        <f t="shared" si="189"/>
        <v>2.4909124891389554E-2</v>
      </c>
      <c r="CN299" s="4">
        <f t="shared" si="190"/>
        <v>1.6009996957509313E-2</v>
      </c>
      <c r="CO299" s="4">
        <f t="shared" si="191"/>
        <v>8.4265095874300044E-3</v>
      </c>
      <c r="CR299">
        <f t="shared" si="192"/>
        <v>0.66883193291290388</v>
      </c>
      <c r="CS299">
        <f t="shared" si="207"/>
        <v>-0.30559410810691778</v>
      </c>
      <c r="CT299">
        <f t="shared" si="208"/>
        <v>0.14100612139053573</v>
      </c>
      <c r="CU299">
        <f t="shared" si="209"/>
        <v>6.7147322401784199E-2</v>
      </c>
      <c r="CV299">
        <f t="shared" si="210"/>
        <v>0.74809258570798254</v>
      </c>
      <c r="CW299">
        <f t="shared" si="211"/>
        <v>-1.2192954478410036</v>
      </c>
      <c r="CX299">
        <f t="shared" si="212"/>
        <v>-6.6170101244094504E-2</v>
      </c>
      <c r="CY299">
        <f t="shared" si="213"/>
        <v>1.0614935134761208</v>
      </c>
    </row>
    <row r="300" spans="2:103" x14ac:dyDescent="0.35">
      <c r="B300" vm="3281">
        <v>45727</v>
      </c>
      <c r="C300" vm="3282">
        <v>20.96</v>
      </c>
      <c r="D300" vm="3283">
        <v>48.64</v>
      </c>
      <c r="E300" vm="698">
        <v>18.86</v>
      </c>
      <c r="F300" vm="3284">
        <v>137.88</v>
      </c>
      <c r="G300" vm="3285">
        <v>493.72</v>
      </c>
      <c r="H300" vm="3286">
        <v>7.2079000000000004</v>
      </c>
      <c r="I300" vm="3287">
        <v>199.36</v>
      </c>
      <c r="J300" vm="3288">
        <v>475.5</v>
      </c>
      <c r="K300" vm="3291">
        <v>511.28</v>
      </c>
      <c r="M300" s="4">
        <f>C300/C299-1</f>
        <v>1.4029995162070596E-2</v>
      </c>
      <c r="N300" s="4">
        <f>D300/D299-1</f>
        <v>-3.8925113613910267E-2</v>
      </c>
      <c r="O300" s="4">
        <f>E300/E299-1</f>
        <v>1.6163793103448398E-2</v>
      </c>
      <c r="P300" s="4">
        <f>F300/F299-1</f>
        <v>-1.8158513138218368E-2</v>
      </c>
      <c r="Q300" s="4">
        <f>G300/G299-1</f>
        <v>2.3020658502724833E-2</v>
      </c>
      <c r="R300" s="4">
        <f>H300/H299-1</f>
        <v>8.281225957167182E-3</v>
      </c>
      <c r="S300" s="4">
        <f>I300/I299-1</f>
        <v>2.3986850891160483E-2</v>
      </c>
      <c r="T300" s="4">
        <f>J300/J299-1</f>
        <v>-2.7169687794099562E-2</v>
      </c>
      <c r="U300" s="4">
        <f t="shared" si="196"/>
        <v>-8.205466431301045E-3</v>
      </c>
      <c r="W300">
        <f t="shared" si="197"/>
        <v>1.189041095890411</v>
      </c>
      <c r="X300">
        <f t="shared" si="194"/>
        <v>0.18611835221428485</v>
      </c>
      <c r="Y300">
        <f t="shared" si="198"/>
        <v>-0.28729891714715439</v>
      </c>
      <c r="Z300">
        <f t="shared" si="199"/>
        <v>0.2402560248429213</v>
      </c>
      <c r="AA300">
        <f t="shared" si="200"/>
        <v>1.2991386962694529E-2</v>
      </c>
      <c r="AB300">
        <f t="shared" si="201"/>
        <v>0.39980136851283787</v>
      </c>
      <c r="AC300">
        <f t="shared" si="202"/>
        <v>-0.34637850990637098</v>
      </c>
      <c r="AD300">
        <f t="shared" si="203"/>
        <v>-5.1778395949773848E-2</v>
      </c>
      <c r="AE300">
        <f t="shared" si="204"/>
        <v>0.15430925866279788</v>
      </c>
      <c r="AH300">
        <f t="shared" si="205"/>
        <v>298</v>
      </c>
      <c r="AI300">
        <f t="shared" si="228"/>
        <v>2.5313571020304057E-2</v>
      </c>
      <c r="AJ300">
        <f t="shared" si="229"/>
        <v>2.2818271009375189E-2</v>
      </c>
      <c r="AK300">
        <f t="shared" si="230"/>
        <v>2.4199255278499296E-2</v>
      </c>
      <c r="AL300">
        <f t="shared" si="231"/>
        <v>2.0286200930458721E-2</v>
      </c>
      <c r="AM300">
        <f t="shared" si="232"/>
        <v>2.1966362208365165E-2</v>
      </c>
      <c r="AN300">
        <f t="shared" si="233"/>
        <v>3.2155725987030662E-2</v>
      </c>
      <c r="AO300">
        <f t="shared" si="234"/>
        <v>2.7489912162795158E-2</v>
      </c>
      <c r="AP300">
        <f t="shared" si="235"/>
        <v>1.9527456940120147E-2</v>
      </c>
      <c r="AQ300" s="3" t="s">
        <v>24</v>
      </c>
      <c r="AS300" s="5">
        <f t="shared" si="236"/>
        <v>-4.1637119103840818E-2</v>
      </c>
      <c r="AT300" s="5">
        <f t="shared" si="161"/>
        <v>-3.7532715830532422E-2</v>
      </c>
      <c r="AU300" s="5">
        <f t="shared" si="162"/>
        <v>-3.9804232814364134E-2</v>
      </c>
      <c r="AV300" s="5">
        <f t="shared" si="163"/>
        <v>-3.3367831177531365E-2</v>
      </c>
      <c r="AW300" s="5">
        <f t="shared" si="164"/>
        <v>-3.6131450549359199E-2</v>
      </c>
      <c r="AX300" s="5">
        <f t="shared" si="165"/>
        <v>-5.2891462517025103E-2</v>
      </c>
      <c r="AY300" s="5">
        <f t="shared" si="166"/>
        <v>-4.5216881725551016E-2</v>
      </c>
      <c r="AZ300" s="5">
        <f t="shared" si="166"/>
        <v>-3.2119808373095332E-2</v>
      </c>
      <c r="BC300">
        <f t="shared" si="237"/>
        <v>0.93230594084396812</v>
      </c>
      <c r="BD300">
        <f t="shared" si="167"/>
        <v>-0.55038169753387756</v>
      </c>
      <c r="BE300">
        <f t="shared" si="168"/>
        <v>1.7959187773149041</v>
      </c>
      <c r="BF300">
        <f t="shared" si="169"/>
        <v>0.11644344954251935</v>
      </c>
      <c r="BG300">
        <f t="shared" si="170"/>
        <v>1.5200670843366191</v>
      </c>
      <c r="BH300">
        <f t="shared" si="171"/>
        <v>1.5218480256133005</v>
      </c>
      <c r="BI300">
        <f t="shared" si="172"/>
        <v>1.6328325342375758</v>
      </c>
      <c r="BJ300">
        <f t="shared" si="173"/>
        <v>0.58457843455099145</v>
      </c>
      <c r="BL300" vm="3281">
        <v>45727</v>
      </c>
      <c r="BM300">
        <v>4.3099999999999996</v>
      </c>
      <c r="BN300" s="4">
        <f t="shared" si="195"/>
        <v>1.6746262625200181E-4</v>
      </c>
      <c r="BO300" s="4">
        <f t="shared" si="206"/>
        <v>1.3862532535818595E-2</v>
      </c>
      <c r="BP300" s="4">
        <f t="shared" si="221"/>
        <v>-3.9092576240162269E-2</v>
      </c>
      <c r="BQ300" s="4">
        <f t="shared" si="222"/>
        <v>1.5996330477196397E-2</v>
      </c>
      <c r="BR300" s="4">
        <f t="shared" si="223"/>
        <v>-1.832597576447037E-2</v>
      </c>
      <c r="BS300" s="4">
        <f t="shared" si="224"/>
        <v>2.2853195876472832E-2</v>
      </c>
      <c r="BT300" s="4">
        <f t="shared" si="225"/>
        <v>8.1137633309151802E-3</v>
      </c>
      <c r="BU300" s="4">
        <f t="shared" si="226"/>
        <v>2.3819388264908481E-2</v>
      </c>
      <c r="BV300" s="4">
        <f t="shared" si="227"/>
        <v>-2.7337150420351564E-2</v>
      </c>
      <c r="BX300" s="4">
        <f t="shared" si="193"/>
        <v>1.2190108239275228E-3</v>
      </c>
      <c r="BY300" s="4">
        <f t="shared" si="214"/>
        <v>-4.977891955335157E-4</v>
      </c>
      <c r="BZ300" s="4">
        <f t="shared" si="215"/>
        <v>2.8074950658947106E-4</v>
      </c>
      <c r="CA300" s="4">
        <f t="shared" si="216"/>
        <v>2.0718595862410297E-5</v>
      </c>
      <c r="CB300" s="4">
        <f t="shared" si="217"/>
        <v>9.1266830724547022E-4</v>
      </c>
      <c r="CC300" s="4">
        <f t="shared" si="218"/>
        <v>-2.075982834766284E-3</v>
      </c>
      <c r="CD300" s="4">
        <f t="shared" si="219"/>
        <v>6.6595848966031191E-5</v>
      </c>
      <c r="CE300" s="4">
        <f t="shared" si="220"/>
        <v>9.6439076751628661E-4</v>
      </c>
      <c r="CF300" s="4"/>
      <c r="CG300" s="4">
        <f t="shared" si="183"/>
        <v>2.5206320928304046E-2</v>
      </c>
      <c r="CH300" s="4">
        <f t="shared" si="184"/>
        <v>1.5395941368579183E-2</v>
      </c>
      <c r="CI300" s="4">
        <f t="shared" si="185"/>
        <v>2.2179568340672556E-2</v>
      </c>
      <c r="CJ300" s="4">
        <f t="shared" si="186"/>
        <v>1.6655977639861038E-2</v>
      </c>
      <c r="CK300" s="4">
        <f t="shared" si="187"/>
        <v>1.7668788036787487E-2</v>
      </c>
      <c r="CL300" s="4">
        <f t="shared" si="188"/>
        <v>2.6673293771809298E-2</v>
      </c>
      <c r="CM300" s="4">
        <f t="shared" si="189"/>
        <v>2.4924721826001743E-2</v>
      </c>
      <c r="CN300" s="4">
        <f t="shared" si="190"/>
        <v>1.610922987525288E-2</v>
      </c>
      <c r="CO300" s="4">
        <f t="shared" si="191"/>
        <v>8.4383302423365197E-3</v>
      </c>
      <c r="CR300">
        <f t="shared" si="192"/>
        <v>0.76771207383619655</v>
      </c>
      <c r="CS300">
        <f t="shared" si="207"/>
        <v>-0.5132624443755448</v>
      </c>
      <c r="CT300">
        <f t="shared" si="208"/>
        <v>0.20093990028950384</v>
      </c>
      <c r="CU300">
        <f t="shared" si="209"/>
        <v>1.9746515041616057E-2</v>
      </c>
      <c r="CV300">
        <f t="shared" si="210"/>
        <v>0.81998607898886977</v>
      </c>
      <c r="CW300">
        <f t="shared" si="211"/>
        <v>-1.2355131736978384</v>
      </c>
      <c r="CX300">
        <f t="shared" si="212"/>
        <v>4.2414769386800576E-2</v>
      </c>
      <c r="CY300">
        <f t="shared" si="213"/>
        <v>0.95033896367243265</v>
      </c>
    </row>
    <row r="301" spans="2:103" x14ac:dyDescent="0.35">
      <c r="B301" vm="3292">
        <v>45728</v>
      </c>
      <c r="C301" vm="3293">
        <v>21.2</v>
      </c>
      <c r="D301" vm="3294">
        <v>47.08</v>
      </c>
      <c r="E301" vm="3295">
        <v>18.97</v>
      </c>
      <c r="F301" vm="3296">
        <v>136.12</v>
      </c>
      <c r="G301" vm="3297">
        <v>497.3</v>
      </c>
      <c r="H301" vm="3298">
        <v>7.2670000000000003</v>
      </c>
      <c r="I301" vm="3299">
        <v>197.79</v>
      </c>
      <c r="J301" vm="3300">
        <v>471.37</v>
      </c>
      <c r="K301" vm="3302">
        <v>513.76</v>
      </c>
      <c r="M301" s="4">
        <f>C301/C300-1</f>
        <v>1.1450381679389166E-2</v>
      </c>
      <c r="N301" s="4">
        <f>D301/D300-1</f>
        <v>-3.2072368421052655E-2</v>
      </c>
      <c r="O301" s="4">
        <f>E301/E300-1</f>
        <v>5.8324496288439942E-3</v>
      </c>
      <c r="P301" s="4">
        <f>F301/F300-1</f>
        <v>-1.2764722947490537E-2</v>
      </c>
      <c r="Q301" s="4">
        <f>G301/G300-1</f>
        <v>7.2510734829458467E-3</v>
      </c>
      <c r="R301" s="4">
        <f>H301/H300-1</f>
        <v>8.1993368387462962E-3</v>
      </c>
      <c r="S301" s="4">
        <f>I301/I300-1</f>
        <v>-7.8752006420547138E-3</v>
      </c>
      <c r="T301" s="4">
        <f>J301/J300-1</f>
        <v>-8.6855941114616364E-3</v>
      </c>
      <c r="U301" s="4">
        <f t="shared" si="196"/>
        <v>4.8505711156314746E-3</v>
      </c>
      <c r="W301">
        <f t="shared" si="197"/>
        <v>1.1917808219178083</v>
      </c>
      <c r="X301">
        <f t="shared" si="194"/>
        <v>0.19703409067938704</v>
      </c>
      <c r="Y301">
        <f t="shared" si="198"/>
        <v>-0.3059885967242626</v>
      </c>
      <c r="Z301">
        <f t="shared" si="199"/>
        <v>0.24570610842405527</v>
      </c>
      <c r="AA301">
        <f t="shared" si="200"/>
        <v>2.1006770774467665E-3</v>
      </c>
      <c r="AB301">
        <f t="shared" si="201"/>
        <v>0.40722468360593345</v>
      </c>
      <c r="AC301">
        <f t="shared" si="202"/>
        <v>-0.34124097047169677</v>
      </c>
      <c r="AD301">
        <f t="shared" si="203"/>
        <v>-5.7933022143818014E-2</v>
      </c>
      <c r="AE301">
        <f t="shared" si="204"/>
        <v>0.14551289965109238</v>
      </c>
      <c r="AH301">
        <f t="shared" si="205"/>
        <v>299</v>
      </c>
      <c r="AI301">
        <f t="shared" si="228"/>
        <v>2.5393098911208733E-2</v>
      </c>
      <c r="AJ301">
        <f t="shared" si="229"/>
        <v>2.2896626842803598E-2</v>
      </c>
      <c r="AK301">
        <f t="shared" si="230"/>
        <v>2.3935553215100915E-2</v>
      </c>
      <c r="AL301">
        <f t="shared" si="231"/>
        <v>2.0317986497272747E-2</v>
      </c>
      <c r="AM301">
        <f t="shared" si="232"/>
        <v>2.2050855374575084E-2</v>
      </c>
      <c r="AN301">
        <f t="shared" si="233"/>
        <v>3.2112440456225952E-2</v>
      </c>
      <c r="AO301">
        <f t="shared" si="234"/>
        <v>2.4288920277156227E-2</v>
      </c>
      <c r="AP301">
        <f t="shared" si="235"/>
        <v>1.9528809942737872E-2</v>
      </c>
      <c r="AQ301" s="3" t="s">
        <v>24</v>
      </c>
      <c r="AS301" s="5">
        <f t="shared" si="236"/>
        <v>-4.1767930843639174E-2</v>
      </c>
      <c r="AT301" s="5">
        <f t="shared" si="161"/>
        <v>-3.7661599707339941E-2</v>
      </c>
      <c r="AU301" s="5">
        <f t="shared" si="162"/>
        <v>-3.9370481518948723E-2</v>
      </c>
      <c r="AV301" s="5">
        <f t="shared" si="163"/>
        <v>-3.3420113782390126E-2</v>
      </c>
      <c r="AW301" s="5">
        <f t="shared" si="164"/>
        <v>-3.6270429440252203E-2</v>
      </c>
      <c r="AX301" s="5">
        <f t="shared" si="165"/>
        <v>-5.2820264154686457E-2</v>
      </c>
      <c r="AY301" s="5">
        <f t="shared" si="166"/>
        <v>-3.9951718612615587E-2</v>
      </c>
      <c r="AZ301" s="5">
        <f t="shared" si="166"/>
        <v>-3.2122033864358371E-2</v>
      </c>
      <c r="BC301">
        <f t="shared" si="237"/>
        <v>0.95664426581492434</v>
      </c>
      <c r="BD301">
        <f t="shared" si="167"/>
        <v>-0.53252108655588759</v>
      </c>
      <c r="BE301">
        <f t="shared" si="168"/>
        <v>1.7822801009611924</v>
      </c>
      <c r="BF301">
        <f t="shared" si="169"/>
        <v>0.13756102503687639</v>
      </c>
      <c r="BG301">
        <f t="shared" si="170"/>
        <v>1.5631057970074658</v>
      </c>
      <c r="BH301">
        <f t="shared" si="171"/>
        <v>1.530659439630659</v>
      </c>
      <c r="BI301">
        <f t="shared" si="172"/>
        <v>1.3809494026363927</v>
      </c>
      <c r="BJ301">
        <f t="shared" si="173"/>
        <v>0.60771934564091312</v>
      </c>
      <c r="BL301" vm="3292">
        <v>45728</v>
      </c>
      <c r="BM301">
        <v>4.3</v>
      </c>
      <c r="BN301" s="4">
        <f t="shared" si="195"/>
        <v>1.6708211546623275E-4</v>
      </c>
      <c r="BO301" s="4">
        <f t="shared" si="206"/>
        <v>1.1283299563922933E-2</v>
      </c>
      <c r="BP301" s="4">
        <f t="shared" si="221"/>
        <v>-3.2239450536518888E-2</v>
      </c>
      <c r="BQ301" s="4">
        <f t="shared" si="222"/>
        <v>5.6653675133777615E-3</v>
      </c>
      <c r="BR301" s="4">
        <f t="shared" si="223"/>
        <v>-1.2931805062956769E-2</v>
      </c>
      <c r="BS301" s="4">
        <f t="shared" si="224"/>
        <v>7.083991367479614E-3</v>
      </c>
      <c r="BT301" s="4">
        <f t="shared" si="225"/>
        <v>8.0322547232800634E-3</v>
      </c>
      <c r="BU301" s="4">
        <f t="shared" si="226"/>
        <v>-8.0422827575209466E-3</v>
      </c>
      <c r="BV301" s="4">
        <f t="shared" si="227"/>
        <v>-8.8526762269278692E-3</v>
      </c>
      <c r="BX301" s="4">
        <f t="shared" si="193"/>
        <v>1.0700317846860058E-3</v>
      </c>
      <c r="BY301" s="4">
        <f t="shared" si="214"/>
        <v>-6.3170556402372051E-4</v>
      </c>
      <c r="BZ301" s="4">
        <f t="shared" si="215"/>
        <v>3.5277839901223936E-4</v>
      </c>
      <c r="CA301" s="4">
        <f t="shared" si="216"/>
        <v>-2.6083758002907892E-5</v>
      </c>
      <c r="CB301" s="4">
        <f t="shared" si="217"/>
        <v>8.9545344613556539E-4</v>
      </c>
      <c r="CC301" s="4">
        <f t="shared" si="218"/>
        <v>-2.1230973151888191E-3</v>
      </c>
      <c r="CD301" s="4">
        <f t="shared" si="219"/>
        <v>5.8075316998093548E-5</v>
      </c>
      <c r="CE301" s="4">
        <f t="shared" si="220"/>
        <v>8.3652628100590841E-4</v>
      </c>
      <c r="CF301" s="4"/>
      <c r="CG301" s="4">
        <f t="shared" si="183"/>
        <v>2.5033599805314367E-2</v>
      </c>
      <c r="CH301" s="4">
        <f t="shared" si="184"/>
        <v>1.5524273402698293E-2</v>
      </c>
      <c r="CI301" s="4">
        <f t="shared" si="185"/>
        <v>2.216730225707406E-2</v>
      </c>
      <c r="CJ301" s="4">
        <f t="shared" si="186"/>
        <v>1.6675818479960622E-2</v>
      </c>
      <c r="CK301" s="4">
        <f t="shared" si="187"/>
        <v>1.7660544966891623E-2</v>
      </c>
      <c r="CL301" s="4">
        <f t="shared" si="188"/>
        <v>2.6644660827497075E-2</v>
      </c>
      <c r="CM301" s="4">
        <f t="shared" si="189"/>
        <v>2.4927178207304022E-2</v>
      </c>
      <c r="CN301" s="4">
        <f t="shared" si="190"/>
        <v>1.6057961461674472E-2</v>
      </c>
      <c r="CO301" s="4">
        <f t="shared" si="191"/>
        <v>8.4216729525311788E-3</v>
      </c>
      <c r="CR301">
        <f t="shared" si="192"/>
        <v>0.67853717065800134</v>
      </c>
      <c r="CS301">
        <f t="shared" si="207"/>
        <v>-0.64595712051762433</v>
      </c>
      <c r="CT301">
        <f t="shared" si="208"/>
        <v>0.25263261200059917</v>
      </c>
      <c r="CU301">
        <f t="shared" si="209"/>
        <v>-2.4830374718919832E-2</v>
      </c>
      <c r="CV301">
        <f t="shared" si="210"/>
        <v>0.80489491130152746</v>
      </c>
      <c r="CW301">
        <f t="shared" si="211"/>
        <v>-1.2649110172305078</v>
      </c>
      <c r="CX301">
        <f t="shared" si="212"/>
        <v>3.6984413914088812E-2</v>
      </c>
      <c r="CY301">
        <f t="shared" si="213"/>
        <v>0.82696941700615301</v>
      </c>
    </row>
    <row r="302" spans="2:103" x14ac:dyDescent="0.35">
      <c r="B302" vm="3303">
        <v>45729</v>
      </c>
      <c r="C302" vm="2783">
        <v>20.87</v>
      </c>
      <c r="D302" vm="3304">
        <v>47.25</v>
      </c>
      <c r="E302" vm="3305">
        <v>18.489999999999998</v>
      </c>
      <c r="F302" vm="64">
        <v>137.72</v>
      </c>
      <c r="G302" vm="3306">
        <v>476.78</v>
      </c>
      <c r="H302" vm="3307">
        <v>7.3853999999999997</v>
      </c>
      <c r="I302" vm="3308">
        <v>189.58</v>
      </c>
      <c r="J302" vm="3309">
        <v>467.09</v>
      </c>
      <c r="K302" vm="3312">
        <v>507.05</v>
      </c>
      <c r="M302" s="4">
        <f>C302/C301-1</f>
        <v>-1.556603773584897E-2</v>
      </c>
      <c r="N302" s="4">
        <f>D302/D301-1</f>
        <v>3.6108751062022826E-3</v>
      </c>
      <c r="O302" s="4">
        <f>E302/E301-1</f>
        <v>-2.530311017395892E-2</v>
      </c>
      <c r="P302" s="4">
        <f>F302/F301-1</f>
        <v>1.1754334410813971E-2</v>
      </c>
      <c r="Q302" s="4">
        <f>G302/G301-1</f>
        <v>-4.1262819223808589E-2</v>
      </c>
      <c r="R302" s="4">
        <f>H302/H301-1</f>
        <v>1.6292830604100583E-2</v>
      </c>
      <c r="S302" s="4">
        <f>I302/I301-1</f>
        <v>-4.1508670812477777E-2</v>
      </c>
      <c r="T302" s="4">
        <f>J302/J301-1</f>
        <v>-9.0799159895623704E-3</v>
      </c>
      <c r="U302" s="4">
        <f t="shared" si="196"/>
        <v>-1.3060573030208578E-2</v>
      </c>
      <c r="W302">
        <f t="shared" si="197"/>
        <v>1.1945205479452055</v>
      </c>
      <c r="X302">
        <f t="shared" si="194"/>
        <v>0.18092818299144975</v>
      </c>
      <c r="Y302">
        <f t="shared" si="198"/>
        <v>-0.30330788743943204</v>
      </c>
      <c r="Z302">
        <f t="shared" si="199"/>
        <v>0.21864960959828639</v>
      </c>
      <c r="AA302">
        <f t="shared" si="200"/>
        <v>1.1947294057966129E-2</v>
      </c>
      <c r="AB302">
        <f t="shared" si="201"/>
        <v>0.35738437957390268</v>
      </c>
      <c r="AC302">
        <f t="shared" si="202"/>
        <v>-0.33162803061628221</v>
      </c>
      <c r="AD302">
        <f t="shared" si="203"/>
        <v>-9.0657124736277517E-2</v>
      </c>
      <c r="AE302">
        <f t="shared" si="204"/>
        <v>0.13644488752971351</v>
      </c>
      <c r="AH302">
        <f t="shared" si="205"/>
        <v>300</v>
      </c>
      <c r="AI302">
        <f t="shared" si="228"/>
        <v>2.3574917820307909E-2</v>
      </c>
      <c r="AJ302">
        <f t="shared" si="229"/>
        <v>2.250194794977526E-2</v>
      </c>
      <c r="AK302">
        <f t="shared" si="230"/>
        <v>2.4051673410641659E-2</v>
      </c>
      <c r="AL302">
        <f t="shared" si="231"/>
        <v>2.0350809434869159E-2</v>
      </c>
      <c r="AM302">
        <f t="shared" si="232"/>
        <v>2.3040745986797367E-2</v>
      </c>
      <c r="AN302">
        <f t="shared" si="233"/>
        <v>3.218848552069517E-2</v>
      </c>
      <c r="AO302">
        <f t="shared" si="234"/>
        <v>2.528498674449977E-2</v>
      </c>
      <c r="AP302">
        <f t="shared" si="235"/>
        <v>1.9583958455312224E-2</v>
      </c>
      <c r="AQ302" s="3" t="s">
        <v>24</v>
      </c>
      <c r="AS302" s="5">
        <f t="shared" si="236"/>
        <v>-3.8777289081816373E-2</v>
      </c>
      <c r="AT302" s="5">
        <f t="shared" si="161"/>
        <v>-3.701241069866109E-2</v>
      </c>
      <c r="AU302" s="5">
        <f t="shared" si="162"/>
        <v>-3.9561482243746227E-2</v>
      </c>
      <c r="AV302" s="5">
        <f t="shared" si="163"/>
        <v>-3.3474102710342783E-2</v>
      </c>
      <c r="AW302" s="5">
        <f t="shared" si="164"/>
        <v>-3.7898654604051236E-2</v>
      </c>
      <c r="AX302" s="5">
        <f t="shared" si="165"/>
        <v>-5.2945347154790413E-2</v>
      </c>
      <c r="AY302" s="5">
        <f t="shared" si="166"/>
        <v>-4.1590102154110353E-2</v>
      </c>
      <c r="AZ302" s="5">
        <f t="shared" si="166"/>
        <v>-3.2212745095287272E-2</v>
      </c>
      <c r="BC302">
        <f t="shared" si="237"/>
        <v>0.99567144378966477</v>
      </c>
      <c r="BD302">
        <f t="shared" si="167"/>
        <v>-0.52154097476372907</v>
      </c>
      <c r="BE302">
        <f t="shared" si="168"/>
        <v>1.7770723111545077</v>
      </c>
      <c r="BF302">
        <f t="shared" si="169"/>
        <v>0.11044147863940645</v>
      </c>
      <c r="BG302">
        <f t="shared" si="170"/>
        <v>1.6359172937408686</v>
      </c>
      <c r="BH302">
        <f t="shared" si="171"/>
        <v>1.4224744171346735</v>
      </c>
      <c r="BI302">
        <f t="shared" si="172"/>
        <v>1.4654513531033517</v>
      </c>
      <c r="BJ302">
        <f t="shared" si="173"/>
        <v>0.61443730711441424</v>
      </c>
      <c r="BL302" vm="3303">
        <v>45729</v>
      </c>
      <c r="BM302">
        <v>4.3</v>
      </c>
      <c r="BN302" s="4">
        <f t="shared" si="195"/>
        <v>1.6708211546623275E-4</v>
      </c>
      <c r="BO302" s="4">
        <f t="shared" si="206"/>
        <v>-1.5733119851315203E-2</v>
      </c>
      <c r="BP302" s="4">
        <f t="shared" si="221"/>
        <v>3.4437929907360498E-3</v>
      </c>
      <c r="BQ302" s="4">
        <f t="shared" si="222"/>
        <v>-2.5470192289425153E-2</v>
      </c>
      <c r="BR302" s="4">
        <f t="shared" si="223"/>
        <v>1.1587252295347739E-2</v>
      </c>
      <c r="BS302" s="4">
        <f t="shared" si="224"/>
        <v>-4.1429901339274822E-2</v>
      </c>
      <c r="BT302" s="4">
        <f t="shared" si="225"/>
        <v>1.6125748488634351E-2</v>
      </c>
      <c r="BU302" s="4">
        <f t="shared" si="226"/>
        <v>-4.167575292794401E-2</v>
      </c>
      <c r="BV302" s="4">
        <f t="shared" si="227"/>
        <v>-9.2469981050286032E-3</v>
      </c>
      <c r="BX302" s="4">
        <f t="shared" si="193"/>
        <v>1.1012954666050198E-3</v>
      </c>
      <c r="BY302" s="4">
        <f t="shared" si="214"/>
        <v>-6.5808286156363916E-4</v>
      </c>
      <c r="BZ302" s="4">
        <f t="shared" si="215"/>
        <v>2.4842317933958496E-4</v>
      </c>
      <c r="CA302" s="4">
        <f t="shared" si="216"/>
        <v>2.7825193638321657E-5</v>
      </c>
      <c r="CB302" s="4">
        <f t="shared" si="217"/>
        <v>7.4086494964530232E-4</v>
      </c>
      <c r="CC302" s="4">
        <f t="shared" si="218"/>
        <v>-2.0495313898580285E-3</v>
      </c>
      <c r="CD302" s="4">
        <f t="shared" si="219"/>
        <v>-5.5172982104847066E-5</v>
      </c>
      <c r="CE302" s="4">
        <f t="shared" si="220"/>
        <v>8.1363652920487237E-4</v>
      </c>
      <c r="CF302" s="4"/>
      <c r="CG302" s="4">
        <f t="shared" si="183"/>
        <v>2.500765859951877E-2</v>
      </c>
      <c r="CH302" s="4">
        <f t="shared" si="184"/>
        <v>1.5511538914247313E-2</v>
      </c>
      <c r="CI302" s="4">
        <f t="shared" si="185"/>
        <v>2.222674492946208E-2</v>
      </c>
      <c r="CJ302" s="4">
        <f t="shared" si="186"/>
        <v>1.6691220658126286E-2</v>
      </c>
      <c r="CK302" s="4">
        <f t="shared" si="187"/>
        <v>1.7859098822572004E-2</v>
      </c>
      <c r="CL302" s="4">
        <f t="shared" si="188"/>
        <v>2.6669269701957297E-2</v>
      </c>
      <c r="CM302" s="4">
        <f t="shared" si="189"/>
        <v>2.5051814143056503E-2</v>
      </c>
      <c r="CN302" s="4">
        <f t="shared" si="190"/>
        <v>1.6068304640038968E-2</v>
      </c>
      <c r="CO302" s="4">
        <f t="shared" si="191"/>
        <v>8.4542747355764759E-3</v>
      </c>
      <c r="CR302">
        <f t="shared" si="192"/>
        <v>0.69908678088618614</v>
      </c>
      <c r="CS302">
        <f t="shared" si="207"/>
        <v>-0.67348195561895585</v>
      </c>
      <c r="CT302">
        <f t="shared" si="208"/>
        <v>0.17742569715603815</v>
      </c>
      <c r="CU302">
        <f t="shared" si="209"/>
        <v>2.6463687967616816E-2</v>
      </c>
      <c r="CV302">
        <f t="shared" si="210"/>
        <v>0.65853639021307608</v>
      </c>
      <c r="CW302">
        <f t="shared" si="211"/>
        <v>-1.2199547469543817</v>
      </c>
      <c r="CX302">
        <f t="shared" si="212"/>
        <v>-3.4961297949681926E-2</v>
      </c>
      <c r="CY302">
        <f t="shared" si="213"/>
        <v>0.80382341339600605</v>
      </c>
    </row>
    <row r="303" spans="2:103" x14ac:dyDescent="0.35">
      <c r="B303" vm="3313">
        <v>45730</v>
      </c>
      <c r="C303" vm="2245">
        <v>21.02</v>
      </c>
      <c r="D303" vm="3314">
        <v>47.18</v>
      </c>
      <c r="E303" vm="3315">
        <v>19.21</v>
      </c>
      <c r="F303" vm="3316">
        <v>138.71</v>
      </c>
      <c r="G303" vm="3317">
        <v>484.44</v>
      </c>
      <c r="H303" vm="3318">
        <v>7.7008999999999999</v>
      </c>
      <c r="I303" vm="3319">
        <v>197.81</v>
      </c>
      <c r="J303" vm="3320">
        <v>477.5</v>
      </c>
      <c r="K303" vm="3323">
        <v>517.46</v>
      </c>
      <c r="M303" s="4">
        <f>C303/C302-1</f>
        <v>7.1873502635360076E-3</v>
      </c>
      <c r="N303" s="4">
        <f>D303/D302-1</f>
        <v>-1.481481481481528E-3</v>
      </c>
      <c r="O303" s="4">
        <f>E303/E302-1</f>
        <v>3.8939967550027266E-2</v>
      </c>
      <c r="P303" s="4">
        <f>F303/F302-1</f>
        <v>7.1884984025560872E-3</v>
      </c>
      <c r="Q303" s="4">
        <f>G303/G302-1</f>
        <v>1.6066110155627422E-2</v>
      </c>
      <c r="R303" s="4">
        <f>H303/H302-1</f>
        <v>4.2719419395022662E-2</v>
      </c>
      <c r="S303" s="4">
        <f>I303/I302-1</f>
        <v>4.3411752294545858E-2</v>
      </c>
      <c r="T303" s="4">
        <f>J303/J302-1</f>
        <v>2.2286925431929561E-2</v>
      </c>
      <c r="U303" s="4">
        <f t="shared" si="196"/>
        <v>2.053051967261621E-2</v>
      </c>
      <c r="W303">
        <f t="shared" si="197"/>
        <v>1.1972602739726028</v>
      </c>
      <c r="X303">
        <f t="shared" si="194"/>
        <v>0.18756128969808428</v>
      </c>
      <c r="Y303">
        <f t="shared" si="198"/>
        <v>-0.30359436505611204</v>
      </c>
      <c r="Z303">
        <f t="shared" si="199"/>
        <v>0.25759079448053779</v>
      </c>
      <c r="AA303">
        <f t="shared" si="200"/>
        <v>1.7991895755315568E-2</v>
      </c>
      <c r="AB303">
        <f t="shared" si="201"/>
        <v>0.37461375142061248</v>
      </c>
      <c r="AC303">
        <f t="shared" si="202"/>
        <v>-0.30722399085012753</v>
      </c>
      <c r="AD303">
        <f t="shared" si="203"/>
        <v>-5.7596094760724359E-2</v>
      </c>
      <c r="AE303">
        <f t="shared" si="204"/>
        <v>0.15722247496933006</v>
      </c>
      <c r="AH303">
        <f t="shared" si="205"/>
        <v>301</v>
      </c>
      <c r="AI303">
        <f t="shared" si="228"/>
        <v>2.3062867819664958E-2</v>
      </c>
      <c r="AJ303">
        <f t="shared" si="229"/>
        <v>2.2496535250975957E-2</v>
      </c>
      <c r="AK303">
        <f t="shared" si="230"/>
        <v>2.5525921597096848E-2</v>
      </c>
      <c r="AL303">
        <f t="shared" si="231"/>
        <v>2.0299163130986522E-2</v>
      </c>
      <c r="AM303">
        <f t="shared" si="232"/>
        <v>2.3132555975994212E-2</v>
      </c>
      <c r="AN303">
        <f t="shared" si="233"/>
        <v>2.938156633591936E-2</v>
      </c>
      <c r="AO303">
        <f t="shared" si="234"/>
        <v>2.657016970961985E-2</v>
      </c>
      <c r="AP303">
        <f t="shared" si="235"/>
        <v>2.0013033145511411E-2</v>
      </c>
      <c r="AQ303" s="3" t="s">
        <v>24</v>
      </c>
      <c r="AS303" s="5">
        <f t="shared" si="236"/>
        <v>-3.7935041781078309E-2</v>
      </c>
      <c r="AT303" s="5">
        <f t="shared" si="161"/>
        <v>-3.7003507601409462E-2</v>
      </c>
      <c r="AU303" s="5">
        <f t="shared" si="162"/>
        <v>-4.198640472026368E-2</v>
      </c>
      <c r="AV303" s="5">
        <f t="shared" si="163"/>
        <v>-3.3389152100082795E-2</v>
      </c>
      <c r="AW303" s="5">
        <f t="shared" si="164"/>
        <v>-3.8049668597772042E-2</v>
      </c>
      <c r="AX303" s="5">
        <f t="shared" si="165"/>
        <v>-4.8328375953152251E-2</v>
      </c>
      <c r="AY303" s="5">
        <f t="shared" si="166"/>
        <v>-4.3704040015584367E-2</v>
      </c>
      <c r="AZ303" s="5">
        <f t="shared" si="166"/>
        <v>-3.2918510155694483E-2</v>
      </c>
      <c r="BC303">
        <f t="shared" si="237"/>
        <v>0.99627863101399805</v>
      </c>
      <c r="BD303">
        <f t="shared" si="167"/>
        <v>-0.447487881602047</v>
      </c>
      <c r="BE303">
        <f t="shared" si="168"/>
        <v>1.823786664465223</v>
      </c>
      <c r="BF303">
        <f t="shared" si="169"/>
        <v>8.8232869136412415E-2</v>
      </c>
      <c r="BG303">
        <f t="shared" si="170"/>
        <v>1.5140143102217647</v>
      </c>
      <c r="BH303">
        <f t="shared" si="171"/>
        <v>1.3151712805588316</v>
      </c>
      <c r="BI303">
        <f t="shared" si="172"/>
        <v>1.5472791338490426</v>
      </c>
      <c r="BJ303">
        <f t="shared" si="173"/>
        <v>0.67250500723343121</v>
      </c>
      <c r="BL303" vm="3313">
        <v>45730</v>
      </c>
      <c r="BM303">
        <v>4.32</v>
      </c>
      <c r="BN303" s="4">
        <f t="shared" si="195"/>
        <v>1.678431007052783E-4</v>
      </c>
      <c r="BO303" s="4">
        <f t="shared" si="206"/>
        <v>7.0195071628307293E-3</v>
      </c>
      <c r="BP303" s="4">
        <f t="shared" si="221"/>
        <v>-1.6493245821868063E-3</v>
      </c>
      <c r="BQ303" s="4">
        <f t="shared" si="222"/>
        <v>3.8772124449321987E-2</v>
      </c>
      <c r="BR303" s="4">
        <f t="shared" si="223"/>
        <v>7.0206553018508089E-3</v>
      </c>
      <c r="BS303" s="4">
        <f t="shared" si="224"/>
        <v>1.5898267054922144E-2</v>
      </c>
      <c r="BT303" s="4">
        <f t="shared" si="225"/>
        <v>4.2551576294317384E-2</v>
      </c>
      <c r="BU303" s="4">
        <f t="shared" si="226"/>
        <v>4.324390919384058E-2</v>
      </c>
      <c r="BV303" s="4">
        <f t="shared" si="227"/>
        <v>2.2119082331224282E-2</v>
      </c>
      <c r="BX303" s="4">
        <f t="shared" si="193"/>
        <v>1.1663373945513663E-3</v>
      </c>
      <c r="BY303" s="4">
        <f t="shared" si="214"/>
        <v>-6.7100174610303163E-4</v>
      </c>
      <c r="BZ303" s="4">
        <f t="shared" si="215"/>
        <v>4.5186332790286983E-4</v>
      </c>
      <c r="CA303" s="4">
        <f t="shared" si="216"/>
        <v>1.0178049990966256E-5</v>
      </c>
      <c r="CB303" s="4">
        <f t="shared" si="217"/>
        <v>9.3514146653745874E-4</v>
      </c>
      <c r="CC303" s="4">
        <f t="shared" si="218"/>
        <v>-1.9798756758163537E-3</v>
      </c>
      <c r="CD303" s="4">
        <f t="shared" si="219"/>
        <v>7.5782197423547956E-5</v>
      </c>
      <c r="CE303" s="4">
        <f t="shared" si="220"/>
        <v>8.9183805389899014E-4</v>
      </c>
      <c r="CF303" s="4"/>
      <c r="CG303" s="4">
        <f t="shared" si="183"/>
        <v>2.5001542365144638E-2</v>
      </c>
      <c r="CH303" s="4">
        <f t="shared" si="184"/>
        <v>1.5510994069775751E-2</v>
      </c>
      <c r="CI303" s="4">
        <f t="shared" si="185"/>
        <v>2.2342890695149477E-2</v>
      </c>
      <c r="CJ303" s="4">
        <f t="shared" si="186"/>
        <v>1.6681339458026748E-2</v>
      </c>
      <c r="CK303" s="4">
        <f t="shared" si="187"/>
        <v>1.7754891197117297E-2</v>
      </c>
      <c r="CL303" s="4">
        <f t="shared" si="188"/>
        <v>2.6762649305626059E-2</v>
      </c>
      <c r="CM303" s="4">
        <f t="shared" si="189"/>
        <v>2.5191196085489219E-2</v>
      </c>
      <c r="CN303" s="4">
        <f t="shared" si="190"/>
        <v>1.6123652524664585E-2</v>
      </c>
      <c r="CO303" s="4">
        <f t="shared" si="191"/>
        <v>8.5487519826341462E-3</v>
      </c>
      <c r="CR303">
        <f t="shared" si="192"/>
        <v>0.7405555975010546</v>
      </c>
      <c r="CS303">
        <f t="shared" si="207"/>
        <v>-0.68672726254393779</v>
      </c>
      <c r="CT303">
        <f t="shared" si="208"/>
        <v>0.32104654904315516</v>
      </c>
      <c r="CU303">
        <f t="shared" si="209"/>
        <v>9.6857650461836461E-3</v>
      </c>
      <c r="CV303">
        <f t="shared" si="210"/>
        <v>0.83610259290940114</v>
      </c>
      <c r="CW303">
        <f t="shared" si="211"/>
        <v>-1.1743811919102092</v>
      </c>
      <c r="CX303">
        <f t="shared" si="212"/>
        <v>4.7754980948491288E-2</v>
      </c>
      <c r="CY303">
        <f t="shared" si="213"/>
        <v>0.87805726280111529</v>
      </c>
    </row>
    <row r="304" spans="2:103" x14ac:dyDescent="0.35">
      <c r="B304" vm="3324">
        <v>45733</v>
      </c>
      <c r="C304" vm="3325">
        <v>21.81</v>
      </c>
      <c r="D304" vm="3326">
        <v>47.99</v>
      </c>
      <c r="E304" vm="2076">
        <v>19.88</v>
      </c>
      <c r="F304" vm="2133">
        <v>142.9</v>
      </c>
      <c r="G304" vm="3327">
        <v>488.8</v>
      </c>
      <c r="H304" vm="2103">
        <v>8.2037999999999993</v>
      </c>
      <c r="I304" vm="3328">
        <v>202.65</v>
      </c>
      <c r="J304" vm="1839">
        <v>482.35</v>
      </c>
      <c r="K304" vm="3329">
        <v>521.41</v>
      </c>
      <c r="M304" s="4">
        <f>C304/C303-1</f>
        <v>3.7583254043767722E-2</v>
      </c>
      <c r="N304" s="4">
        <f>D304/D303-1</f>
        <v>1.7168291649003908E-2</v>
      </c>
      <c r="O304" s="4">
        <f>E304/E303-1</f>
        <v>3.4877667881311636E-2</v>
      </c>
      <c r="P304" s="4">
        <f>F304/F303-1</f>
        <v>3.0206906495566344E-2</v>
      </c>
      <c r="Q304" s="4">
        <f>G304/G303-1</f>
        <v>9.0000825695648601E-3</v>
      </c>
      <c r="R304" s="4">
        <f>H304/H303-1</f>
        <v>6.5304055370151382E-2</v>
      </c>
      <c r="S304" s="4">
        <f>I304/I303-1</f>
        <v>2.4467923765229216E-2</v>
      </c>
      <c r="T304" s="4">
        <f>J304/J303-1</f>
        <v>1.0157068062827346E-2</v>
      </c>
      <c r="U304" s="4">
        <f t="shared" si="196"/>
        <v>7.6334402659141709E-3</v>
      </c>
      <c r="W304">
        <f t="shared" si="197"/>
        <v>1.2054794520547945</v>
      </c>
      <c r="X304">
        <f t="shared" si="194"/>
        <v>0.22303471074110282</v>
      </c>
      <c r="Y304">
        <f t="shared" si="198"/>
        <v>-0.29194605826158659</v>
      </c>
      <c r="Z304">
        <f t="shared" si="199"/>
        <v>0.29184910059678337</v>
      </c>
      <c r="AA304">
        <f t="shared" si="200"/>
        <v>4.3308974093473784E-2</v>
      </c>
      <c r="AB304">
        <f t="shared" si="201"/>
        <v>0.38186771987861068</v>
      </c>
      <c r="AC304">
        <f t="shared" si="202"/>
        <v>-0.2680687492987659</v>
      </c>
      <c r="AD304">
        <f t="shared" si="203"/>
        <v>-3.8118427972082092E-2</v>
      </c>
      <c r="AE304">
        <f t="shared" si="204"/>
        <v>0.16580327179623811</v>
      </c>
      <c r="AH304">
        <f t="shared" si="205"/>
        <v>302</v>
      </c>
      <c r="AI304">
        <f t="shared" si="228"/>
        <v>2.3744310154327521E-2</v>
      </c>
      <c r="AJ304">
        <f t="shared" si="229"/>
        <v>2.2757939871004013E-2</v>
      </c>
      <c r="AK304">
        <f t="shared" si="230"/>
        <v>2.6614564686500902E-2</v>
      </c>
      <c r="AL304">
        <f t="shared" si="231"/>
        <v>2.0042639180307079E-2</v>
      </c>
      <c r="AM304">
        <f t="shared" si="232"/>
        <v>2.3225751852079018E-2</v>
      </c>
      <c r="AN304">
        <f t="shared" si="233"/>
        <v>3.1148077200040175E-2</v>
      </c>
      <c r="AO304">
        <f t="shared" si="234"/>
        <v>2.6957012813356249E-2</v>
      </c>
      <c r="AP304">
        <f t="shared" si="235"/>
        <v>2.004871837909792E-2</v>
      </c>
      <c r="AQ304" s="3" t="s">
        <v>24</v>
      </c>
      <c r="AS304" s="5">
        <f t="shared" si="236"/>
        <v>-3.9055914676806303E-2</v>
      </c>
      <c r="AT304" s="5">
        <f t="shared" ref="AT304:AT367" si="238">_xlfn.NORM.S.INV(0.05)*AJ304</f>
        <v>-3.7433479938764481E-2</v>
      </c>
      <c r="AU304" s="5">
        <f t="shared" ref="AU304:AU367" si="239">_xlfn.NORM.S.INV(0.05)*AK304</f>
        <v>-4.3777063254325593E-2</v>
      </c>
      <c r="AV304" s="5">
        <f t="shared" ref="AV304:AV367" si="240">_xlfn.NORM.S.INV(0.05)*AL304</f>
        <v>-3.2967207749407791E-2</v>
      </c>
      <c r="AW304" s="5">
        <f t="shared" ref="AW304:AW367" si="241">_xlfn.NORM.S.INV(0.05)*AM304</f>
        <v>-3.8202962172567058E-2</v>
      </c>
      <c r="AX304" s="5">
        <f t="shared" ref="AX304:AX367" si="242">_xlfn.NORM.S.INV(0.05)*AN304</f>
        <v>-5.1234027755050551E-2</v>
      </c>
      <c r="AY304" s="5">
        <f t="shared" ref="AY304:AZ367" si="243">_xlfn.NORM.S.INV(0.05)*AO304</f>
        <v>-4.4340340297826346E-2</v>
      </c>
      <c r="AZ304" s="5">
        <f t="shared" si="243"/>
        <v>-3.2977207141587861E-2</v>
      </c>
      <c r="BC304">
        <f t="shared" si="237"/>
        <v>1.0590765175852621</v>
      </c>
      <c r="BD304">
        <f t="shared" si="167"/>
        <v>-0.38791076408743352</v>
      </c>
      <c r="BE304">
        <f t="shared" si="168"/>
        <v>1.9170401012244978</v>
      </c>
      <c r="BF304">
        <f t="shared" si="169"/>
        <v>0.18305459969523763</v>
      </c>
      <c r="BG304">
        <f t="shared" si="170"/>
        <v>1.5090045111623358</v>
      </c>
      <c r="BH304">
        <f t="shared" si="171"/>
        <v>1.4314723209250297</v>
      </c>
      <c r="BI304">
        <f t="shared" si="172"/>
        <v>1.5769854837162787</v>
      </c>
      <c r="BJ304">
        <f t="shared" si="173"/>
        <v>0.67679776924535817</v>
      </c>
      <c r="BL304" vm="3324">
        <v>45733</v>
      </c>
      <c r="BM304">
        <v>4.3099999999999996</v>
      </c>
      <c r="BN304" s="4">
        <f t="shared" si="195"/>
        <v>1.6746262625200181E-4</v>
      </c>
      <c r="BO304" s="4">
        <f t="shared" si="206"/>
        <v>3.741579141751572E-2</v>
      </c>
      <c r="BP304" s="4">
        <f t="shared" si="221"/>
        <v>1.7000829022751907E-2</v>
      </c>
      <c r="BQ304" s="4">
        <f t="shared" si="222"/>
        <v>3.4710205255059634E-2</v>
      </c>
      <c r="BR304" s="4">
        <f t="shared" si="223"/>
        <v>3.0039443869314342E-2</v>
      </c>
      <c r="BS304" s="4">
        <f t="shared" si="224"/>
        <v>8.8326199433128583E-3</v>
      </c>
      <c r="BT304" s="4">
        <f t="shared" si="225"/>
        <v>6.513659274389938E-2</v>
      </c>
      <c r="BU304" s="4">
        <f t="shared" si="226"/>
        <v>2.4300461138977214E-2</v>
      </c>
      <c r="BV304" s="4">
        <f t="shared" si="227"/>
        <v>9.9896054365753439E-3</v>
      </c>
      <c r="BX304" s="4">
        <f t="shared" si="193"/>
        <v>1.2904873655795006E-3</v>
      </c>
      <c r="BY304" s="4">
        <f t="shared" si="214"/>
        <v>-7.5847580408070652E-4</v>
      </c>
      <c r="BZ304" s="4">
        <f t="shared" si="215"/>
        <v>5.6714042414610869E-4</v>
      </c>
      <c r="CA304" s="4">
        <f t="shared" si="216"/>
        <v>1.5024718365489118E-4</v>
      </c>
      <c r="CB304" s="4">
        <f t="shared" si="217"/>
        <v>8.6133179860126054E-4</v>
      </c>
      <c r="CC304" s="4">
        <f t="shared" si="218"/>
        <v>-1.7920696683012712E-3</v>
      </c>
      <c r="CD304" s="4">
        <f t="shared" si="219"/>
        <v>1.6279804096887827E-4</v>
      </c>
      <c r="CE304" s="4">
        <f t="shared" si="220"/>
        <v>9.5742731711571157E-4</v>
      </c>
      <c r="CF304" s="4"/>
      <c r="CG304" s="4">
        <f t="shared" si="183"/>
        <v>2.5103298755480227E-2</v>
      </c>
      <c r="CH304" s="4">
        <f t="shared" si="184"/>
        <v>1.5346923140353297E-2</v>
      </c>
      <c r="CI304" s="4">
        <f t="shared" si="185"/>
        <v>2.2444122608569095E-2</v>
      </c>
      <c r="CJ304" s="4">
        <f t="shared" si="186"/>
        <v>1.6784056574832687E-2</v>
      </c>
      <c r="CK304" s="4">
        <f t="shared" si="187"/>
        <v>1.7682535478909571E-2</v>
      </c>
      <c r="CL304" s="4">
        <f t="shared" si="188"/>
        <v>2.7065472104806105E-2</v>
      </c>
      <c r="CM304" s="4">
        <f t="shared" si="189"/>
        <v>2.5236743260493258E-2</v>
      </c>
      <c r="CN304" s="4">
        <f t="shared" si="190"/>
        <v>1.6126759743866469E-2</v>
      </c>
      <c r="CO304" s="4">
        <f t="shared" si="191"/>
        <v>8.5362688333690661E-3</v>
      </c>
      <c r="CR304">
        <f t="shared" si="192"/>
        <v>0.81606214529448307</v>
      </c>
      <c r="CS304">
        <f t="shared" si="207"/>
        <v>-0.7845501022080843</v>
      </c>
      <c r="CT304">
        <f t="shared" si="208"/>
        <v>0.40113286143858551</v>
      </c>
      <c r="CU304">
        <f t="shared" si="209"/>
        <v>0.14210510362605352</v>
      </c>
      <c r="CV304">
        <f t="shared" si="210"/>
        <v>0.77326118919845244</v>
      </c>
      <c r="CW304">
        <f t="shared" si="211"/>
        <v>-1.0510891491714049</v>
      </c>
      <c r="CX304">
        <f t="shared" si="212"/>
        <v>0.1024038147599885</v>
      </c>
      <c r="CY304">
        <f t="shared" si="213"/>
        <v>0.94245141109814323</v>
      </c>
    </row>
    <row r="305" spans="2:103" x14ac:dyDescent="0.35">
      <c r="B305" vm="3330">
        <v>45734</v>
      </c>
      <c r="C305" vm="3331">
        <v>22.08</v>
      </c>
      <c r="D305" vm="3332">
        <v>47.68</v>
      </c>
      <c r="E305" vm="1557">
        <v>19.829999999999998</v>
      </c>
      <c r="F305" vm="3333">
        <v>141.87</v>
      </c>
      <c r="G305" vm="3334">
        <v>483.95</v>
      </c>
      <c r="H305" vm="3182">
        <v>7.7797999999999998</v>
      </c>
      <c r="I305" vm="3335">
        <v>201.59</v>
      </c>
      <c r="J305" vm="3336">
        <v>481.17</v>
      </c>
      <c r="K305" vm="2000">
        <v>515.91</v>
      </c>
      <c r="M305" s="4">
        <f>C305/C304-1</f>
        <v>1.2379642365887289E-2</v>
      </c>
      <c r="N305" s="4">
        <f>D305/D304-1</f>
        <v>-6.4596790998124876E-3</v>
      </c>
      <c r="O305" s="4">
        <f>E305/E304-1</f>
        <v>-2.5150905432596016E-3</v>
      </c>
      <c r="P305" s="4">
        <f>F305/F304-1</f>
        <v>-7.2078376487053619E-3</v>
      </c>
      <c r="Q305" s="4">
        <f>G305/G304-1</f>
        <v>-9.9222585924714224E-3</v>
      </c>
      <c r="R305" s="4">
        <f>H305/H304-1</f>
        <v>-5.1683366244910878E-2</v>
      </c>
      <c r="S305" s="4">
        <f>I305/I304-1</f>
        <v>-5.2306933135948253E-3</v>
      </c>
      <c r="T305" s="4">
        <f>J305/J304-1</f>
        <v>-2.4463563802218369E-3</v>
      </c>
      <c r="U305" s="4">
        <f t="shared" si="196"/>
        <v>-1.0548320899100516E-2</v>
      </c>
      <c r="W305">
        <f t="shared" si="197"/>
        <v>1.2082191780821918</v>
      </c>
      <c r="X305">
        <f t="shared" si="194"/>
        <v>0.23498889883931362</v>
      </c>
      <c r="Y305">
        <f t="shared" si="198"/>
        <v>-0.29518219542923863</v>
      </c>
      <c r="Z305">
        <f t="shared" si="199"/>
        <v>0.28841098205265014</v>
      </c>
      <c r="AA305">
        <f t="shared" si="200"/>
        <v>3.6981360518828055E-2</v>
      </c>
      <c r="AB305">
        <f t="shared" si="201"/>
        <v>0.36950488312899266</v>
      </c>
      <c r="AC305">
        <f t="shared" si="202"/>
        <v>-0.29902466427563446</v>
      </c>
      <c r="AD305">
        <f t="shared" si="203"/>
        <v>-4.2200138648847307E-2</v>
      </c>
      <c r="AE305">
        <f t="shared" si="204"/>
        <v>0.16303764402822751</v>
      </c>
      <c r="AH305">
        <f t="shared" si="205"/>
        <v>303</v>
      </c>
      <c r="AI305">
        <f t="shared" si="228"/>
        <v>2.3859964055802506E-2</v>
      </c>
      <c r="AJ305">
        <f t="shared" si="229"/>
        <v>2.2406804158998733E-2</v>
      </c>
      <c r="AK305">
        <f t="shared" si="230"/>
        <v>2.6507629031263805E-2</v>
      </c>
      <c r="AL305">
        <f t="shared" si="231"/>
        <v>2.0150354068095139E-2</v>
      </c>
      <c r="AM305">
        <f t="shared" si="232"/>
        <v>2.3026758075405076E-2</v>
      </c>
      <c r="AN305">
        <f t="shared" si="233"/>
        <v>3.24656601631877E-2</v>
      </c>
      <c r="AO305">
        <f t="shared" si="234"/>
        <v>2.6865077479959594E-2</v>
      </c>
      <c r="AP305">
        <f t="shared" si="235"/>
        <v>1.9681303522119838E-2</v>
      </c>
      <c r="AQ305" s="3" t="s">
        <v>24</v>
      </c>
      <c r="AS305" s="5">
        <f t="shared" si="236"/>
        <v>-3.9246148416118523E-2</v>
      </c>
      <c r="AT305" s="5">
        <f t="shared" si="238"/>
        <v>-3.6855913089320409E-2</v>
      </c>
      <c r="AU305" s="5">
        <f t="shared" si="239"/>
        <v>-4.3601169753958419E-2</v>
      </c>
      <c r="AV305" s="5">
        <f t="shared" si="240"/>
        <v>-3.3144382973262651E-2</v>
      </c>
      <c r="AW305" s="5">
        <f t="shared" si="241"/>
        <v>-3.7875646537264149E-2</v>
      </c>
      <c r="AX305" s="5">
        <f t="shared" si="242"/>
        <v>-5.3401258870793229E-2</v>
      </c>
      <c r="AY305" s="5">
        <f t="shared" si="243"/>
        <v>-4.4189120131243868E-2</v>
      </c>
      <c r="AZ305" s="5">
        <f t="shared" si="243"/>
        <v>-3.2372863481491605E-2</v>
      </c>
      <c r="BC305">
        <f t="shared" si="237"/>
        <v>1.0163817714258503</v>
      </c>
      <c r="BD305">
        <f t="shared" ref="BD305:BD368" si="244">SLOPE(N276:N305,$U276:$U305)</f>
        <v>-0.39884163156839753</v>
      </c>
      <c r="BE305">
        <f t="shared" ref="BE305:BE368" si="245">SLOPE(O276:O305,$U276:$U305)</f>
        <v>1.8570270548888863</v>
      </c>
      <c r="BF305">
        <f t="shared" ref="BF305:BF368" si="246">SLOPE(P276:P305,$U276:$U305)</f>
        <v>0.20340439150240111</v>
      </c>
      <c r="BG305">
        <f t="shared" ref="BG305:BG368" si="247">SLOPE(Q276:Q305,$U276:$U305)</f>
        <v>1.5196908394038104</v>
      </c>
      <c r="BH305">
        <f t="shared" ref="BH305:BH368" si="248">SLOPE(R276:R305,$U276:$U305)</f>
        <v>1.5111685092628273</v>
      </c>
      <c r="BI305">
        <f t="shared" ref="BI305:BI368" si="249">SLOPE(S276:S305,$U276:$U305)</f>
        <v>1.5504985136616931</v>
      </c>
      <c r="BJ305">
        <f t="shared" ref="BJ305:BJ368" si="250">SLOPE(T276:T305,$U276:$U305)</f>
        <v>0.64809329864924148</v>
      </c>
      <c r="BL305" vm="3330">
        <v>45734</v>
      </c>
      <c r="BM305">
        <v>4.29</v>
      </c>
      <c r="BN305" s="4">
        <f t="shared" si="195"/>
        <v>1.6670156834108774E-4</v>
      </c>
      <c r="BO305" s="4">
        <f t="shared" si="206"/>
        <v>1.2212940797546201E-2</v>
      </c>
      <c r="BP305" s="4">
        <f t="shared" si="221"/>
        <v>-6.6263806681535753E-3</v>
      </c>
      <c r="BQ305" s="4">
        <f t="shared" si="222"/>
        <v>-2.6817921116006893E-3</v>
      </c>
      <c r="BR305" s="4">
        <f t="shared" si="223"/>
        <v>-7.3745392170464497E-3</v>
      </c>
      <c r="BS305" s="4">
        <f t="shared" si="224"/>
        <v>-1.008896016081251E-2</v>
      </c>
      <c r="BT305" s="4">
        <f t="shared" si="225"/>
        <v>-5.1850067813251965E-2</v>
      </c>
      <c r="BU305" s="4">
        <f t="shared" si="226"/>
        <v>-5.397394881935913E-3</v>
      </c>
      <c r="BV305" s="4">
        <f t="shared" si="227"/>
        <v>-2.6130579485629246E-3</v>
      </c>
      <c r="BX305" s="4">
        <f t="shared" si="193"/>
        <v>1.2370974298026066E-3</v>
      </c>
      <c r="BY305" s="4">
        <f t="shared" si="214"/>
        <v>-8.6696536326266119E-4</v>
      </c>
      <c r="BZ305" s="4">
        <f t="shared" si="215"/>
        <v>5.528322371411759E-4</v>
      </c>
      <c r="CA305" s="4">
        <f t="shared" si="216"/>
        <v>9.4595182628920014E-5</v>
      </c>
      <c r="CB305" s="4">
        <f t="shared" si="217"/>
        <v>8.8733019231445817E-4</v>
      </c>
      <c r="CC305" s="4">
        <f t="shared" si="218"/>
        <v>-2.0827491080026928E-3</v>
      </c>
      <c r="CD305" s="4">
        <f t="shared" si="219"/>
        <v>1.3854424730052372E-4</v>
      </c>
      <c r="CE305" s="4">
        <f t="shared" si="220"/>
        <v>8.8214936387134401E-4</v>
      </c>
      <c r="CF305" s="4"/>
      <c r="CG305" s="4">
        <f t="shared" si="183"/>
        <v>2.5065373571236622E-2</v>
      </c>
      <c r="CH305" s="4">
        <f t="shared" si="184"/>
        <v>1.5290639485128687E-2</v>
      </c>
      <c r="CI305" s="4">
        <f t="shared" si="185"/>
        <v>2.2445052336389722E-2</v>
      </c>
      <c r="CJ305" s="4">
        <f t="shared" si="186"/>
        <v>1.6785600380859817E-2</v>
      </c>
      <c r="CK305" s="4">
        <f t="shared" si="187"/>
        <v>1.7661600725469566E-2</v>
      </c>
      <c r="CL305" s="4">
        <f t="shared" si="188"/>
        <v>2.7206936671932899E-2</v>
      </c>
      <c r="CM305" s="4">
        <f t="shared" si="189"/>
        <v>2.5239156400320952E-2</v>
      </c>
      <c r="CN305" s="4">
        <f t="shared" si="190"/>
        <v>1.6098633474647277E-2</v>
      </c>
      <c r="CO305" s="4">
        <f t="shared" si="191"/>
        <v>8.5631790616033029E-3</v>
      </c>
      <c r="CR305">
        <f t="shared" si="192"/>
        <v>0.78348375000582204</v>
      </c>
      <c r="CS305">
        <f t="shared" si="207"/>
        <v>-0.9000701698829453</v>
      </c>
      <c r="CT305">
        <f t="shared" si="208"/>
        <v>0.39099662436794425</v>
      </c>
      <c r="CU305">
        <f t="shared" si="209"/>
        <v>8.9460724471759248E-2</v>
      </c>
      <c r="CV305">
        <f t="shared" si="210"/>
        <v>0.79754549640938832</v>
      </c>
      <c r="CW305">
        <f t="shared" si="211"/>
        <v>-1.2152274803068255</v>
      </c>
      <c r="CX305">
        <f t="shared" si="212"/>
        <v>8.7139273148881383E-2</v>
      </c>
      <c r="CY305">
        <f t="shared" si="213"/>
        <v>0.86986805669921874</v>
      </c>
    </row>
    <row r="306" spans="2:103" x14ac:dyDescent="0.35">
      <c r="B306" vm="3339">
        <v>45735</v>
      </c>
      <c r="C306" vm="3340">
        <v>22.6</v>
      </c>
      <c r="D306" vm="3341">
        <v>46.93</v>
      </c>
      <c r="E306" vm="3342">
        <v>21.01</v>
      </c>
      <c r="F306" vm="2167">
        <v>141.97</v>
      </c>
      <c r="G306" vm="3343">
        <v>492.06</v>
      </c>
      <c r="H306" vm="3344">
        <v>8.4009999999999998</v>
      </c>
      <c r="I306" vm="3345">
        <v>203.95</v>
      </c>
      <c r="J306" vm="3346">
        <v>479.41</v>
      </c>
      <c r="K306" vm="3349">
        <v>521.33000000000004</v>
      </c>
      <c r="M306" s="4">
        <f>C306/C305-1</f>
        <v>2.3550724637681375E-2</v>
      </c>
      <c r="N306" s="4">
        <f>D306/D305-1</f>
        <v>-1.5729865771812124E-2</v>
      </c>
      <c r="O306" s="4">
        <f>E306/E305-1</f>
        <v>5.9505799293999129E-2</v>
      </c>
      <c r="P306" s="4">
        <f>F306/F305-1</f>
        <v>7.0487065623447975E-4</v>
      </c>
      <c r="Q306" s="4">
        <f>G306/G305-1</f>
        <v>1.6757929538175453E-2</v>
      </c>
      <c r="R306" s="4">
        <f>H306/H305-1</f>
        <v>7.9847810997712099E-2</v>
      </c>
      <c r="S306" s="4">
        <f>I306/I305-1</f>
        <v>1.1706929907237429E-2</v>
      </c>
      <c r="T306" s="4">
        <f>J306/J305-1</f>
        <v>-3.6577508988506757E-3</v>
      </c>
      <c r="U306" s="4">
        <f t="shared" si="196"/>
        <v>1.0505708359985322E-2</v>
      </c>
      <c r="W306">
        <f t="shared" si="197"/>
        <v>1.210958904109589</v>
      </c>
      <c r="X306">
        <f t="shared" si="194"/>
        <v>0.25835710849662918</v>
      </c>
      <c r="Y306">
        <f t="shared" si="198"/>
        <v>-0.30379933295438066</v>
      </c>
      <c r="Z306">
        <f t="shared" si="199"/>
        <v>0.35062740730093434</v>
      </c>
      <c r="AA306">
        <f t="shared" si="200"/>
        <v>3.7499683216283053E-2</v>
      </c>
      <c r="AB306">
        <f t="shared" si="201"/>
        <v>0.38744196661230834</v>
      </c>
      <c r="AC306">
        <f t="shared" si="202"/>
        <v>-0.25251522706594964</v>
      </c>
      <c r="AD306">
        <f t="shared" si="203"/>
        <v>-3.2855680851397118E-2</v>
      </c>
      <c r="AE306">
        <f t="shared" si="204"/>
        <v>0.15912736881434175</v>
      </c>
      <c r="AH306">
        <f t="shared" si="205"/>
        <v>304</v>
      </c>
      <c r="AI306">
        <f t="shared" si="228"/>
        <v>2.3950550916490738E-2</v>
      </c>
      <c r="AJ306">
        <f t="shared" si="229"/>
        <v>2.0596918184641048E-2</v>
      </c>
      <c r="AK306">
        <f t="shared" si="230"/>
        <v>2.8835415991799607E-2</v>
      </c>
      <c r="AL306">
        <f t="shared" si="231"/>
        <v>1.9865698719619237E-2</v>
      </c>
      <c r="AM306">
        <f t="shared" si="232"/>
        <v>2.335269649819071E-2</v>
      </c>
      <c r="AN306">
        <f t="shared" si="233"/>
        <v>3.2812020575789129E-2</v>
      </c>
      <c r="AO306">
        <f t="shared" si="234"/>
        <v>2.6733954565237642E-2</v>
      </c>
      <c r="AP306">
        <f t="shared" si="235"/>
        <v>1.960768852988801E-2</v>
      </c>
      <c r="AQ306" s="3" t="s">
        <v>24</v>
      </c>
      <c r="AS306" s="5">
        <f t="shared" si="236"/>
        <v>-3.9395150542475707E-2</v>
      </c>
      <c r="AT306" s="5">
        <f t="shared" si="238"/>
        <v>-3.3878915580029569E-2</v>
      </c>
      <c r="AU306" s="5">
        <f t="shared" si="239"/>
        <v>-4.7430038578766077E-2</v>
      </c>
      <c r="AV306" s="5">
        <f t="shared" si="240"/>
        <v>-3.2676166590890926E-2</v>
      </c>
      <c r="AW306" s="5">
        <f t="shared" si="241"/>
        <v>-3.8411767534145942E-2</v>
      </c>
      <c r="AX306" s="5">
        <f t="shared" si="242"/>
        <v>-5.3970971051693094E-2</v>
      </c>
      <c r="AY306" s="5">
        <f t="shared" si="243"/>
        <v>-4.3973442129387016E-2</v>
      </c>
      <c r="AZ306" s="5">
        <f t="shared" si="243"/>
        <v>-3.2251777594521081E-2</v>
      </c>
      <c r="BC306">
        <f t="shared" si="237"/>
        <v>1.0256716402400103</v>
      </c>
      <c r="BD306">
        <f t="shared" si="244"/>
        <v>-0.32324514031009433</v>
      </c>
      <c r="BE306">
        <f t="shared" si="245"/>
        <v>2.0998234050312661</v>
      </c>
      <c r="BF306">
        <f t="shared" si="246"/>
        <v>0.22770590015996023</v>
      </c>
      <c r="BG306">
        <f t="shared" si="247"/>
        <v>1.5443509712595067</v>
      </c>
      <c r="BH306">
        <f t="shared" si="248"/>
        <v>1.5690371104024159</v>
      </c>
      <c r="BI306">
        <f t="shared" si="249"/>
        <v>1.5111983250298548</v>
      </c>
      <c r="BJ306">
        <f t="shared" si="250"/>
        <v>0.59356992691180199</v>
      </c>
      <c r="BL306" vm="3339">
        <v>45735</v>
      </c>
      <c r="BM306">
        <v>4.29</v>
      </c>
      <c r="BN306" s="4">
        <f t="shared" si="195"/>
        <v>1.6670156834108774E-4</v>
      </c>
      <c r="BO306" s="4">
        <f t="shared" si="206"/>
        <v>2.3384023069340287E-2</v>
      </c>
      <c r="BP306" s="4">
        <f t="shared" si="221"/>
        <v>-1.5896567340153211E-2</v>
      </c>
      <c r="BQ306" s="4">
        <f t="shared" si="222"/>
        <v>5.9339097725658041E-2</v>
      </c>
      <c r="BR306" s="4">
        <f t="shared" si="223"/>
        <v>5.3816908789339202E-4</v>
      </c>
      <c r="BS306" s="4">
        <f t="shared" si="224"/>
        <v>1.6591227969834366E-2</v>
      </c>
      <c r="BT306" s="4">
        <f t="shared" si="225"/>
        <v>7.9681109429371011E-2</v>
      </c>
      <c r="BU306" s="4">
        <f t="shared" si="226"/>
        <v>1.1540228338896341E-2</v>
      </c>
      <c r="BV306" s="4">
        <f t="shared" si="227"/>
        <v>-3.8244524671917635E-3</v>
      </c>
      <c r="BX306" s="4">
        <f t="shared" si="193"/>
        <v>1.4325986048465509E-3</v>
      </c>
      <c r="BY306" s="4">
        <f t="shared" si="214"/>
        <v>-9.2491614028356831E-4</v>
      </c>
      <c r="BZ306" s="4">
        <f t="shared" si="215"/>
        <v>8.2656016981533232E-4</v>
      </c>
      <c r="CA306" s="4">
        <f t="shared" si="216"/>
        <v>1.5323236077989153E-4</v>
      </c>
      <c r="CB306" s="4">
        <f t="shared" si="217"/>
        <v>9.400969676590851E-4</v>
      </c>
      <c r="CC306" s="4">
        <f t="shared" si="218"/>
        <v>-1.7641864226948575E-3</v>
      </c>
      <c r="CD306" s="4">
        <f t="shared" si="219"/>
        <v>2.3598800062115674E-4</v>
      </c>
      <c r="CE306" s="4">
        <f t="shared" si="220"/>
        <v>8.5344689863997038E-4</v>
      </c>
      <c r="CF306" s="4"/>
      <c r="CG306" s="4">
        <f t="shared" si="183"/>
        <v>2.5044339596346072E-2</v>
      </c>
      <c r="CH306" s="4">
        <f t="shared" si="184"/>
        <v>1.5319892612151114E-2</v>
      </c>
      <c r="CI306" s="4">
        <f t="shared" si="185"/>
        <v>2.2737055192408134E-2</v>
      </c>
      <c r="CJ306" s="4">
        <f t="shared" si="186"/>
        <v>1.6761065719667307E-2</v>
      </c>
      <c r="CK306" s="4">
        <f t="shared" si="187"/>
        <v>1.7688489202308293E-2</v>
      </c>
      <c r="CL306" s="4">
        <f t="shared" si="188"/>
        <v>2.7687959329390294E-2</v>
      </c>
      <c r="CM306" s="4">
        <f t="shared" si="189"/>
        <v>2.523536714811804E-2</v>
      </c>
      <c r="CN306" s="4">
        <f t="shared" si="190"/>
        <v>1.6100553008513131E-2</v>
      </c>
      <c r="CO306" s="4">
        <f t="shared" si="191"/>
        <v>8.5852908297560024E-3</v>
      </c>
      <c r="CR306">
        <f t="shared" si="192"/>
        <v>0.90806138986113993</v>
      </c>
      <c r="CS306">
        <f t="shared" si="207"/>
        <v>-0.95840022618922793</v>
      </c>
      <c r="CT306">
        <f t="shared" si="208"/>
        <v>0.57708598614640638</v>
      </c>
      <c r="CU306">
        <f t="shared" si="209"/>
        <v>0.14512730617906111</v>
      </c>
      <c r="CV306">
        <f t="shared" si="210"/>
        <v>0.84368860096450427</v>
      </c>
      <c r="CW306">
        <f t="shared" si="211"/>
        <v>-1.011471842748489</v>
      </c>
      <c r="CX306">
        <f t="shared" si="212"/>
        <v>0.14845012360016319</v>
      </c>
      <c r="CY306">
        <f t="shared" si="213"/>
        <v>0.84146485520346792</v>
      </c>
    </row>
    <row r="307" spans="2:103" x14ac:dyDescent="0.35">
      <c r="B307" vm="3350">
        <v>45736</v>
      </c>
      <c r="C307" vm="2257">
        <v>23.16</v>
      </c>
      <c r="D307" vm="3351">
        <v>46.52</v>
      </c>
      <c r="E307" vm="2186">
        <v>20.64</v>
      </c>
      <c r="F307" vm="1558">
        <v>143.25</v>
      </c>
      <c r="G307" vm="3352">
        <v>491.81</v>
      </c>
      <c r="H307" vm="3353">
        <v>8.3122000000000007</v>
      </c>
      <c r="I307" vm="3354">
        <v>203.55</v>
      </c>
      <c r="J307" vm="3355">
        <v>477.02</v>
      </c>
      <c r="K307" vm="3358">
        <v>520.13</v>
      </c>
      <c r="M307" s="4">
        <f>C307/C306-1</f>
        <v>2.4778761061946764E-2</v>
      </c>
      <c r="N307" s="4">
        <f>D307/D306-1</f>
        <v>-8.7364159386319473E-3</v>
      </c>
      <c r="O307" s="4">
        <f>E307/E306-1</f>
        <v>-1.7610661589719245E-2</v>
      </c>
      <c r="P307" s="4">
        <f>F307/F306-1</f>
        <v>9.0159892935126607E-3</v>
      </c>
      <c r="Q307" s="4">
        <f>G307/G306-1</f>
        <v>-5.080681217737304E-4</v>
      </c>
      <c r="R307" s="4">
        <f>H307/H306-1</f>
        <v>-1.0570170217831132E-2</v>
      </c>
      <c r="S307" s="4">
        <f>I307/I306-1</f>
        <v>-1.9612650159351874E-3</v>
      </c>
      <c r="T307" s="4">
        <f>J307/J306-1</f>
        <v>-4.985294424396769E-3</v>
      </c>
      <c r="U307" s="4">
        <f t="shared" si="196"/>
        <v>-2.3018049987533207E-3</v>
      </c>
      <c r="W307">
        <f t="shared" si="197"/>
        <v>1.2136986301369863</v>
      </c>
      <c r="X307">
        <f t="shared" si="194"/>
        <v>0.28332620791408236</v>
      </c>
      <c r="Y307">
        <f t="shared" si="198"/>
        <v>-0.30824935504855755</v>
      </c>
      <c r="Z307">
        <f t="shared" si="199"/>
        <v>0.33009656791136743</v>
      </c>
      <c r="AA307">
        <f t="shared" si="200"/>
        <v>4.5113825130443264E-2</v>
      </c>
      <c r="AB307">
        <f t="shared" si="201"/>
        <v>0.38583636468863447</v>
      </c>
      <c r="AC307">
        <f t="shared" si="202"/>
        <v>-0.25854423712495811</v>
      </c>
      <c r="AD307">
        <f t="shared" si="203"/>
        <v>-3.4345979543085381E-2</v>
      </c>
      <c r="AE307">
        <f t="shared" si="204"/>
        <v>0.15397940740958793</v>
      </c>
      <c r="AH307">
        <f t="shared" si="205"/>
        <v>305</v>
      </c>
      <c r="AI307">
        <f t="shared" si="228"/>
        <v>2.4264808415789152E-2</v>
      </c>
      <c r="AJ307">
        <f t="shared" si="229"/>
        <v>2.0255898336840036E-2</v>
      </c>
      <c r="AK307">
        <f t="shared" si="230"/>
        <v>2.8731125082730902E-2</v>
      </c>
      <c r="AL307">
        <f t="shared" si="231"/>
        <v>1.4769254067633346E-2</v>
      </c>
      <c r="AM307">
        <f t="shared" si="232"/>
        <v>2.2908556120424792E-2</v>
      </c>
      <c r="AN307">
        <f t="shared" si="233"/>
        <v>3.2908217121841686E-2</v>
      </c>
      <c r="AO307">
        <f t="shared" si="234"/>
        <v>2.6714381141079661E-2</v>
      </c>
      <c r="AP307">
        <f t="shared" si="235"/>
        <v>1.9540005919223176E-2</v>
      </c>
      <c r="AQ307" s="3" t="s">
        <v>24</v>
      </c>
      <c r="AS307" s="5">
        <f t="shared" si="236"/>
        <v>-3.9912058129993405E-2</v>
      </c>
      <c r="AT307" s="5">
        <f t="shared" si="238"/>
        <v>-3.3317987846511639E-2</v>
      </c>
      <c r="AU307" s="5">
        <f t="shared" si="239"/>
        <v>-4.7258495298726354E-2</v>
      </c>
      <c r="AV307" s="5">
        <f t="shared" si="240"/>
        <v>-2.4293261120514498E-2</v>
      </c>
      <c r="AW307" s="5">
        <f t="shared" si="241"/>
        <v>-3.7681221622902078E-2</v>
      </c>
      <c r="AX307" s="5">
        <f t="shared" si="242"/>
        <v>-5.4129200289367851E-2</v>
      </c>
      <c r="AY307" s="5">
        <f t="shared" si="243"/>
        <v>-4.3941246711668901E-2</v>
      </c>
      <c r="AZ307" s="5">
        <f t="shared" si="243"/>
        <v>-3.2140449606887486E-2</v>
      </c>
      <c r="BC307">
        <f t="shared" si="237"/>
        <v>1.0112091323037302</v>
      </c>
      <c r="BD307">
        <f t="shared" si="244"/>
        <v>-0.28865651542349002</v>
      </c>
      <c r="BE307">
        <f t="shared" si="245"/>
        <v>2.0920230453645936</v>
      </c>
      <c r="BF307">
        <f t="shared" si="246"/>
        <v>0.10778106844887834</v>
      </c>
      <c r="BG307">
        <f t="shared" si="247"/>
        <v>1.5176745534234732</v>
      </c>
      <c r="BH307">
        <f t="shared" si="248"/>
        <v>1.5895022146247071</v>
      </c>
      <c r="BI307">
        <f t="shared" si="249"/>
        <v>1.5170024875524539</v>
      </c>
      <c r="BJ307">
        <f t="shared" si="250"/>
        <v>0.61801060334235935</v>
      </c>
      <c r="BL307" vm="3350">
        <v>45736</v>
      </c>
      <c r="BM307">
        <v>4.3</v>
      </c>
      <c r="BN307" s="4">
        <f t="shared" si="195"/>
        <v>1.6708211546623275E-4</v>
      </c>
      <c r="BO307" s="4">
        <f t="shared" si="206"/>
        <v>2.4611678946480531E-2</v>
      </c>
      <c r="BP307" s="4">
        <f t="shared" si="221"/>
        <v>-8.9034980540981801E-3</v>
      </c>
      <c r="BQ307" s="4">
        <f t="shared" si="222"/>
        <v>-1.7777743705185478E-2</v>
      </c>
      <c r="BR307" s="4">
        <f t="shared" si="223"/>
        <v>8.8489071780464279E-3</v>
      </c>
      <c r="BS307" s="4">
        <f t="shared" si="224"/>
        <v>-6.7515023723996315E-4</v>
      </c>
      <c r="BT307" s="4">
        <f t="shared" si="225"/>
        <v>-1.0737252333297365E-2</v>
      </c>
      <c r="BU307" s="4">
        <f t="shared" si="226"/>
        <v>-2.1283471314014202E-3</v>
      </c>
      <c r="BV307" s="4">
        <f t="shared" si="227"/>
        <v>-5.1523765398630017E-3</v>
      </c>
      <c r="BX307" s="4">
        <f t="shared" si="193"/>
        <v>1.5599859290705829E-3</v>
      </c>
      <c r="BY307" s="4">
        <f t="shared" si="214"/>
        <v>-1.0339883276197317E-3</v>
      </c>
      <c r="BZ307" s="4">
        <f t="shared" si="215"/>
        <v>7.6394234956975399E-4</v>
      </c>
      <c r="CA307" s="4">
        <f t="shared" si="216"/>
        <v>2.1126642178242061E-4</v>
      </c>
      <c r="CB307" s="4">
        <f t="shared" si="217"/>
        <v>8.1513036938068886E-4</v>
      </c>
      <c r="CC307" s="4">
        <f t="shared" si="218"/>
        <v>-1.7832073378579547E-3</v>
      </c>
      <c r="CD307" s="4">
        <f t="shared" si="219"/>
        <v>3.2380701413316112E-4</v>
      </c>
      <c r="CE307" s="4">
        <f t="shared" si="220"/>
        <v>8.0104450954780932E-4</v>
      </c>
      <c r="CF307" s="4"/>
      <c r="CG307" s="4">
        <f t="shared" si="183"/>
        <v>2.5079997262334577E-2</v>
      </c>
      <c r="CH307" s="4">
        <f t="shared" si="184"/>
        <v>1.5277828893341963E-2</v>
      </c>
      <c r="CI307" s="4">
        <f t="shared" si="185"/>
        <v>2.2766572646961223E-2</v>
      </c>
      <c r="CJ307" s="4">
        <f t="shared" si="186"/>
        <v>1.6765642793234586E-2</v>
      </c>
      <c r="CK307" s="4">
        <f t="shared" si="187"/>
        <v>1.7586998681529652E-2</v>
      </c>
      <c r="CL307" s="4">
        <f t="shared" si="188"/>
        <v>2.7692521045548268E-2</v>
      </c>
      <c r="CM307" s="4">
        <f t="shared" si="189"/>
        <v>2.518815973901983E-2</v>
      </c>
      <c r="CN307" s="4">
        <f t="shared" si="190"/>
        <v>1.6098441640443946E-2</v>
      </c>
      <c r="CO307" s="4">
        <f t="shared" si="191"/>
        <v>8.5746353042448001E-3</v>
      </c>
      <c r="CR307">
        <f t="shared" si="192"/>
        <v>0.98740078172479384</v>
      </c>
      <c r="CS307">
        <f t="shared" si="207"/>
        <v>-1.0743709695364851</v>
      </c>
      <c r="CT307">
        <f t="shared" si="208"/>
        <v>0.53267608725155768</v>
      </c>
      <c r="CU307">
        <f t="shared" si="209"/>
        <v>0.20003709466134625</v>
      </c>
      <c r="CV307">
        <f t="shared" si="210"/>
        <v>0.73575905105712303</v>
      </c>
      <c r="CW307">
        <f t="shared" si="211"/>
        <v>-1.0222088074128843</v>
      </c>
      <c r="CX307">
        <f t="shared" si="212"/>
        <v>0.2040751307879532</v>
      </c>
      <c r="CY307">
        <f t="shared" si="213"/>
        <v>0.7899017589501649</v>
      </c>
    </row>
    <row r="308" spans="2:103" x14ac:dyDescent="0.35">
      <c r="B308" vm="3359">
        <v>45737</v>
      </c>
      <c r="C308" vm="3360">
        <v>24.23</v>
      </c>
      <c r="D308" vm="3115">
        <v>46.1</v>
      </c>
      <c r="E308" vm="3361">
        <v>20.65</v>
      </c>
      <c r="F308" vm="1921">
        <v>144.30000000000001</v>
      </c>
      <c r="G308" vm="3362">
        <v>492.49</v>
      </c>
      <c r="H308" vm="3130">
        <v>8.1446000000000005</v>
      </c>
      <c r="I308" vm="3363">
        <v>205.2</v>
      </c>
      <c r="J308" vm="3364">
        <v>472.43</v>
      </c>
      <c r="K308" vm="3367">
        <v>520.26</v>
      </c>
      <c r="M308" s="4">
        <f>C308/C307-1</f>
        <v>4.6200345423143441E-2</v>
      </c>
      <c r="N308" s="4">
        <f>D308/D307-1</f>
        <v>-9.0283748925193974E-3</v>
      </c>
      <c r="O308" s="4">
        <f>E308/E307-1</f>
        <v>4.8449612403089759E-4</v>
      </c>
      <c r="P308" s="4">
        <f>F308/F307-1</f>
        <v>7.3298429319372804E-3</v>
      </c>
      <c r="Q308" s="4">
        <f>G308/G307-1</f>
        <v>1.3826477704805828E-3</v>
      </c>
      <c r="R308" s="4">
        <f>H308/H307-1</f>
        <v>-2.0163133707081227E-2</v>
      </c>
      <c r="S308" s="4">
        <f>I308/I307-1</f>
        <v>8.1061164333087188E-3</v>
      </c>
      <c r="T308" s="4">
        <f>J308/J307-1</f>
        <v>-9.6222380612971392E-3</v>
      </c>
      <c r="U308" s="4">
        <f t="shared" si="196"/>
        <v>2.4993751562107924E-4</v>
      </c>
      <c r="W308">
        <f t="shared" si="197"/>
        <v>1.2164383561643837</v>
      </c>
      <c r="X308">
        <f t="shared" si="194"/>
        <v>0.33112208476289329</v>
      </c>
      <c r="Y308">
        <f t="shared" si="198"/>
        <v>-0.31281750951019727</v>
      </c>
      <c r="Z308">
        <f t="shared" si="199"/>
        <v>0.32977171266640037</v>
      </c>
      <c r="AA308">
        <f t="shared" si="200"/>
        <v>5.1302743831619146E-2</v>
      </c>
      <c r="AB308">
        <f t="shared" si="201"/>
        <v>0.38639210295346782</v>
      </c>
      <c r="AC308">
        <f t="shared" si="202"/>
        <v>-0.27036507839514834</v>
      </c>
      <c r="AD308">
        <f t="shared" si="203"/>
        <v>-2.7839147542207177E-2</v>
      </c>
      <c r="AE308">
        <f t="shared" si="204"/>
        <v>0.1444741664407363</v>
      </c>
      <c r="AH308">
        <f t="shared" si="205"/>
        <v>306</v>
      </c>
      <c r="AI308">
        <f t="shared" si="228"/>
        <v>2.5517013428508317E-2</v>
      </c>
      <c r="AJ308">
        <f t="shared" si="229"/>
        <v>1.9996662800756529E-2</v>
      </c>
      <c r="AK308">
        <f t="shared" si="230"/>
        <v>2.8753366750079386E-2</v>
      </c>
      <c r="AL308">
        <f t="shared" si="231"/>
        <v>1.4703645077276506E-2</v>
      </c>
      <c r="AM308">
        <f t="shared" si="232"/>
        <v>2.2944670415356559E-2</v>
      </c>
      <c r="AN308">
        <f t="shared" si="233"/>
        <v>3.2837442808014525E-2</v>
      </c>
      <c r="AO308">
        <f t="shared" si="234"/>
        <v>2.6743166246922353E-2</v>
      </c>
      <c r="AP308">
        <f t="shared" si="235"/>
        <v>1.9597497719859552E-2</v>
      </c>
      <c r="AQ308" s="3" t="s">
        <v>24</v>
      </c>
      <c r="AS308" s="5">
        <f t="shared" si="236"/>
        <v>-4.197175208685134E-2</v>
      </c>
      <c r="AT308" s="5">
        <f t="shared" si="238"/>
        <v>-3.2891583334749973E-2</v>
      </c>
      <c r="AU308" s="5">
        <f t="shared" si="239"/>
        <v>-4.7295079585933958E-2</v>
      </c>
      <c r="AV308" s="5">
        <f t="shared" si="240"/>
        <v>-2.4185343934765426E-2</v>
      </c>
      <c r="AW308" s="5">
        <f t="shared" si="241"/>
        <v>-3.7740624351905387E-2</v>
      </c>
      <c r="AX308" s="5">
        <f t="shared" si="242"/>
        <v>-5.4012786902574238E-2</v>
      </c>
      <c r="AY308" s="5">
        <f t="shared" si="243"/>
        <v>-4.3988593997416434E-2</v>
      </c>
      <c r="AZ308" s="5">
        <f t="shared" si="243"/>
        <v>-3.22350152036842E-2</v>
      </c>
      <c r="BC308">
        <f t="shared" si="237"/>
        <v>1.074961438734273</v>
      </c>
      <c r="BD308">
        <f t="shared" si="244"/>
        <v>-0.26528646184590177</v>
      </c>
      <c r="BE308">
        <f t="shared" si="245"/>
        <v>2.1147574646488021</v>
      </c>
      <c r="BF308">
        <f t="shared" si="246"/>
        <v>9.7582934929194037E-2</v>
      </c>
      <c r="BG308">
        <f t="shared" si="247"/>
        <v>1.5315119469442793</v>
      </c>
      <c r="BH308">
        <f t="shared" si="248"/>
        <v>1.6278448981297804</v>
      </c>
      <c r="BI308">
        <f t="shared" si="249"/>
        <v>1.5405250434135582</v>
      </c>
      <c r="BJ308">
        <f t="shared" si="250"/>
        <v>0.62628013441909891</v>
      </c>
      <c r="BL308" vm="3359">
        <v>45737</v>
      </c>
      <c r="BM308">
        <v>4.3099999999999996</v>
      </c>
      <c r="BN308" s="4">
        <f t="shared" si="195"/>
        <v>1.6746262625200181E-4</v>
      </c>
      <c r="BO308" s="4">
        <f t="shared" si="206"/>
        <v>4.6032882796891439E-2</v>
      </c>
      <c r="BP308" s="4">
        <f t="shared" si="221"/>
        <v>-9.1958375187713992E-3</v>
      </c>
      <c r="BQ308" s="4">
        <f t="shared" si="222"/>
        <v>3.1703349777889578E-4</v>
      </c>
      <c r="BR308" s="4">
        <f t="shared" si="223"/>
        <v>7.1623803056852786E-3</v>
      </c>
      <c r="BS308" s="4">
        <f t="shared" si="224"/>
        <v>1.215185144228581E-3</v>
      </c>
      <c r="BT308" s="4">
        <f t="shared" si="225"/>
        <v>-2.0330596333333228E-2</v>
      </c>
      <c r="BU308" s="4">
        <f t="shared" si="226"/>
        <v>7.938653807056717E-3</v>
      </c>
      <c r="BV308" s="4">
        <f t="shared" si="227"/>
        <v>-9.789700687549141E-3</v>
      </c>
      <c r="BX308" s="4">
        <f t="shared" si="193"/>
        <v>1.7402860738845603E-3</v>
      </c>
      <c r="BY308" s="4">
        <f t="shared" si="214"/>
        <v>-1.1428307212918085E-3</v>
      </c>
      <c r="BZ308" s="4">
        <f t="shared" si="215"/>
        <v>7.3860620673367808E-4</v>
      </c>
      <c r="CA308" s="4">
        <f t="shared" si="216"/>
        <v>2.9308088410586673E-4</v>
      </c>
      <c r="CB308" s="4">
        <f t="shared" si="217"/>
        <v>8.5725056832736894E-4</v>
      </c>
      <c r="CC308" s="4">
        <f t="shared" si="218"/>
        <v>-1.908199581265223E-3</v>
      </c>
      <c r="CD308" s="4">
        <f t="shared" si="219"/>
        <v>3.1708822599964287E-4</v>
      </c>
      <c r="CE308" s="4">
        <f t="shared" si="220"/>
        <v>7.4336733699265122E-4</v>
      </c>
      <c r="CF308" s="4"/>
      <c r="CG308" s="4">
        <f t="shared" si="183"/>
        <v>2.5235071346857981E-2</v>
      </c>
      <c r="CH308" s="4">
        <f t="shared" si="184"/>
        <v>1.5237261809785586E-2</v>
      </c>
      <c r="CI308" s="4">
        <f t="shared" si="185"/>
        <v>2.2763463672524225E-2</v>
      </c>
      <c r="CJ308" s="4">
        <f t="shared" si="186"/>
        <v>1.6748792105423394E-2</v>
      </c>
      <c r="CK308" s="4">
        <f t="shared" si="187"/>
        <v>1.7575125516905092E-2</v>
      </c>
      <c r="CL308" s="4">
        <f t="shared" si="188"/>
        <v>2.7704668520350466E-2</v>
      </c>
      <c r="CM308" s="4">
        <f t="shared" si="189"/>
        <v>2.5185842608974905E-2</v>
      </c>
      <c r="CN308" s="4">
        <f t="shared" si="190"/>
        <v>1.6110231594003804E-2</v>
      </c>
      <c r="CO308" s="4">
        <f t="shared" si="191"/>
        <v>8.5667746099271219E-3</v>
      </c>
      <c r="CR308">
        <f t="shared" si="192"/>
        <v>1.094753590743657</v>
      </c>
      <c r="CS308">
        <f t="shared" si="207"/>
        <v>-1.1906256846912742</v>
      </c>
      <c r="CT308">
        <f t="shared" si="208"/>
        <v>0.51508022714085766</v>
      </c>
      <c r="CU308">
        <f t="shared" si="209"/>
        <v>0.27778210935700109</v>
      </c>
      <c r="CV308">
        <f t="shared" si="210"/>
        <v>0.77430063741441768</v>
      </c>
      <c r="CW308">
        <f t="shared" si="211"/>
        <v>-1.093379956565133</v>
      </c>
      <c r="CX308">
        <f t="shared" si="212"/>
        <v>0.1998590881440864</v>
      </c>
      <c r="CY308">
        <f t="shared" si="213"/>
        <v>0.73249044061523982</v>
      </c>
    </row>
    <row r="309" spans="2:103" x14ac:dyDescent="0.35">
      <c r="B309" vm="3368">
        <v>45740</v>
      </c>
      <c r="C309" vm="3369">
        <v>25.74</v>
      </c>
      <c r="D309" vm="3370">
        <v>45.93</v>
      </c>
      <c r="E309" vm="2320">
        <v>21.56</v>
      </c>
      <c r="F309" vm="3371">
        <v>144.55000000000001</v>
      </c>
      <c r="G309" vm="3372">
        <v>508.58</v>
      </c>
      <c r="H309" vm="2260">
        <v>8.1742000000000008</v>
      </c>
      <c r="I309" vm="3373">
        <v>209.87</v>
      </c>
      <c r="J309" vm="3374">
        <v>479.96</v>
      </c>
      <c r="K309" vm="3376">
        <v>529.39</v>
      </c>
      <c r="M309" s="4">
        <f>C309/C308-1</f>
        <v>6.2319438712340025E-2</v>
      </c>
      <c r="N309" s="4">
        <f>D309/D308-1</f>
        <v>-3.6876355748373113E-3</v>
      </c>
      <c r="O309" s="4">
        <f>E309/E308-1</f>
        <v>4.4067796610169463E-2</v>
      </c>
      <c r="P309" s="4">
        <f>F309/F308-1</f>
        <v>1.7325017325018344E-3</v>
      </c>
      <c r="Q309" s="4">
        <f>G309/G308-1</f>
        <v>3.267071412617506E-2</v>
      </c>
      <c r="R309" s="4">
        <f>H309/H308-1</f>
        <v>3.6343098494708848E-3</v>
      </c>
      <c r="S309" s="4">
        <f>I309/I308-1</f>
        <v>2.2758284600389977E-2</v>
      </c>
      <c r="T309" s="4">
        <f>J309/J308-1</f>
        <v>1.5938869250470944E-2</v>
      </c>
      <c r="U309" s="4">
        <f t="shared" si="196"/>
        <v>1.7548917848767998E-2</v>
      </c>
      <c r="W309">
        <f t="shared" si="197"/>
        <v>1.2246575342465753</v>
      </c>
      <c r="X309">
        <f t="shared" si="194"/>
        <v>0.39579925828615048</v>
      </c>
      <c r="Y309">
        <f t="shared" si="198"/>
        <v>-0.31316025995295493</v>
      </c>
      <c r="Z309">
        <f t="shared" si="199"/>
        <v>0.37479955226757711</v>
      </c>
      <c r="AA309">
        <f t="shared" si="200"/>
        <v>5.2436328857433656E-2</v>
      </c>
      <c r="AB309">
        <f t="shared" si="201"/>
        <v>0.42015074197088764</v>
      </c>
      <c r="AC309">
        <f t="shared" si="202"/>
        <v>-0.26665075719534936</v>
      </c>
      <c r="AD309">
        <f t="shared" si="203"/>
        <v>-9.6228352127873951E-3</v>
      </c>
      <c r="AE309">
        <f t="shared" si="204"/>
        <v>0.15829829708186627</v>
      </c>
      <c r="AH309">
        <f t="shared" si="205"/>
        <v>307</v>
      </c>
      <c r="AI309">
        <f t="shared" si="228"/>
        <v>2.7721579756291557E-2</v>
      </c>
      <c r="AJ309">
        <f t="shared" si="229"/>
        <v>1.9996570393908984E-2</v>
      </c>
      <c r="AK309">
        <f t="shared" si="230"/>
        <v>2.8942758750639761E-2</v>
      </c>
      <c r="AL309">
        <f t="shared" si="231"/>
        <v>1.3664490348032562E-2</v>
      </c>
      <c r="AM309">
        <f t="shared" si="232"/>
        <v>2.3971012005063744E-2</v>
      </c>
      <c r="AN309">
        <f t="shared" si="233"/>
        <v>3.2192813850267225E-2</v>
      </c>
      <c r="AO309">
        <f t="shared" si="234"/>
        <v>2.7032889435178922E-2</v>
      </c>
      <c r="AP309">
        <f t="shared" si="235"/>
        <v>1.9793835327508006E-2</v>
      </c>
      <c r="AQ309" s="3" t="s">
        <v>24</v>
      </c>
      <c r="AS309" s="5">
        <f t="shared" si="236"/>
        <v>-4.5597941006960685E-2</v>
      </c>
      <c r="AT309" s="5">
        <f t="shared" si="238"/>
        <v>-3.289143133901163E-2</v>
      </c>
      <c r="AU309" s="5">
        <f t="shared" si="239"/>
        <v>-4.7606601704971281E-2</v>
      </c>
      <c r="AV309" s="5">
        <f t="shared" si="240"/>
        <v>-2.247608650940475E-2</v>
      </c>
      <c r="AW309" s="5">
        <f t="shared" si="241"/>
        <v>-3.9428806038226391E-2</v>
      </c>
      <c r="AX309" s="5">
        <f t="shared" si="242"/>
        <v>-5.2952466623385645E-2</v>
      </c>
      <c r="AY309" s="5">
        <f t="shared" si="243"/>
        <v>-4.4465146234432193E-2</v>
      </c>
      <c r="AZ309" s="5">
        <f t="shared" si="243"/>
        <v>-3.2557961829731731E-2</v>
      </c>
      <c r="BC309">
        <f t="shared" si="237"/>
        <v>1.2628271295860145</v>
      </c>
      <c r="BD309">
        <f t="shared" si="244"/>
        <v>-0.25618512085036305</v>
      </c>
      <c r="BE309">
        <f t="shared" si="245"/>
        <v>2.0938101707551375</v>
      </c>
      <c r="BF309">
        <f t="shared" si="246"/>
        <v>2.1116141828664531E-2</v>
      </c>
      <c r="BG309">
        <f t="shared" si="247"/>
        <v>1.5870364594519466</v>
      </c>
      <c r="BH309">
        <f t="shared" si="248"/>
        <v>1.4268264220228</v>
      </c>
      <c r="BI309">
        <f t="shared" si="249"/>
        <v>1.5378819580293597</v>
      </c>
      <c r="BJ309">
        <f t="shared" si="250"/>
        <v>0.65141182104992479</v>
      </c>
      <c r="BL309" vm="3368">
        <v>45740</v>
      </c>
      <c r="BM309">
        <v>4.33</v>
      </c>
      <c r="BN309" s="4">
        <f t="shared" si="195"/>
        <v>1.6822353883316765E-4</v>
      </c>
      <c r="BO309" s="4">
        <f t="shared" si="206"/>
        <v>6.2151215173506857E-2</v>
      </c>
      <c r="BP309" s="4">
        <f t="shared" si="221"/>
        <v>-3.855859113670479E-3</v>
      </c>
      <c r="BQ309" s="4">
        <f t="shared" si="222"/>
        <v>4.3899573071336295E-2</v>
      </c>
      <c r="BR309" s="4">
        <f t="shared" si="223"/>
        <v>1.5642781936686667E-3</v>
      </c>
      <c r="BS309" s="4">
        <f t="shared" si="224"/>
        <v>3.2502490587341892E-2</v>
      </c>
      <c r="BT309" s="4">
        <f t="shared" si="225"/>
        <v>3.4660863106377171E-3</v>
      </c>
      <c r="BU309" s="4">
        <f t="shared" si="226"/>
        <v>2.259006106155681E-2</v>
      </c>
      <c r="BV309" s="4">
        <f t="shared" si="227"/>
        <v>1.5770645711637776E-2</v>
      </c>
      <c r="BX309" s="4">
        <f t="shared" si="193"/>
        <v>1.9105546097942772E-3</v>
      </c>
      <c r="BY309" s="4">
        <f t="shared" si="214"/>
        <v>-1.197825698341442E-3</v>
      </c>
      <c r="BZ309" s="4">
        <f t="shared" si="215"/>
        <v>8.5170648691288548E-4</v>
      </c>
      <c r="CA309" s="4">
        <f t="shared" si="216"/>
        <v>2.8575448554735719E-4</v>
      </c>
      <c r="CB309" s="4">
        <f t="shared" si="217"/>
        <v>1.0075708657553452E-3</v>
      </c>
      <c r="CC309" s="4">
        <f t="shared" si="218"/>
        <v>-1.8347131892311095E-3</v>
      </c>
      <c r="CD309" s="4">
        <f t="shared" si="219"/>
        <v>4.2130923247812581E-4</v>
      </c>
      <c r="CE309" s="4">
        <f t="shared" si="220"/>
        <v>7.4291293907041852E-4</v>
      </c>
      <c r="CF309" s="4"/>
      <c r="CG309" s="4">
        <f t="shared" si="183"/>
        <v>2.5496210451216497E-2</v>
      </c>
      <c r="CH309" s="4">
        <f t="shared" si="184"/>
        <v>1.5221750298858252E-2</v>
      </c>
      <c r="CI309" s="4">
        <f t="shared" si="185"/>
        <v>2.2906454384589651E-2</v>
      </c>
      <c r="CJ309" s="4">
        <f t="shared" si="186"/>
        <v>1.6747807697854479E-2</v>
      </c>
      <c r="CK309" s="4">
        <f t="shared" si="187"/>
        <v>1.7682462318477334E-2</v>
      </c>
      <c r="CL309" s="4">
        <f t="shared" si="188"/>
        <v>2.7694134982927589E-2</v>
      </c>
      <c r="CM309" s="4">
        <f t="shared" si="189"/>
        <v>2.5223288494174823E-2</v>
      </c>
      <c r="CN309" s="4">
        <f t="shared" si="190"/>
        <v>1.6109666689003384E-2</v>
      </c>
      <c r="CO309" s="4">
        <f t="shared" si="191"/>
        <v>8.6281909168305117E-3</v>
      </c>
      <c r="CR309">
        <f t="shared" si="192"/>
        <v>1.1895538060596431</v>
      </c>
      <c r="CS309">
        <f t="shared" si="207"/>
        <v>-1.2491923134692755</v>
      </c>
      <c r="CT309">
        <f t="shared" si="208"/>
        <v>0.59024505055866616</v>
      </c>
      <c r="CU309">
        <f t="shared" si="209"/>
        <v>0.27085406702264503</v>
      </c>
      <c r="CV309">
        <f t="shared" si="210"/>
        <v>0.90455115052966595</v>
      </c>
      <c r="CW309">
        <f t="shared" si="211"/>
        <v>-1.0516728171134002</v>
      </c>
      <c r="CX309">
        <f t="shared" si="212"/>
        <v>0.2651548281145133</v>
      </c>
      <c r="CY309">
        <f t="shared" si="213"/>
        <v>0.73206836137489573</v>
      </c>
    </row>
    <row r="310" spans="2:103" x14ac:dyDescent="0.35">
      <c r="B310" vm="3377">
        <v>45741</v>
      </c>
      <c r="C310" vm="3378">
        <v>25.72</v>
      </c>
      <c r="D310" vm="3379">
        <v>46.05</v>
      </c>
      <c r="E310" vm="2673">
        <v>21.65</v>
      </c>
      <c r="F310" vm="3380">
        <v>144.5</v>
      </c>
      <c r="G310" vm="3381">
        <v>519.80999999999995</v>
      </c>
      <c r="H310" vm="3130">
        <v>8.1446000000000005</v>
      </c>
      <c r="I310" vm="3382">
        <v>215.73</v>
      </c>
      <c r="J310" vm="3383">
        <v>478.93</v>
      </c>
      <c r="K310" vm="3386">
        <v>530.65</v>
      </c>
      <c r="M310" s="4">
        <f>C310/C309-1</f>
        <v>-7.7700077700071368E-4</v>
      </c>
      <c r="N310" s="4">
        <f>D310/D309-1</f>
        <v>2.6126714565641862E-3</v>
      </c>
      <c r="O310" s="4">
        <f>E310/E309-1</f>
        <v>4.1743970315399892E-3</v>
      </c>
      <c r="P310" s="4">
        <f>F310/F309-1</f>
        <v>-3.459010722933753E-4</v>
      </c>
      <c r="Q310" s="4">
        <f>G310/G309-1</f>
        <v>2.2081088520979897E-2</v>
      </c>
      <c r="R310" s="4">
        <f>H310/H309-1</f>
        <v>-3.6211494702845792E-3</v>
      </c>
      <c r="S310" s="4">
        <f>I310/I309-1</f>
        <v>2.7922046981464721E-2</v>
      </c>
      <c r="T310" s="4">
        <f>J310/J309-1</f>
        <v>-2.1460121676806221E-3</v>
      </c>
      <c r="U310" s="4">
        <f t="shared" si="196"/>
        <v>2.3800978484671553E-3</v>
      </c>
      <c r="W310">
        <f t="shared" si="197"/>
        <v>1.2273972602739727</v>
      </c>
      <c r="X310">
        <f t="shared" si="194"/>
        <v>0.39387767333323009</v>
      </c>
      <c r="Y310">
        <f t="shared" si="198"/>
        <v>-0.31112119509201708</v>
      </c>
      <c r="Z310">
        <f t="shared" si="199"/>
        <v>0.37849368177412623</v>
      </c>
      <c r="AA310">
        <f t="shared" si="200"/>
        <v>5.2019704061113226E-2</v>
      </c>
      <c r="AB310">
        <f t="shared" si="201"/>
        <v>0.44451625900304581</v>
      </c>
      <c r="AC310">
        <f t="shared" si="202"/>
        <v>-0.26830871340301876</v>
      </c>
      <c r="AD310">
        <f t="shared" si="203"/>
        <v>1.287146384926352E-2</v>
      </c>
      <c r="AE310">
        <f t="shared" si="204"/>
        <v>0.15589348059100816</v>
      </c>
      <c r="AH310">
        <f t="shared" si="205"/>
        <v>308</v>
      </c>
      <c r="AI310">
        <f t="shared" si="228"/>
        <v>2.7669710570069478E-2</v>
      </c>
      <c r="AJ310">
        <f t="shared" si="229"/>
        <v>1.9959483646371987E-2</v>
      </c>
      <c r="AK310">
        <f t="shared" si="230"/>
        <v>2.8902261298373321E-2</v>
      </c>
      <c r="AL310">
        <f t="shared" si="231"/>
        <v>1.2962622262362443E-2</v>
      </c>
      <c r="AM310">
        <f t="shared" si="232"/>
        <v>2.398089167380122E-2</v>
      </c>
      <c r="AN310">
        <f t="shared" si="233"/>
        <v>3.1929878236374054E-2</v>
      </c>
      <c r="AO310">
        <f t="shared" si="234"/>
        <v>2.679673760353371E-2</v>
      </c>
      <c r="AP310">
        <f t="shared" si="235"/>
        <v>1.9740997329617826E-2</v>
      </c>
      <c r="AQ310" s="3" t="s">
        <v>24</v>
      </c>
      <c r="AS310" s="5">
        <f t="shared" si="236"/>
        <v>-4.551262378787628E-2</v>
      </c>
      <c r="AT310" s="5">
        <f t="shared" si="238"/>
        <v>-3.2830429067813569E-2</v>
      </c>
      <c r="AU310" s="5">
        <f t="shared" si="239"/>
        <v>-4.7539989323728535E-2</v>
      </c>
      <c r="AV310" s="5">
        <f t="shared" si="240"/>
        <v>-2.1321616243048767E-2</v>
      </c>
      <c r="AW310" s="5">
        <f t="shared" si="241"/>
        <v>-3.9445056647182307E-2</v>
      </c>
      <c r="AX310" s="5">
        <f t="shared" si="242"/>
        <v>-5.2519976025218754E-2</v>
      </c>
      <c r="AY310" s="5">
        <f t="shared" si="243"/>
        <v>-4.4076711037639334E-2</v>
      </c>
      <c r="AZ310" s="5">
        <f t="shared" si="243"/>
        <v>-3.2471051057261217E-2</v>
      </c>
      <c r="BC310">
        <f t="shared" si="237"/>
        <v>1.3006404764763035</v>
      </c>
      <c r="BD310">
        <f t="shared" si="244"/>
        <v>-0.27338292063959019</v>
      </c>
      <c r="BE310">
        <f t="shared" si="245"/>
        <v>2.1089273252587493</v>
      </c>
      <c r="BF310">
        <f t="shared" si="246"/>
        <v>-3.5228589888698501E-2</v>
      </c>
      <c r="BG310">
        <f t="shared" si="247"/>
        <v>1.5792772676744116</v>
      </c>
      <c r="BH310">
        <f t="shared" si="248"/>
        <v>1.3895312361547905</v>
      </c>
      <c r="BI310">
        <f t="shared" si="249"/>
        <v>1.5142531466674731</v>
      </c>
      <c r="BJ310">
        <f t="shared" si="250"/>
        <v>0.63952996603011014</v>
      </c>
      <c r="BL310" vm="3377">
        <v>45741</v>
      </c>
      <c r="BM310">
        <v>4.3499999999999996</v>
      </c>
      <c r="BN310" s="4">
        <f t="shared" si="195"/>
        <v>1.6898430614076254E-4</v>
      </c>
      <c r="BO310" s="4">
        <f t="shared" si="206"/>
        <v>-9.4598508314147622E-4</v>
      </c>
      <c r="BP310" s="4">
        <f t="shared" si="221"/>
        <v>2.4436871504234237E-3</v>
      </c>
      <c r="BQ310" s="4">
        <f t="shared" si="222"/>
        <v>4.0054127253992267E-3</v>
      </c>
      <c r="BR310" s="4">
        <f t="shared" si="223"/>
        <v>-5.1488537843413784E-4</v>
      </c>
      <c r="BS310" s="4">
        <f t="shared" si="224"/>
        <v>2.1912104214839134E-2</v>
      </c>
      <c r="BT310" s="4">
        <f t="shared" si="225"/>
        <v>-3.7901337764253418E-3</v>
      </c>
      <c r="BU310" s="4">
        <f t="shared" si="226"/>
        <v>2.7753062675323958E-2</v>
      </c>
      <c r="BV310" s="4">
        <f t="shared" si="227"/>
        <v>-2.3149964738213846E-3</v>
      </c>
      <c r="BX310" s="4">
        <f t="shared" si="193"/>
        <v>1.7822252963339553E-3</v>
      </c>
      <c r="BY310" s="4">
        <f t="shared" si="214"/>
        <v>-1.2054892914607456E-3</v>
      </c>
      <c r="BZ310" s="4">
        <f t="shared" si="215"/>
        <v>8.1475558599718059E-4</v>
      </c>
      <c r="CA310" s="4">
        <f t="shared" si="216"/>
        <v>3.0355655565035024E-4</v>
      </c>
      <c r="CB310" s="4">
        <f t="shared" si="217"/>
        <v>1.0966109259554124E-3</v>
      </c>
      <c r="CC310" s="4">
        <f t="shared" si="218"/>
        <v>-1.9943301117228457E-3</v>
      </c>
      <c r="CD310" s="4">
        <f t="shared" si="219"/>
        <v>4.9011270076934014E-4</v>
      </c>
      <c r="CE310" s="4">
        <f t="shared" si="220"/>
        <v>7.0893125306030046E-4</v>
      </c>
      <c r="CF310" s="4"/>
      <c r="CG310" s="4">
        <f t="shared" si="183"/>
        <v>2.5428139861667358E-2</v>
      </c>
      <c r="CH310" s="4">
        <f t="shared" si="184"/>
        <v>1.5219375661240316E-2</v>
      </c>
      <c r="CI310" s="4">
        <f t="shared" si="185"/>
        <v>2.2893699797647181E-2</v>
      </c>
      <c r="CJ310" s="4">
        <f t="shared" si="186"/>
        <v>1.6744562765280545E-2</v>
      </c>
      <c r="CK310" s="4">
        <f t="shared" si="187"/>
        <v>1.7730814253912618E-2</v>
      </c>
      <c r="CL310" s="4">
        <f t="shared" si="188"/>
        <v>2.7587872847049704E-2</v>
      </c>
      <c r="CM310" s="4">
        <f t="shared" si="189"/>
        <v>2.5274041914077436E-2</v>
      </c>
      <c r="CN310" s="4">
        <f t="shared" si="190"/>
        <v>1.6106999285461221E-2</v>
      </c>
      <c r="CO310" s="4">
        <f t="shared" si="191"/>
        <v>8.6132798481030112E-3</v>
      </c>
      <c r="CR310">
        <f t="shared" si="192"/>
        <v>1.1126236382307324</v>
      </c>
      <c r="CS310">
        <f t="shared" si="207"/>
        <v>-1.2573807011594589</v>
      </c>
      <c r="CT310">
        <f t="shared" si="208"/>
        <v>0.56495210793428274</v>
      </c>
      <c r="CU310">
        <f t="shared" si="209"/>
        <v>0.28778362254741485</v>
      </c>
      <c r="CV310">
        <f t="shared" si="210"/>
        <v>0.98180255690199369</v>
      </c>
      <c r="CW310">
        <f t="shared" si="211"/>
        <v>-1.1475697753951164</v>
      </c>
      <c r="CX310">
        <f t="shared" si="212"/>
        <v>0.30783750182220643</v>
      </c>
      <c r="CY310">
        <f t="shared" si="213"/>
        <v>0.69869840769111735</v>
      </c>
    </row>
    <row r="311" spans="2:103" x14ac:dyDescent="0.35">
      <c r="B311" vm="3387">
        <v>45742</v>
      </c>
      <c r="C311" vm="3388">
        <v>25.15</v>
      </c>
      <c r="D311" vm="3389">
        <v>47.07</v>
      </c>
      <c r="E311" vm="3390">
        <v>21.05</v>
      </c>
      <c r="F311" vm="3391">
        <v>145.19</v>
      </c>
      <c r="G311" vm="3392">
        <v>509.03</v>
      </c>
      <c r="H311" vm="2169">
        <v>8.0360999999999994</v>
      </c>
      <c r="I311" vm="3393">
        <v>211.55</v>
      </c>
      <c r="J311" vm="3394">
        <v>483.62</v>
      </c>
      <c r="K311" vm="3397">
        <v>524.46</v>
      </c>
      <c r="M311" s="4">
        <f>C311/C310-1</f>
        <v>-2.2161741835147741E-2</v>
      </c>
      <c r="N311" s="4">
        <f>D311/D310-1</f>
        <v>2.2149837133550454E-2</v>
      </c>
      <c r="O311" s="4">
        <f>E311/E310-1</f>
        <v>-2.7713625866050751E-2</v>
      </c>
      <c r="P311" s="4">
        <f>F311/F310-1</f>
        <v>4.775086505190318E-3</v>
      </c>
      <c r="Q311" s="4">
        <f>G311/G310-1</f>
        <v>-2.0738346703603194E-2</v>
      </c>
      <c r="R311" s="4">
        <f>H311/H310-1</f>
        <v>-1.3321710090121175E-2</v>
      </c>
      <c r="S311" s="4">
        <f>I311/I310-1</f>
        <v>-1.9376071941778927E-2</v>
      </c>
      <c r="T311" s="4">
        <f>J311/J310-1</f>
        <v>9.7926628108491176E-3</v>
      </c>
      <c r="U311" s="4">
        <f t="shared" si="196"/>
        <v>-1.1664939225478066E-2</v>
      </c>
      <c r="W311">
        <f t="shared" si="197"/>
        <v>1.2301369863013698</v>
      </c>
      <c r="X311">
        <f t="shared" si="194"/>
        <v>0.36770155973842922</v>
      </c>
      <c r="Y311">
        <f t="shared" si="198"/>
        <v>-0.29816040977864611</v>
      </c>
      <c r="Z311">
        <f t="shared" si="199"/>
        <v>0.34639345416556044</v>
      </c>
      <c r="AA311">
        <f t="shared" si="200"/>
        <v>5.5982289298742716E-2</v>
      </c>
      <c r="AB311">
        <f t="shared" si="201"/>
        <v>0.41895341530949293</v>
      </c>
      <c r="AC311">
        <f t="shared" si="202"/>
        <v>-0.27573871864116428</v>
      </c>
      <c r="AD311">
        <f t="shared" si="203"/>
        <v>-3.1399611812417128E-3</v>
      </c>
      <c r="AE311">
        <f t="shared" si="204"/>
        <v>0.16471085772996674</v>
      </c>
      <c r="AH311">
        <f t="shared" si="205"/>
        <v>309</v>
      </c>
      <c r="AI311">
        <f t="shared" si="228"/>
        <v>2.8009516810936153E-2</v>
      </c>
      <c r="AJ311">
        <f t="shared" si="229"/>
        <v>2.0320009936910306E-2</v>
      </c>
      <c r="AK311">
        <f t="shared" si="230"/>
        <v>2.9249474809055379E-2</v>
      </c>
      <c r="AL311">
        <f t="shared" si="231"/>
        <v>1.2909822884727187E-2</v>
      </c>
      <c r="AM311">
        <f t="shared" si="232"/>
        <v>2.4166334322401346E-2</v>
      </c>
      <c r="AN311">
        <f t="shared" si="233"/>
        <v>3.2047084229921023E-2</v>
      </c>
      <c r="AO311">
        <f t="shared" si="234"/>
        <v>2.6887888705093666E-2</v>
      </c>
      <c r="AP311">
        <f t="shared" si="235"/>
        <v>1.9750089480242213E-2</v>
      </c>
      <c r="AQ311" s="3" t="s">
        <v>24</v>
      </c>
      <c r="AS311" s="5">
        <f t="shared" si="236"/>
        <v>-4.6071555315626574E-2</v>
      </c>
      <c r="AT311" s="5">
        <f t="shared" si="238"/>
        <v>-3.3423442044416884E-2</v>
      </c>
      <c r="AU311" s="5">
        <f t="shared" si="239"/>
        <v>-4.8111104726100473E-2</v>
      </c>
      <c r="AV311" s="5">
        <f t="shared" si="240"/>
        <v>-2.1234768995244638E-2</v>
      </c>
      <c r="AW311" s="5">
        <f t="shared" si="241"/>
        <v>-3.9750082660323711E-2</v>
      </c>
      <c r="AX311" s="5">
        <f t="shared" si="242"/>
        <v>-5.2712762728804936E-2</v>
      </c>
      <c r="AY311" s="5">
        <f t="shared" si="243"/>
        <v>-4.422664125764085E-2</v>
      </c>
      <c r="AZ311" s="5">
        <f t="shared" si="243"/>
        <v>-3.2486006314192531E-2</v>
      </c>
      <c r="BC311">
        <f t="shared" si="237"/>
        <v>1.3450227987377505</v>
      </c>
      <c r="BD311">
        <f t="shared" si="244"/>
        <v>-0.32691022974664929</v>
      </c>
      <c r="BE311">
        <f t="shared" si="245"/>
        <v>2.125320665049085</v>
      </c>
      <c r="BF311">
        <f t="shared" si="246"/>
        <v>-4.3253817677810058E-2</v>
      </c>
      <c r="BG311">
        <f t="shared" si="247"/>
        <v>1.5849095586326303</v>
      </c>
      <c r="BH311">
        <f t="shared" si="248"/>
        <v>1.3933769104226585</v>
      </c>
      <c r="BI311">
        <f t="shared" si="249"/>
        <v>1.5405923744435752</v>
      </c>
      <c r="BJ311">
        <f t="shared" si="250"/>
        <v>0.59616299139241746</v>
      </c>
      <c r="BL311" vm="3387">
        <v>45742</v>
      </c>
      <c r="BM311">
        <v>4.3600000000000003</v>
      </c>
      <c r="BN311" s="4">
        <f t="shared" si="195"/>
        <v>1.6936463533423485E-4</v>
      </c>
      <c r="BO311" s="4">
        <f t="shared" si="206"/>
        <v>-2.2331106470481976E-2</v>
      </c>
      <c r="BP311" s="4">
        <f t="shared" si="221"/>
        <v>2.1980472498216219E-2</v>
      </c>
      <c r="BQ311" s="4">
        <f t="shared" si="222"/>
        <v>-2.7882990501384985E-2</v>
      </c>
      <c r="BR311" s="4">
        <f t="shared" si="223"/>
        <v>4.6057218698560831E-3</v>
      </c>
      <c r="BS311" s="4">
        <f t="shared" si="224"/>
        <v>-2.0907711338937429E-2</v>
      </c>
      <c r="BT311" s="4">
        <f t="shared" si="225"/>
        <v>-1.349107472545541E-2</v>
      </c>
      <c r="BU311" s="4">
        <f t="shared" si="226"/>
        <v>-1.9545436577113162E-2</v>
      </c>
      <c r="BV311" s="4">
        <f t="shared" si="227"/>
        <v>9.6232981755148828E-3</v>
      </c>
      <c r="BX311" s="4">
        <f t="shared" si="193"/>
        <v>1.7625566817822071E-3</v>
      </c>
      <c r="BY311" s="4">
        <f t="shared" si="214"/>
        <v>-1.1925819298842291E-3</v>
      </c>
      <c r="BZ311" s="4">
        <f t="shared" si="215"/>
        <v>5.5774226432005116E-4</v>
      </c>
      <c r="CA311" s="4">
        <f t="shared" si="216"/>
        <v>3.1779316989492172E-4</v>
      </c>
      <c r="CB311" s="4">
        <f t="shared" si="217"/>
        <v>9.9868429016506874E-4</v>
      </c>
      <c r="CC311" s="4">
        <f t="shared" si="218"/>
        <v>-2.0275672768999831E-3</v>
      </c>
      <c r="CD311" s="4">
        <f t="shared" si="219"/>
        <v>3.9824395980151773E-4</v>
      </c>
      <c r="CE311" s="4">
        <f t="shared" si="220"/>
        <v>7.1176963480997163E-4</v>
      </c>
      <c r="CF311" s="4"/>
      <c r="CG311" s="4">
        <f t="shared" si="183"/>
        <v>2.5445043979801241E-2</v>
      </c>
      <c r="CH311" s="4">
        <f t="shared" si="184"/>
        <v>1.5237506041631979E-2</v>
      </c>
      <c r="CI311" s="4">
        <f t="shared" si="185"/>
        <v>2.2849228614108014E-2</v>
      </c>
      <c r="CJ311" s="4">
        <f t="shared" si="186"/>
        <v>1.6746667552410371E-2</v>
      </c>
      <c r="CK311" s="4">
        <f t="shared" si="187"/>
        <v>1.7783881605376594E-2</v>
      </c>
      <c r="CL311" s="4">
        <f t="shared" si="188"/>
        <v>2.7596713353172278E-2</v>
      </c>
      <c r="CM311" s="4">
        <f t="shared" si="189"/>
        <v>2.5304621128897881E-2</v>
      </c>
      <c r="CN311" s="4">
        <f t="shared" si="190"/>
        <v>1.6108436221658893E-2</v>
      </c>
      <c r="CO311" s="4">
        <f t="shared" si="191"/>
        <v>8.6448108386465421E-3</v>
      </c>
      <c r="CR311">
        <f t="shared" si="192"/>
        <v>1.0996137374380806</v>
      </c>
      <c r="CS311">
        <f t="shared" si="207"/>
        <v>-1.242437651905351</v>
      </c>
      <c r="CT311">
        <f t="shared" si="208"/>
        <v>0.38749159159354363</v>
      </c>
      <c r="CU311">
        <f t="shared" si="209"/>
        <v>0.30124262988997247</v>
      </c>
      <c r="CV311">
        <f t="shared" si="210"/>
        <v>0.89146014194505352</v>
      </c>
      <c r="CW311">
        <f t="shared" si="211"/>
        <v>-1.1663212308968256</v>
      </c>
      <c r="CX311">
        <f t="shared" si="212"/>
        <v>0.24983289970664202</v>
      </c>
      <c r="CY311">
        <f t="shared" si="213"/>
        <v>0.70143324351090131</v>
      </c>
    </row>
    <row r="312" spans="2:103" x14ac:dyDescent="0.35">
      <c r="B312" vm="3398">
        <v>45743</v>
      </c>
      <c r="C312" vm="3399">
        <v>24.84</v>
      </c>
      <c r="D312" vm="3400">
        <v>48.28</v>
      </c>
      <c r="E312" vm="3401">
        <v>20.399999999999999</v>
      </c>
      <c r="F312" vm="1483">
        <v>145.30000000000001</v>
      </c>
      <c r="G312" vm="3402">
        <v>507.9</v>
      </c>
      <c r="H312" vm="3149">
        <v>8.0459999999999994</v>
      </c>
      <c r="I312" vm="3403">
        <v>209.45</v>
      </c>
      <c r="J312" vm="3404">
        <v>479.72</v>
      </c>
      <c r="K312" vm="3407">
        <v>521.21</v>
      </c>
      <c r="M312" s="4">
        <f>C312/C311-1</f>
        <v>-1.232604373757451E-2</v>
      </c>
      <c r="N312" s="4">
        <f>D312/D311-1</f>
        <v>2.5706394731251248E-2</v>
      </c>
      <c r="O312" s="4">
        <f>E312/E311-1</f>
        <v>-3.0878859857482288E-2</v>
      </c>
      <c r="P312" s="4">
        <f>F312/F311-1</f>
        <v>7.5762793580835819E-4</v>
      </c>
      <c r="Q312" s="4">
        <f>G312/G311-1</f>
        <v>-2.2199084533327529E-3</v>
      </c>
      <c r="R312" s="4">
        <f>H312/H311-1</f>
        <v>1.2319408668384213E-3</v>
      </c>
      <c r="S312" s="4">
        <f>I312/I311-1</f>
        <v>-9.9267312692036258E-3</v>
      </c>
      <c r="T312" s="4">
        <f>J312/J311-1</f>
        <v>-8.0641826227202396E-3</v>
      </c>
      <c r="U312" s="4">
        <f t="shared" si="196"/>
        <v>-6.1968500934294068E-3</v>
      </c>
      <c r="W312">
        <f t="shared" si="197"/>
        <v>1.2328767123287672</v>
      </c>
      <c r="X312">
        <f t="shared" si="194"/>
        <v>0.35306971018663469</v>
      </c>
      <c r="Y312">
        <f t="shared" si="198"/>
        <v>-0.28299780468027635</v>
      </c>
      <c r="Z312">
        <f t="shared" si="199"/>
        <v>0.31170460029172431</v>
      </c>
      <c r="AA312">
        <f t="shared" si="200"/>
        <v>5.6503270666605321E-2</v>
      </c>
      <c r="AB312">
        <f t="shared" si="201"/>
        <v>0.41529696086051104</v>
      </c>
      <c r="AC312">
        <f t="shared" si="202"/>
        <v>-0.27449516638225535</v>
      </c>
      <c r="AD312">
        <f t="shared" si="203"/>
        <v>-1.1167005351095827E-2</v>
      </c>
      <c r="AE312">
        <f t="shared" si="204"/>
        <v>0.15669473591154803</v>
      </c>
      <c r="AH312">
        <f t="shared" si="205"/>
        <v>310</v>
      </c>
      <c r="AI312">
        <f t="shared" si="228"/>
        <v>2.8165165183545039E-2</v>
      </c>
      <c r="AJ312">
        <f t="shared" si="229"/>
        <v>2.0160902118636043E-2</v>
      </c>
      <c r="AK312">
        <f t="shared" si="230"/>
        <v>2.9651244295514991E-2</v>
      </c>
      <c r="AL312">
        <f t="shared" si="231"/>
        <v>1.2397052557608869E-2</v>
      </c>
      <c r="AM312">
        <f t="shared" si="232"/>
        <v>2.416959163312998E-2</v>
      </c>
      <c r="AN312">
        <f t="shared" si="233"/>
        <v>3.1868593008567085E-2</v>
      </c>
      <c r="AO312">
        <f t="shared" si="234"/>
        <v>2.6908012646628801E-2</v>
      </c>
      <c r="AP312">
        <f t="shared" si="235"/>
        <v>1.980091782525565E-2</v>
      </c>
      <c r="AQ312" s="3" t="s">
        <v>24</v>
      </c>
      <c r="AS312" s="5">
        <f t="shared" si="236"/>
        <v>-4.6327574105841395E-2</v>
      </c>
      <c r="AT312" s="5">
        <f t="shared" si="238"/>
        <v>-3.3161732972452125E-2</v>
      </c>
      <c r="AU312" s="5">
        <f t="shared" si="239"/>
        <v>-4.8771956723101993E-2</v>
      </c>
      <c r="AV312" s="5">
        <f t="shared" si="240"/>
        <v>-2.039133686289098E-2</v>
      </c>
      <c r="AW312" s="5">
        <f t="shared" si="241"/>
        <v>-3.9755440459689817E-2</v>
      </c>
      <c r="AX312" s="5">
        <f t="shared" si="242"/>
        <v>-5.2419170795981913E-2</v>
      </c>
      <c r="AY312" s="5">
        <f t="shared" si="243"/>
        <v>-4.4259742195863476E-2</v>
      </c>
      <c r="AZ312" s="5">
        <f t="shared" si="243"/>
        <v>-3.2569611501839818E-2</v>
      </c>
      <c r="BC312">
        <f t="shared" si="237"/>
        <v>1.3572705814720805</v>
      </c>
      <c r="BD312">
        <f t="shared" si="244"/>
        <v>-0.36100112715527977</v>
      </c>
      <c r="BE312">
        <f t="shared" si="245"/>
        <v>2.1433530565358905</v>
      </c>
      <c r="BF312">
        <f t="shared" si="246"/>
        <v>-4.709619352849527E-2</v>
      </c>
      <c r="BG312">
        <f t="shared" si="247"/>
        <v>1.5761973841960804</v>
      </c>
      <c r="BH312">
        <f t="shared" si="248"/>
        <v>1.3830155356363105</v>
      </c>
      <c r="BI312">
        <f t="shared" si="249"/>
        <v>1.5483378549611169</v>
      </c>
      <c r="BJ312">
        <f t="shared" si="250"/>
        <v>0.60446331978464951</v>
      </c>
      <c r="BL312" vm="3398">
        <v>45743</v>
      </c>
      <c r="BM312">
        <v>4.34</v>
      </c>
      <c r="BN312" s="4">
        <f t="shared" si="195"/>
        <v>1.6860394064277529E-4</v>
      </c>
      <c r="BO312" s="4">
        <f t="shared" si="206"/>
        <v>-1.2494647678217286E-2</v>
      </c>
      <c r="BP312" s="4">
        <f t="shared" si="221"/>
        <v>2.5537790790608472E-2</v>
      </c>
      <c r="BQ312" s="4">
        <f t="shared" si="222"/>
        <v>-3.1047463798125063E-2</v>
      </c>
      <c r="BR312" s="4">
        <f t="shared" si="223"/>
        <v>5.890239951655829E-4</v>
      </c>
      <c r="BS312" s="4">
        <f t="shared" si="224"/>
        <v>-2.3885123939755282E-3</v>
      </c>
      <c r="BT312" s="4">
        <f t="shared" si="225"/>
        <v>1.063336926195646E-3</v>
      </c>
      <c r="BU312" s="4">
        <f t="shared" si="226"/>
        <v>-1.0095335209846401E-2</v>
      </c>
      <c r="BV312" s="4">
        <f t="shared" si="227"/>
        <v>-8.2327865633630148E-3</v>
      </c>
      <c r="BX312" s="4">
        <f t="shared" si="193"/>
        <v>1.9256421502807715E-3</v>
      </c>
      <c r="BY312" s="4">
        <f t="shared" si="214"/>
        <v>-1.0610928646633822E-3</v>
      </c>
      <c r="BZ312" s="4">
        <f t="shared" si="215"/>
        <v>5.1442072900702524E-4</v>
      </c>
      <c r="CA312" s="4">
        <f t="shared" si="216"/>
        <v>3.4420438148152896E-4</v>
      </c>
      <c r="CB312" s="4">
        <f t="shared" si="217"/>
        <v>9.6877763647045076E-4</v>
      </c>
      <c r="CC312" s="4">
        <f t="shared" si="218"/>
        <v>-1.9230671818416894E-3</v>
      </c>
      <c r="CD312" s="4">
        <f t="shared" si="219"/>
        <v>4.2141393226491223E-4</v>
      </c>
      <c r="CE312" s="4">
        <f t="shared" si="220"/>
        <v>6.679136783389794E-4</v>
      </c>
      <c r="CF312" s="4"/>
      <c r="CG312" s="4">
        <f t="shared" si="183"/>
        <v>2.5219201931394378E-2</v>
      </c>
      <c r="CH312" s="4">
        <f t="shared" si="184"/>
        <v>1.5324040055027169E-2</v>
      </c>
      <c r="CI312" s="4">
        <f t="shared" si="185"/>
        <v>2.2899035287550516E-2</v>
      </c>
      <c r="CJ312" s="4">
        <f t="shared" si="186"/>
        <v>1.6741806614089316E-2</v>
      </c>
      <c r="CK312" s="4">
        <f t="shared" si="187"/>
        <v>1.7783190405996113E-2</v>
      </c>
      <c r="CL312" s="4">
        <f t="shared" si="188"/>
        <v>2.7558022813254729E-2</v>
      </c>
      <c r="CM312" s="4">
        <f t="shared" si="189"/>
        <v>2.529234076528928E-2</v>
      </c>
      <c r="CN312" s="4">
        <f t="shared" si="190"/>
        <v>1.6117698443658568E-2</v>
      </c>
      <c r="CO312" s="4">
        <f t="shared" si="191"/>
        <v>8.6492479716990759E-3</v>
      </c>
      <c r="CR312">
        <f t="shared" si="192"/>
        <v>1.2121169236694154</v>
      </c>
      <c r="CS312">
        <f t="shared" si="207"/>
        <v>-1.0992092794445969</v>
      </c>
      <c r="CT312">
        <f t="shared" si="208"/>
        <v>0.35661659134149332</v>
      </c>
      <c r="CU312">
        <f t="shared" si="209"/>
        <v>0.32637309027779693</v>
      </c>
      <c r="CV312">
        <f t="shared" si="210"/>
        <v>0.86479804016185291</v>
      </c>
      <c r="CW312">
        <f t="shared" si="211"/>
        <v>-1.1077625311731192</v>
      </c>
      <c r="CX312">
        <f t="shared" si="212"/>
        <v>0.26449662547349218</v>
      </c>
      <c r="CY312">
        <f t="shared" si="213"/>
        <v>0.65783591732550306</v>
      </c>
    </row>
    <row r="313" spans="2:103" x14ac:dyDescent="0.35">
      <c r="B313" vm="3408">
        <v>45744</v>
      </c>
      <c r="C313" vm="3409">
        <v>24.69</v>
      </c>
      <c r="D313" vm="3410">
        <v>47.87</v>
      </c>
      <c r="E313" vm="3411">
        <v>20.149999999999999</v>
      </c>
      <c r="F313" vm="3412">
        <v>144.25</v>
      </c>
      <c r="G313" vm="3413">
        <v>491.84</v>
      </c>
      <c r="H313" vm="3414">
        <v>7.8192000000000004</v>
      </c>
      <c r="I313" vm="3415">
        <v>207.14</v>
      </c>
      <c r="J313" vm="3416">
        <v>465.31</v>
      </c>
      <c r="K313" vm="3418">
        <v>510.8</v>
      </c>
      <c r="M313" s="4">
        <f>C313/C312-1</f>
        <v>-6.0386473429950849E-3</v>
      </c>
      <c r="N313" s="4">
        <f>D313/D312-1</f>
        <v>-8.4921292460646836E-3</v>
      </c>
      <c r="O313" s="4">
        <f>E313/E312-1</f>
        <v>-1.225490196078427E-2</v>
      </c>
      <c r="P313" s="4">
        <f>F313/F312-1</f>
        <v>-7.2264280798348679E-3</v>
      </c>
      <c r="Q313" s="4">
        <f>G313/G312-1</f>
        <v>-3.1620397716085824E-2</v>
      </c>
      <c r="R313" s="4">
        <f>H313/H312-1</f>
        <v>-2.8187919463087074E-2</v>
      </c>
      <c r="S313" s="4">
        <f>I313/I312-1</f>
        <v>-1.1028885175459524E-2</v>
      </c>
      <c r="T313" s="4">
        <f>J313/J312-1</f>
        <v>-3.0038355707496134E-2</v>
      </c>
      <c r="U313" s="4">
        <f t="shared" si="196"/>
        <v>-1.9972755703075551E-2</v>
      </c>
      <c r="W313">
        <f t="shared" si="197"/>
        <v>1.2356164383561643</v>
      </c>
      <c r="X313">
        <f t="shared" si="194"/>
        <v>0.34555079855415927</v>
      </c>
      <c r="Y313">
        <f t="shared" si="198"/>
        <v>-0.28740416529933732</v>
      </c>
      <c r="Z313">
        <f t="shared" si="199"/>
        <v>0.29789870940656837</v>
      </c>
      <c r="AA313">
        <f t="shared" si="200"/>
        <v>5.0192107941791075E-2</v>
      </c>
      <c r="AB313">
        <f t="shared" si="201"/>
        <v>0.3779062021013444</v>
      </c>
      <c r="AC313">
        <f t="shared" si="202"/>
        <v>-0.2905864082677293</v>
      </c>
      <c r="AD313">
        <f t="shared" si="203"/>
        <v>-1.9978066663381089E-2</v>
      </c>
      <c r="AE313">
        <f t="shared" si="204"/>
        <v>0.12812931144564588</v>
      </c>
      <c r="AH313">
        <f t="shared" si="205"/>
        <v>311</v>
      </c>
      <c r="AI313">
        <f t="shared" si="228"/>
        <v>2.7921988870936644E-2</v>
      </c>
      <c r="AJ313">
        <f t="shared" si="229"/>
        <v>2.0190204300321903E-2</v>
      </c>
      <c r="AK313">
        <f t="shared" si="230"/>
        <v>2.9576694036863169E-2</v>
      </c>
      <c r="AL313">
        <f t="shared" si="231"/>
        <v>1.2291722009162433E-2</v>
      </c>
      <c r="AM313">
        <f t="shared" si="232"/>
        <v>2.4612825398127848E-2</v>
      </c>
      <c r="AN313">
        <f t="shared" si="233"/>
        <v>3.2169111710948196E-2</v>
      </c>
      <c r="AO313">
        <f t="shared" si="234"/>
        <v>2.6774585932440958E-2</v>
      </c>
      <c r="AP313">
        <f t="shared" si="235"/>
        <v>2.0177017250778372E-2</v>
      </c>
      <c r="AQ313" s="3" t="s">
        <v>24</v>
      </c>
      <c r="AS313" s="5">
        <f t="shared" si="236"/>
        <v>-4.5927584666058792E-2</v>
      </c>
      <c r="AT313" s="5">
        <f t="shared" si="238"/>
        <v>-3.32099307722757E-2</v>
      </c>
      <c r="AU313" s="5">
        <f t="shared" si="239"/>
        <v>-4.864933245976838E-2</v>
      </c>
      <c r="AV313" s="5">
        <f t="shared" si="240"/>
        <v>-2.021808352825007E-2</v>
      </c>
      <c r="AW313" s="5">
        <f t="shared" si="241"/>
        <v>-4.0484495125633915E-2</v>
      </c>
      <c r="AX313" s="5">
        <f t="shared" si="242"/>
        <v>-5.2913480073560233E-2</v>
      </c>
      <c r="AY313" s="5">
        <f t="shared" si="243"/>
        <v>-4.4040274781099384E-2</v>
      </c>
      <c r="AZ313" s="5">
        <f t="shared" si="243"/>
        <v>-3.3188240006005239E-2</v>
      </c>
      <c r="BC313">
        <f t="shared" si="237"/>
        <v>1.2810255818487375</v>
      </c>
      <c r="BD313">
        <f t="shared" si="244"/>
        <v>-0.33218286643241124</v>
      </c>
      <c r="BE313">
        <f t="shared" si="245"/>
        <v>2.0627224844921543</v>
      </c>
      <c r="BF313">
        <f t="shared" si="246"/>
        <v>4.5028694181861235E-2</v>
      </c>
      <c r="BG313">
        <f t="shared" si="247"/>
        <v>1.6110471671447593</v>
      </c>
      <c r="BH313">
        <f t="shared" si="248"/>
        <v>1.4066166654269088</v>
      </c>
      <c r="BI313">
        <f t="shared" si="249"/>
        <v>1.4857011309108386</v>
      </c>
      <c r="BJ313">
        <f t="shared" si="250"/>
        <v>0.78513174423439214</v>
      </c>
      <c r="BL313" vm="3408">
        <v>45744</v>
      </c>
      <c r="BM313">
        <v>4.41</v>
      </c>
      <c r="BN313" s="4">
        <f t="shared" si="195"/>
        <v>1.7126573697634484E-4</v>
      </c>
      <c r="BO313" s="4">
        <f t="shared" si="206"/>
        <v>-6.2099130799714297E-3</v>
      </c>
      <c r="BP313" s="4">
        <f t="shared" si="221"/>
        <v>-8.6633949830410284E-3</v>
      </c>
      <c r="BQ313" s="4">
        <f t="shared" si="222"/>
        <v>-1.2426167697760615E-2</v>
      </c>
      <c r="BR313" s="4">
        <f t="shared" si="223"/>
        <v>-7.3976938168112127E-3</v>
      </c>
      <c r="BS313" s="4">
        <f t="shared" si="224"/>
        <v>-3.1791663453062169E-2</v>
      </c>
      <c r="BT313" s="4">
        <f t="shared" si="225"/>
        <v>-2.8359185200063419E-2</v>
      </c>
      <c r="BU313" s="4">
        <f t="shared" si="226"/>
        <v>-1.1200150912435869E-2</v>
      </c>
      <c r="BV313" s="4">
        <f t="shared" si="227"/>
        <v>-3.0209621444472479E-2</v>
      </c>
      <c r="BX313" s="4">
        <f t="shared" si="193"/>
        <v>1.869242764853645E-3</v>
      </c>
      <c r="BY313" s="4">
        <f t="shared" si="214"/>
        <v>-1.1270370150895806E-3</v>
      </c>
      <c r="BZ313" s="4">
        <f t="shared" si="215"/>
        <v>4.1627651776693912E-4</v>
      </c>
      <c r="CA313" s="4">
        <f t="shared" si="216"/>
        <v>3.5119013082363445E-4</v>
      </c>
      <c r="CB313" s="4">
        <f t="shared" si="217"/>
        <v>8.6760155600559797E-4</v>
      </c>
      <c r="CC313" s="4">
        <f t="shared" si="218"/>
        <v>-2.0286535906825953E-3</v>
      </c>
      <c r="CD313" s="4">
        <f t="shared" si="219"/>
        <v>3.9579795759081023E-4</v>
      </c>
      <c r="CE313" s="4">
        <f t="shared" si="220"/>
        <v>5.5754466879238908E-4</v>
      </c>
      <c r="CF313" s="4"/>
      <c r="CG313" s="4">
        <f t="shared" si="183"/>
        <v>2.5221395951304258E-2</v>
      </c>
      <c r="CH313" s="4">
        <f t="shared" si="184"/>
        <v>1.5320703876124808E-2</v>
      </c>
      <c r="CI313" s="4">
        <f t="shared" si="185"/>
        <v>2.2901096306252089E-2</v>
      </c>
      <c r="CJ313" s="4">
        <f t="shared" si="186"/>
        <v>1.673826016984345E-2</v>
      </c>
      <c r="CK313" s="4">
        <f t="shared" si="187"/>
        <v>1.7896723251157327E-2</v>
      </c>
      <c r="CL313" s="4">
        <f t="shared" si="188"/>
        <v>2.7608157701810174E-2</v>
      </c>
      <c r="CM313" s="4">
        <f t="shared" si="189"/>
        <v>2.5300895207178833E-2</v>
      </c>
      <c r="CN313" s="4">
        <f t="shared" si="190"/>
        <v>1.6233353956609312E-2</v>
      </c>
      <c r="CO313" s="4">
        <f t="shared" si="191"/>
        <v>8.7414055056334143E-3</v>
      </c>
      <c r="CR313">
        <f t="shared" si="192"/>
        <v>1.1765133473241678</v>
      </c>
      <c r="CS313">
        <f t="shared" si="207"/>
        <v>-1.1677765007670682</v>
      </c>
      <c r="CT313">
        <f t="shared" si="208"/>
        <v>0.28855321018320113</v>
      </c>
      <c r="CU313">
        <f t="shared" si="209"/>
        <v>0.33306750150781039</v>
      </c>
      <c r="CV313">
        <f t="shared" si="210"/>
        <v>0.76956812330493496</v>
      </c>
      <c r="CW313">
        <f t="shared" si="211"/>
        <v>-1.1664623815646598</v>
      </c>
      <c r="CX313">
        <f t="shared" si="212"/>
        <v>0.24833499920954122</v>
      </c>
      <c r="CY313">
        <f t="shared" si="213"/>
        <v>0.54521987595814669</v>
      </c>
    </row>
    <row r="314" spans="2:103" x14ac:dyDescent="0.35">
      <c r="B314" vm="3419">
        <v>45747</v>
      </c>
      <c r="C314" vm="3420">
        <v>24.25</v>
      </c>
      <c r="D314" vm="3421">
        <v>48.01</v>
      </c>
      <c r="E314" vm="3422">
        <v>20.04</v>
      </c>
      <c r="F314" vm="3423">
        <v>144.52000000000001</v>
      </c>
      <c r="G314" vm="3424">
        <v>495.27</v>
      </c>
      <c r="H314" vm="3079">
        <v>7.5233999999999996</v>
      </c>
      <c r="I314" vm="3425">
        <v>198.42</v>
      </c>
      <c r="J314" vm="3426">
        <v>469.35</v>
      </c>
      <c r="K314" vm="3429">
        <v>513.91</v>
      </c>
      <c r="M314" s="4">
        <f>C314/C313-1</f>
        <v>-1.7820980153908539E-2</v>
      </c>
      <c r="N314" s="4">
        <f>D314/D313-1</f>
        <v>2.9245874242740388E-3</v>
      </c>
      <c r="O314" s="4">
        <f>E314/E313-1</f>
        <v>-5.4590570719602605E-3</v>
      </c>
      <c r="P314" s="4">
        <f>F314/F313-1</f>
        <v>1.8717504332756985E-3</v>
      </c>
      <c r="Q314" s="4">
        <f>G314/G313-1</f>
        <v>6.9738126219909269E-3</v>
      </c>
      <c r="R314" s="4">
        <f>H314/H313-1</f>
        <v>-3.7829957028852168E-2</v>
      </c>
      <c r="S314" s="4">
        <f>I314/I313-1</f>
        <v>-4.2097132374239621E-2</v>
      </c>
      <c r="T314" s="4">
        <f>J314/J313-1</f>
        <v>8.6823837871528031E-3</v>
      </c>
      <c r="U314" s="4">
        <f t="shared" si="196"/>
        <v>6.0884886452623466E-3</v>
      </c>
      <c r="W314">
        <f t="shared" si="197"/>
        <v>1.2438356164383562</v>
      </c>
      <c r="X314">
        <f t="shared" si="194"/>
        <v>0.32364003919165873</v>
      </c>
      <c r="Y314">
        <f t="shared" si="198"/>
        <v>-0.2841280728952893</v>
      </c>
      <c r="Z314">
        <f t="shared" si="199"/>
        <v>0.28997478471521054</v>
      </c>
      <c r="AA314">
        <f t="shared" si="200"/>
        <v>5.1431859950180847E-2</v>
      </c>
      <c r="AB314">
        <f t="shared" si="201"/>
        <v>0.38269441539559512</v>
      </c>
      <c r="AC314">
        <f t="shared" si="202"/>
        <v>-0.31068169266424583</v>
      </c>
      <c r="AD314">
        <f t="shared" si="203"/>
        <v>-5.315948792921199E-2</v>
      </c>
      <c r="AE314">
        <f t="shared" si="204"/>
        <v>0.13509270843373855</v>
      </c>
      <c r="AH314">
        <f t="shared" si="205"/>
        <v>312</v>
      </c>
      <c r="AI314">
        <f t="shared" si="228"/>
        <v>2.8163352164247597E-2</v>
      </c>
      <c r="AJ314">
        <f t="shared" si="229"/>
        <v>2.0151044500688216E-2</v>
      </c>
      <c r="AK314">
        <f t="shared" si="230"/>
        <v>2.9267726148443134E-2</v>
      </c>
      <c r="AL314">
        <f t="shared" si="231"/>
        <v>1.2229111904389189E-2</v>
      </c>
      <c r="AM314">
        <f t="shared" si="232"/>
        <v>2.4611738382338978E-2</v>
      </c>
      <c r="AN314">
        <f t="shared" si="233"/>
        <v>3.2132985021431811E-2</v>
      </c>
      <c r="AO314">
        <f t="shared" si="234"/>
        <v>2.7775176420531223E-2</v>
      </c>
      <c r="AP314">
        <f t="shared" si="235"/>
        <v>1.9449577694088543E-2</v>
      </c>
      <c r="AQ314" s="3" t="s">
        <v>24</v>
      </c>
      <c r="AS314" s="5">
        <f t="shared" si="236"/>
        <v>-4.6324591954474269E-2</v>
      </c>
      <c r="AT314" s="5">
        <f t="shared" si="238"/>
        <v>-3.3145518633817539E-2</v>
      </c>
      <c r="AU314" s="5">
        <f t="shared" si="239"/>
        <v>-4.814112550788914E-2</v>
      </c>
      <c r="AV314" s="5">
        <f t="shared" si="240"/>
        <v>-2.0115099070329989E-2</v>
      </c>
      <c r="AW314" s="5">
        <f t="shared" si="241"/>
        <v>-4.0482707143771036E-2</v>
      </c>
      <c r="AX314" s="5">
        <f t="shared" si="242"/>
        <v>-5.2854056957279461E-2</v>
      </c>
      <c r="AY314" s="5">
        <f t="shared" si="243"/>
        <v>-4.5686099674527803E-2</v>
      </c>
      <c r="AZ314" s="5">
        <f t="shared" si="243"/>
        <v>-3.1991708412795999E-2</v>
      </c>
      <c r="BC314">
        <f t="shared" si="237"/>
        <v>1.2165070393678405</v>
      </c>
      <c r="BD314">
        <f t="shared" si="244"/>
        <v>-0.32851120967512204</v>
      </c>
      <c r="BE314">
        <f t="shared" si="245"/>
        <v>2.0094123080806652</v>
      </c>
      <c r="BF314">
        <f t="shared" si="246"/>
        <v>4.5259762709121895E-2</v>
      </c>
      <c r="BG314">
        <f t="shared" si="247"/>
        <v>1.6014979647009366</v>
      </c>
      <c r="BH314">
        <f t="shared" si="248"/>
        <v>1.2718933444831597</v>
      </c>
      <c r="BI314">
        <f t="shared" si="249"/>
        <v>1.3772642137407112</v>
      </c>
      <c r="BJ314">
        <f t="shared" si="250"/>
        <v>0.76911573303078662</v>
      </c>
      <c r="BL314" vm="3419">
        <v>45747</v>
      </c>
      <c r="BM314">
        <v>4.3899999999999997</v>
      </c>
      <c r="BN314" s="4">
        <f t="shared" si="195"/>
        <v>1.7050540515683998E-4</v>
      </c>
      <c r="BO314" s="4">
        <f t="shared" si="206"/>
        <v>-1.7991485559065379E-2</v>
      </c>
      <c r="BP314" s="4">
        <f t="shared" si="221"/>
        <v>2.7540820191171989E-3</v>
      </c>
      <c r="BQ314" s="4">
        <f t="shared" si="222"/>
        <v>-5.6295624771171004E-3</v>
      </c>
      <c r="BR314" s="4">
        <f t="shared" si="223"/>
        <v>1.7012450281188585E-3</v>
      </c>
      <c r="BS314" s="4">
        <f t="shared" si="224"/>
        <v>6.8033072168340869E-3</v>
      </c>
      <c r="BT314" s="4">
        <f t="shared" si="225"/>
        <v>-3.8000462434009008E-2</v>
      </c>
      <c r="BU314" s="4">
        <f t="shared" si="226"/>
        <v>-4.2267637779396461E-2</v>
      </c>
      <c r="BV314" s="4">
        <f t="shared" si="227"/>
        <v>8.5118783819959631E-3</v>
      </c>
      <c r="BX314" s="4">
        <f t="shared" si="193"/>
        <v>1.8263570334596134E-3</v>
      </c>
      <c r="BY314" s="4">
        <f t="shared" si="214"/>
        <v>-1.0717088563760818E-3</v>
      </c>
      <c r="BZ314" s="4">
        <f t="shared" si="215"/>
        <v>3.6059845259496265E-4</v>
      </c>
      <c r="CA314" s="4">
        <f t="shared" si="216"/>
        <v>3.4721986237562773E-4</v>
      </c>
      <c r="CB314" s="4">
        <f t="shared" si="217"/>
        <v>8.3556912104012788E-4</v>
      </c>
      <c r="CC314" s="4">
        <f t="shared" si="218"/>
        <v>-2.3313854287889328E-3</v>
      </c>
      <c r="CD314" s="4">
        <f t="shared" si="219"/>
        <v>1.9777318996544511E-4</v>
      </c>
      <c r="CE314" s="4">
        <f t="shared" si="220"/>
        <v>5.8713567136002987E-4</v>
      </c>
      <c r="CF314" s="4"/>
      <c r="CG314" s="4">
        <f t="shared" si="183"/>
        <v>2.5246074167864747E-2</v>
      </c>
      <c r="CH314" s="4">
        <f t="shared" si="184"/>
        <v>1.5309315914595332E-2</v>
      </c>
      <c r="CI314" s="4">
        <f t="shared" si="185"/>
        <v>2.2898592528962512E-2</v>
      </c>
      <c r="CJ314" s="4">
        <f t="shared" si="186"/>
        <v>1.6737803636433252E-2</v>
      </c>
      <c r="CK314" s="4">
        <f t="shared" si="187"/>
        <v>1.7878663495217838E-2</v>
      </c>
      <c r="CL314" s="4">
        <f t="shared" si="188"/>
        <v>2.758090681091695E-2</v>
      </c>
      <c r="CM314" s="4">
        <f t="shared" si="189"/>
        <v>2.543826033435816E-2</v>
      </c>
      <c r="CN314" s="4">
        <f t="shared" si="190"/>
        <v>1.6240991726757525E-2</v>
      </c>
      <c r="CO314" s="4">
        <f t="shared" si="191"/>
        <v>8.7467476994797962E-3</v>
      </c>
      <c r="CR314">
        <f t="shared" si="192"/>
        <v>1.1483971290629766</v>
      </c>
      <c r="CS314">
        <f t="shared" si="207"/>
        <v>-1.1112743878255129</v>
      </c>
      <c r="CT314">
        <f t="shared" si="208"/>
        <v>0.24998580000433185</v>
      </c>
      <c r="CU314">
        <f t="shared" si="209"/>
        <v>0.32931109459606928</v>
      </c>
      <c r="CV314">
        <f t="shared" si="210"/>
        <v>0.74190381112156067</v>
      </c>
      <c r="CW314">
        <f t="shared" si="211"/>
        <v>-1.3418556751093564</v>
      </c>
      <c r="CX314">
        <f t="shared" si="212"/>
        <v>0.12341850498426514</v>
      </c>
      <c r="CY314">
        <f t="shared" si="213"/>
        <v>0.57388674229085013</v>
      </c>
    </row>
    <row r="315" spans="2:103" x14ac:dyDescent="0.35">
      <c r="B315" vm="3430">
        <v>45748</v>
      </c>
      <c r="C315" vm="3431">
        <v>23.92</v>
      </c>
      <c r="D315" vm="3432">
        <v>48.21</v>
      </c>
      <c r="E315" vm="3433">
        <v>20.420000000000002</v>
      </c>
      <c r="F315" vm="3434">
        <v>145.66999999999999</v>
      </c>
      <c r="G315" vm="3435">
        <v>496.36</v>
      </c>
      <c r="H315" vm="3436">
        <v>7.5727000000000002</v>
      </c>
      <c r="I315" vm="3437">
        <v>201.07</v>
      </c>
      <c r="J315" vm="3438">
        <v>478.45</v>
      </c>
      <c r="K315" vm="3441">
        <v>515.79999999999995</v>
      </c>
      <c r="M315" s="4">
        <f>C315/C314-1</f>
        <v>-1.3608247422680297E-2</v>
      </c>
      <c r="N315" s="4">
        <f>D315/D314-1</f>
        <v>4.1657987919183626E-3</v>
      </c>
      <c r="O315" s="4">
        <f>E315/E314-1</f>
        <v>1.8962075848303561E-2</v>
      </c>
      <c r="P315" s="4">
        <f>F315/F314-1</f>
        <v>7.9573761417104372E-3</v>
      </c>
      <c r="Q315" s="4">
        <f>G315/G314-1</f>
        <v>2.2008197548812891E-3</v>
      </c>
      <c r="R315" s="4">
        <f>H315/H314-1</f>
        <v>6.5528883217695899E-3</v>
      </c>
      <c r="S315" s="4">
        <f>I315/I314-1</f>
        <v>1.3355508517286507E-2</v>
      </c>
      <c r="T315" s="4">
        <f>J315/J314-1</f>
        <v>1.9388516032811332E-2</v>
      </c>
      <c r="U315" s="4">
        <f t="shared" si="196"/>
        <v>3.6776867544900949E-3</v>
      </c>
      <c r="W315">
        <f t="shared" si="197"/>
        <v>1.2465753424657535</v>
      </c>
      <c r="X315">
        <f t="shared" si="194"/>
        <v>0.30836445640137122</v>
      </c>
      <c r="Y315">
        <f t="shared" si="198"/>
        <v>-0.28120891252245295</v>
      </c>
      <c r="Z315">
        <f t="shared" si="199"/>
        <v>0.308827862329911</v>
      </c>
      <c r="AA315">
        <f t="shared" si="200"/>
        <v>5.8021665738780204E-2</v>
      </c>
      <c r="AB315">
        <f t="shared" si="201"/>
        <v>0.38414893105510917</v>
      </c>
      <c r="AC315">
        <f t="shared" si="202"/>
        <v>-0.30649364040491223</v>
      </c>
      <c r="AD315">
        <f t="shared" si="203"/>
        <v>-4.2913699401296856E-2</v>
      </c>
      <c r="AE315">
        <f t="shared" si="204"/>
        <v>0.15239271550100586</v>
      </c>
      <c r="AH315">
        <f t="shared" si="205"/>
        <v>313</v>
      </c>
      <c r="AI315">
        <f t="shared" si="228"/>
        <v>2.8143845111272155E-2</v>
      </c>
      <c r="AJ315">
        <f t="shared" si="229"/>
        <v>2.0127407050429737E-2</v>
      </c>
      <c r="AK315">
        <f t="shared" si="230"/>
        <v>2.9503952805297377E-2</v>
      </c>
      <c r="AL315">
        <f t="shared" si="231"/>
        <v>1.2041475512200995E-2</v>
      </c>
      <c r="AM315">
        <f t="shared" si="232"/>
        <v>2.4502242118241827E-2</v>
      </c>
      <c r="AN315">
        <f t="shared" si="233"/>
        <v>3.1715971478155414E-2</v>
      </c>
      <c r="AO315">
        <f t="shared" si="234"/>
        <v>2.7631098185816768E-2</v>
      </c>
      <c r="AP315">
        <f t="shared" si="235"/>
        <v>1.7928459183627624E-2</v>
      </c>
      <c r="AQ315" s="3" t="s">
        <v>24</v>
      </c>
      <c r="AS315" s="5">
        <f t="shared" si="236"/>
        <v>-4.6292505707636475E-2</v>
      </c>
      <c r="AT315" s="5">
        <f t="shared" si="238"/>
        <v>-3.3106638488027994E-2</v>
      </c>
      <c r="AU315" s="5">
        <f t="shared" si="239"/>
        <v>-4.8529683781198464E-2</v>
      </c>
      <c r="AV315" s="5">
        <f t="shared" si="240"/>
        <v>-1.9806464670091149E-2</v>
      </c>
      <c r="AW315" s="5">
        <f t="shared" si="241"/>
        <v>-4.0302601816633199E-2</v>
      </c>
      <c r="AX315" s="5">
        <f t="shared" si="242"/>
        <v>-5.2168130718133393E-2</v>
      </c>
      <c r="AY315" s="5">
        <f t="shared" si="243"/>
        <v>-4.5449112067592966E-2</v>
      </c>
      <c r="AZ315" s="5">
        <f t="shared" si="243"/>
        <v>-2.9489691113841338E-2</v>
      </c>
      <c r="BC315">
        <f t="shared" si="237"/>
        <v>1.2121492023012332</v>
      </c>
      <c r="BD315">
        <f t="shared" si="244"/>
        <v>-0.31589712687279059</v>
      </c>
      <c r="BE315">
        <f t="shared" si="245"/>
        <v>2.0239380759472505</v>
      </c>
      <c r="BF315">
        <f t="shared" si="246"/>
        <v>6.7976046167623524E-2</v>
      </c>
      <c r="BG315">
        <f t="shared" si="247"/>
        <v>1.5900417607771189</v>
      </c>
      <c r="BH315">
        <f t="shared" si="248"/>
        <v>1.2419153264777112</v>
      </c>
      <c r="BI315">
        <f t="shared" si="249"/>
        <v>1.3684126686862115</v>
      </c>
      <c r="BJ315">
        <f t="shared" si="250"/>
        <v>0.73679612622235724</v>
      </c>
      <c r="BL315" vm="3430">
        <v>45748</v>
      </c>
      <c r="BM315">
        <v>4.37</v>
      </c>
      <c r="BN315" s="4">
        <f t="shared" si="195"/>
        <v>1.6974492823029763E-4</v>
      </c>
      <c r="BO315" s="4">
        <f t="shared" si="206"/>
        <v>-1.3777992350910595E-2</v>
      </c>
      <c r="BP315" s="4">
        <f t="shared" si="221"/>
        <v>3.9960538636880649E-3</v>
      </c>
      <c r="BQ315" s="4">
        <f t="shared" si="222"/>
        <v>1.8792330920073264E-2</v>
      </c>
      <c r="BR315" s="4">
        <f t="shared" si="223"/>
        <v>7.7876312134801395E-3</v>
      </c>
      <c r="BS315" s="4">
        <f t="shared" si="224"/>
        <v>2.0310748266509915E-3</v>
      </c>
      <c r="BT315" s="4">
        <f t="shared" si="225"/>
        <v>6.3831433935392923E-3</v>
      </c>
      <c r="BU315" s="4">
        <f t="shared" si="226"/>
        <v>1.318576358905621E-2</v>
      </c>
      <c r="BV315" s="4">
        <f t="shared" si="227"/>
        <v>1.9218771104581034E-2</v>
      </c>
      <c r="BX315" s="4">
        <f t="shared" si="193"/>
        <v>1.6422156094532464E-3</v>
      </c>
      <c r="BY315" s="4">
        <f t="shared" si="214"/>
        <v>-1.1299055954545273E-3</v>
      </c>
      <c r="BZ315" s="4">
        <f t="shared" si="215"/>
        <v>4.0386677758541984E-4</v>
      </c>
      <c r="CA315" s="4">
        <f t="shared" si="216"/>
        <v>3.4952610539796495E-4</v>
      </c>
      <c r="CB315" s="4">
        <f t="shared" si="217"/>
        <v>8.1985906165486571E-4</v>
      </c>
      <c r="CC315" s="4">
        <f t="shared" si="218"/>
        <v>-2.2780073877076237E-3</v>
      </c>
      <c r="CD315" s="4">
        <f t="shared" si="219"/>
        <v>2.941446647468179E-4</v>
      </c>
      <c r="CE315" s="4">
        <f t="shared" si="220"/>
        <v>5.5858332502968261E-4</v>
      </c>
      <c r="CF315" s="4"/>
      <c r="CG315" s="4">
        <f t="shared" si="183"/>
        <v>2.5188997886525545E-2</v>
      </c>
      <c r="CH315" s="4">
        <f t="shared" si="184"/>
        <v>1.526158391586409E-2</v>
      </c>
      <c r="CI315" s="4">
        <f t="shared" si="185"/>
        <v>2.2923035525638062E-2</v>
      </c>
      <c r="CJ315" s="4">
        <f t="shared" si="186"/>
        <v>1.6738730487768971E-2</v>
      </c>
      <c r="CK315" s="4">
        <f t="shared" si="187"/>
        <v>1.7875824676470243E-2</v>
      </c>
      <c r="CL315" s="4">
        <f t="shared" si="188"/>
        <v>2.7584652946132715E-2</v>
      </c>
      <c r="CM315" s="4">
        <f t="shared" si="189"/>
        <v>2.5441095771219089E-2</v>
      </c>
      <c r="CN315" s="4">
        <f t="shared" si="190"/>
        <v>1.620146445341341E-2</v>
      </c>
      <c r="CO315" s="4">
        <f t="shared" si="191"/>
        <v>8.7332705635927935E-3</v>
      </c>
      <c r="CR315">
        <f t="shared" si="192"/>
        <v>1.0349504465406052</v>
      </c>
      <c r="CS315">
        <f t="shared" si="207"/>
        <v>-1.1752839916355855</v>
      </c>
      <c r="CT315">
        <f t="shared" si="208"/>
        <v>0.27968313056016525</v>
      </c>
      <c r="CU315">
        <f t="shared" si="209"/>
        <v>0.3314800315174522</v>
      </c>
      <c r="CV315">
        <f t="shared" si="210"/>
        <v>0.7280704168407176</v>
      </c>
      <c r="CW315">
        <f t="shared" si="211"/>
        <v>-1.3109552716313384</v>
      </c>
      <c r="CX315">
        <f t="shared" si="212"/>
        <v>0.18353776253858026</v>
      </c>
      <c r="CY315">
        <f t="shared" si="213"/>
        <v>0.54731073309539069</v>
      </c>
    </row>
    <row r="316" spans="2:103" x14ac:dyDescent="0.35">
      <c r="B316" vm="3442">
        <v>45749</v>
      </c>
      <c r="C316" vm="3443">
        <v>24.46</v>
      </c>
      <c r="D316" vm="3444">
        <v>47.97</v>
      </c>
      <c r="E316" vm="2221">
        <v>21.16</v>
      </c>
      <c r="F316" vm="3445">
        <v>144.87</v>
      </c>
      <c r="G316" vm="3312">
        <v>507.05</v>
      </c>
      <c r="H316" vm="3446">
        <v>7.8784000000000001</v>
      </c>
      <c r="I316" vm="3447">
        <v>207.04</v>
      </c>
      <c r="J316" vm="3448">
        <v>470.9</v>
      </c>
      <c r="K316" vm="3450">
        <v>518.91</v>
      </c>
      <c r="M316" s="4">
        <f>C316/C315-1</f>
        <v>2.2575250836120331E-2</v>
      </c>
      <c r="N316" s="4">
        <f>D316/D315-1</f>
        <v>-4.9782202862477254E-3</v>
      </c>
      <c r="O316" s="4">
        <f>E316/E315-1</f>
        <v>3.623898139079329E-2</v>
      </c>
      <c r="P316" s="4">
        <f>F316/F315-1</f>
        <v>-5.4918651747098979E-3</v>
      </c>
      <c r="Q316" s="4">
        <f>G316/G315-1</f>
        <v>2.1536787815295444E-2</v>
      </c>
      <c r="R316" s="4">
        <f>H316/H315-1</f>
        <v>4.0368692804415796E-2</v>
      </c>
      <c r="S316" s="4">
        <f>I316/I315-1</f>
        <v>2.9691152335007631E-2</v>
      </c>
      <c r="T316" s="4">
        <f>J316/J315-1</f>
        <v>-1.5780123314870997E-2</v>
      </c>
      <c r="U316" s="4">
        <f t="shared" si="196"/>
        <v>6.0294687863513552E-3</v>
      </c>
      <c r="W316">
        <f t="shared" si="197"/>
        <v>1.2493150684931507</v>
      </c>
      <c r="X316">
        <f t="shared" si="194"/>
        <v>0.33116909878356049</v>
      </c>
      <c r="Y316">
        <f t="shared" si="198"/>
        <v>-0.28355596645436121</v>
      </c>
      <c r="Z316">
        <f t="shared" si="199"/>
        <v>0.34586324075356223</v>
      </c>
      <c r="AA316">
        <f t="shared" si="200"/>
        <v>5.3237874315094302E-2</v>
      </c>
      <c r="AB316">
        <f t="shared" si="201"/>
        <v>0.40695587703986735</v>
      </c>
      <c r="AC316">
        <f t="shared" si="202"/>
        <v>-0.2835986762481465</v>
      </c>
      <c r="AD316">
        <f t="shared" si="203"/>
        <v>-2.0139993831338798E-2</v>
      </c>
      <c r="AE316">
        <f t="shared" si="204"/>
        <v>0.13745988952039867</v>
      </c>
      <c r="AH316">
        <f t="shared" si="205"/>
        <v>314</v>
      </c>
      <c r="AI316">
        <f t="shared" si="228"/>
        <v>2.8149231831304772E-2</v>
      </c>
      <c r="AJ316">
        <f t="shared" si="229"/>
        <v>2.0164425515666461E-2</v>
      </c>
      <c r="AK316">
        <f t="shared" si="230"/>
        <v>3.0453592266445052E-2</v>
      </c>
      <c r="AL316">
        <f t="shared" si="231"/>
        <v>1.2153164373833378E-2</v>
      </c>
      <c r="AM316">
        <f t="shared" si="232"/>
        <v>2.4788704529783479E-2</v>
      </c>
      <c r="AN316">
        <f t="shared" si="233"/>
        <v>3.2497878354935256E-2</v>
      </c>
      <c r="AO316">
        <f t="shared" si="234"/>
        <v>2.8185060873911708E-2</v>
      </c>
      <c r="AP316">
        <f t="shared" si="235"/>
        <v>1.7824439542287237E-2</v>
      </c>
      <c r="AQ316" s="3" t="s">
        <v>24</v>
      </c>
      <c r="AS316" s="5">
        <f t="shared" si="236"/>
        <v>-4.6301366073619496E-2</v>
      </c>
      <c r="AT316" s="5">
        <f t="shared" si="238"/>
        <v>-3.3167528444836794E-2</v>
      </c>
      <c r="AU316" s="5">
        <f t="shared" si="239"/>
        <v>-5.009170169316346E-2</v>
      </c>
      <c r="AV316" s="5">
        <f t="shared" si="240"/>
        <v>-1.9990176499237254E-2</v>
      </c>
      <c r="AW316" s="5">
        <f t="shared" si="241"/>
        <v>-4.0773790553242754E-2</v>
      </c>
      <c r="AX316" s="5">
        <f t="shared" si="242"/>
        <v>-5.345425308034301E-2</v>
      </c>
      <c r="AY316" s="5">
        <f t="shared" si="243"/>
        <v>-4.6360299604301713E-2</v>
      </c>
      <c r="AZ316" s="5">
        <f t="shared" si="243"/>
        <v>-2.931859402950841E-2</v>
      </c>
      <c r="BC316">
        <f t="shared" si="237"/>
        <v>1.2640549658100357</v>
      </c>
      <c r="BD316">
        <f t="shared" si="244"/>
        <v>-0.32743659701009703</v>
      </c>
      <c r="BE316">
        <f t="shared" si="245"/>
        <v>2.0867665413926595</v>
      </c>
      <c r="BF316">
        <f t="shared" si="246"/>
        <v>4.2731898429344689E-2</v>
      </c>
      <c r="BG316">
        <f t="shared" si="247"/>
        <v>1.6055130142023351</v>
      </c>
      <c r="BH316">
        <f t="shared" si="248"/>
        <v>1.3329351501978499</v>
      </c>
      <c r="BI316">
        <f t="shared" si="249"/>
        <v>1.4277136153180854</v>
      </c>
      <c r="BJ316">
        <f t="shared" si="250"/>
        <v>0.67784202246874947</v>
      </c>
      <c r="BL316" vm="3442">
        <v>45749</v>
      </c>
      <c r="BM316">
        <v>4.3899999999999997</v>
      </c>
      <c r="BN316" s="4">
        <f t="shared" si="195"/>
        <v>1.7050540515683998E-4</v>
      </c>
      <c r="BO316" s="4">
        <f t="shared" si="206"/>
        <v>2.2404745430963491E-2</v>
      </c>
      <c r="BP316" s="4">
        <f t="shared" si="221"/>
        <v>-5.1487256914045654E-3</v>
      </c>
      <c r="BQ316" s="4">
        <f t="shared" si="222"/>
        <v>3.606847598563645E-2</v>
      </c>
      <c r="BR316" s="4">
        <f t="shared" si="223"/>
        <v>-5.6623705798667379E-3</v>
      </c>
      <c r="BS316" s="4">
        <f t="shared" si="224"/>
        <v>2.1366282410138604E-2</v>
      </c>
      <c r="BT316" s="4">
        <f t="shared" si="225"/>
        <v>4.0198187399258956E-2</v>
      </c>
      <c r="BU316" s="4">
        <f t="shared" si="226"/>
        <v>2.9520646929850791E-2</v>
      </c>
      <c r="BV316" s="4">
        <f t="shared" si="227"/>
        <v>-1.5950628720027837E-2</v>
      </c>
      <c r="BX316" s="4">
        <f t="shared" si="193"/>
        <v>1.8117568595632932E-3</v>
      </c>
      <c r="BY316" s="4">
        <f t="shared" si="214"/>
        <v>-1.1381453873503063E-3</v>
      </c>
      <c r="BZ316" s="4">
        <f t="shared" si="215"/>
        <v>5.3040862334949367E-4</v>
      </c>
      <c r="CA316" s="4">
        <f t="shared" si="216"/>
        <v>3.039826690129298E-4</v>
      </c>
      <c r="CB316" s="4">
        <f t="shared" si="217"/>
        <v>9.1510456843670106E-4</v>
      </c>
      <c r="CC316" s="4">
        <f t="shared" si="218"/>
        <v>-2.0962804339187198E-3</v>
      </c>
      <c r="CD316" s="4">
        <f t="shared" si="219"/>
        <v>4.2900762034010331E-4</v>
      </c>
      <c r="CE316" s="4">
        <f t="shared" si="220"/>
        <v>4.8089633429361002E-4</v>
      </c>
      <c r="CF316" s="4"/>
      <c r="CG316" s="4">
        <f t="shared" si="183"/>
        <v>2.5183793923100706E-2</v>
      </c>
      <c r="CH316" s="4">
        <f t="shared" si="184"/>
        <v>1.5263223584598326E-2</v>
      </c>
      <c r="CI316" s="4">
        <f t="shared" si="185"/>
        <v>2.303124276080595E-2</v>
      </c>
      <c r="CJ316" s="4">
        <f t="shared" si="186"/>
        <v>1.6739358911736342E-2</v>
      </c>
      <c r="CK316" s="4">
        <f t="shared" si="187"/>
        <v>1.7920895636712019E-2</v>
      </c>
      <c r="CL316" s="4">
        <f t="shared" si="188"/>
        <v>2.7712539656642485E-2</v>
      </c>
      <c r="CM316" s="4">
        <f t="shared" si="189"/>
        <v>2.5505329727068125E-2</v>
      </c>
      <c r="CN316" s="4">
        <f t="shared" si="190"/>
        <v>1.6233478193196774E-2</v>
      </c>
      <c r="CO316" s="4">
        <f t="shared" si="191"/>
        <v>8.740605166960156E-3</v>
      </c>
      <c r="CR316">
        <f t="shared" si="192"/>
        <v>1.1420339845116545</v>
      </c>
      <c r="CS316">
        <f t="shared" si="207"/>
        <v>-1.1837275267864464</v>
      </c>
      <c r="CT316">
        <f t="shared" si="208"/>
        <v>0.36558929759927022</v>
      </c>
      <c r="CU316">
        <f t="shared" si="209"/>
        <v>0.28827718528144558</v>
      </c>
      <c r="CV316">
        <f t="shared" si="210"/>
        <v>0.81060874214659817</v>
      </c>
      <c r="CW316">
        <f t="shared" si="211"/>
        <v>-1.2008073114446827</v>
      </c>
      <c r="CX316">
        <f t="shared" si="212"/>
        <v>0.26701418553321421</v>
      </c>
      <c r="CY316">
        <f t="shared" si="213"/>
        <v>0.47026229073077808</v>
      </c>
    </row>
    <row r="317" spans="2:103" x14ac:dyDescent="0.35">
      <c r="B317" vm="3451">
        <v>45750</v>
      </c>
      <c r="C317" vm="3452">
        <v>24.11</v>
      </c>
      <c r="D317" vm="3453">
        <v>47.57</v>
      </c>
      <c r="E317" vm="3454">
        <v>17.91</v>
      </c>
      <c r="F317" vm="3455">
        <v>144.85</v>
      </c>
      <c r="G317" vm="3456">
        <v>494.61</v>
      </c>
      <c r="H317" vm="3457">
        <v>8.3812999999999995</v>
      </c>
      <c r="I317" vm="3458">
        <v>192.21</v>
      </c>
      <c r="J317" vm="3459">
        <v>447.45</v>
      </c>
      <c r="K317" vm="3461">
        <v>494.16</v>
      </c>
      <c r="M317" s="4">
        <f>C317/C316-1</f>
        <v>-1.4309076042518409E-2</v>
      </c>
      <c r="N317" s="4">
        <f>D317/D316-1</f>
        <v>-8.338544923910729E-3</v>
      </c>
      <c r="O317" s="4">
        <f>E317/E316-1</f>
        <v>-0.1535916824196597</v>
      </c>
      <c r="P317" s="4">
        <f>F317/F316-1</f>
        <v>-1.3805480775874734E-4</v>
      </c>
      <c r="Q317" s="4">
        <f>G317/G316-1</f>
        <v>-2.4534069618380783E-2</v>
      </c>
      <c r="R317" s="4">
        <f>H317/H316-1</f>
        <v>6.3832757920389893E-2</v>
      </c>
      <c r="S317" s="4">
        <f>I317/I316-1</f>
        <v>-7.1628670788253412E-2</v>
      </c>
      <c r="T317" s="4">
        <f>J317/J316-1</f>
        <v>-4.9798258653641958E-2</v>
      </c>
      <c r="U317" s="4">
        <f t="shared" si="196"/>
        <v>-4.7696132277273429E-2</v>
      </c>
      <c r="W317">
        <f t="shared" si="197"/>
        <v>1.252054794520548</v>
      </c>
      <c r="X317">
        <f t="shared" si="194"/>
        <v>0.31511038225854793</v>
      </c>
      <c r="Y317">
        <f t="shared" si="198"/>
        <v>-0.28781195543245641</v>
      </c>
      <c r="Z317">
        <f t="shared" si="199"/>
        <v>0.17727432540770782</v>
      </c>
      <c r="AA317">
        <f t="shared" si="200"/>
        <v>5.3002218328607409E-2</v>
      </c>
      <c r="AB317">
        <f t="shared" si="201"/>
        <v>0.37828763819478817</v>
      </c>
      <c r="AC317">
        <f t="shared" si="202"/>
        <v>-0.24675418205909216</v>
      </c>
      <c r="AD317">
        <f t="shared" si="203"/>
        <v>-7.6571825843745667E-2</v>
      </c>
      <c r="AE317">
        <f t="shared" si="204"/>
        <v>9.1680306708903814E-2</v>
      </c>
      <c r="AH317">
        <f t="shared" si="205"/>
        <v>315</v>
      </c>
      <c r="AI317">
        <f t="shared" si="228"/>
        <v>2.7968286755296716E-2</v>
      </c>
      <c r="AJ317">
        <f t="shared" si="229"/>
        <v>2.0160201485896683E-2</v>
      </c>
      <c r="AK317">
        <f t="shared" si="230"/>
        <v>4.0594087978480436E-2</v>
      </c>
      <c r="AL317">
        <f t="shared" si="231"/>
        <v>1.2172606337042105E-2</v>
      </c>
      <c r="AM317">
        <f t="shared" si="232"/>
        <v>2.5017475877482796E-2</v>
      </c>
      <c r="AN317">
        <f t="shared" si="233"/>
        <v>3.4524413584508543E-2</v>
      </c>
      <c r="AO317">
        <f t="shared" si="234"/>
        <v>3.0388587981818947E-2</v>
      </c>
      <c r="AP317">
        <f t="shared" si="235"/>
        <v>1.9351735429564972E-2</v>
      </c>
      <c r="AQ317" s="3" t="s">
        <v>24</v>
      </c>
      <c r="AS317" s="5">
        <f t="shared" si="236"/>
        <v>-4.6003737909068636E-2</v>
      </c>
      <c r="AT317" s="5">
        <f t="shared" si="238"/>
        <v>-3.3160580534149629E-2</v>
      </c>
      <c r="AU317" s="5">
        <f t="shared" si="239"/>
        <v>-6.677133284419072E-2</v>
      </c>
      <c r="AV317" s="5">
        <f t="shared" si="240"/>
        <v>-2.0022155682936187E-2</v>
      </c>
      <c r="AW317" s="5">
        <f t="shared" si="241"/>
        <v>-4.1150085934248549E-2</v>
      </c>
      <c r="AX317" s="5">
        <f t="shared" si="242"/>
        <v>-5.6787606902851569E-2</v>
      </c>
      <c r="AY317" s="5">
        <f t="shared" si="243"/>
        <v>-4.9984779159828831E-2</v>
      </c>
      <c r="AZ317" s="5">
        <f t="shared" si="243"/>
        <v>-3.1830772209125259E-2</v>
      </c>
      <c r="BC317">
        <f t="shared" si="237"/>
        <v>0.98495306329533916</v>
      </c>
      <c r="BD317">
        <f t="shared" si="244"/>
        <v>-0.15322188077292714</v>
      </c>
      <c r="BE317">
        <f t="shared" si="245"/>
        <v>2.48161317400446</v>
      </c>
      <c r="BF317">
        <f t="shared" si="246"/>
        <v>5.7388764353864037E-2</v>
      </c>
      <c r="BG317">
        <f t="shared" si="247"/>
        <v>1.2276361857468034</v>
      </c>
      <c r="BH317">
        <f t="shared" si="248"/>
        <v>0.45785794950305814</v>
      </c>
      <c r="BI317">
        <f t="shared" si="249"/>
        <v>1.4735890245658261</v>
      </c>
      <c r="BJ317">
        <f t="shared" si="250"/>
        <v>0.79650672664054079</v>
      </c>
      <c r="BL317" vm="3451">
        <v>45750</v>
      </c>
      <c r="BM317">
        <v>4.3499999999999996</v>
      </c>
      <c r="BN317" s="4">
        <f t="shared" si="195"/>
        <v>1.6898430614076254E-4</v>
      </c>
      <c r="BO317" s="4">
        <f t="shared" si="206"/>
        <v>-1.4478060348659172E-2</v>
      </c>
      <c r="BP317" s="4">
        <f t="shared" si="221"/>
        <v>-8.5075292300514915E-3</v>
      </c>
      <c r="BQ317" s="4">
        <f t="shared" si="222"/>
        <v>-0.15376066672580047</v>
      </c>
      <c r="BR317" s="4">
        <f t="shared" si="223"/>
        <v>-3.0703911389950989E-4</v>
      </c>
      <c r="BS317" s="4">
        <f t="shared" si="224"/>
        <v>-2.4703053924521545E-2</v>
      </c>
      <c r="BT317" s="4">
        <f t="shared" si="225"/>
        <v>6.3663773614249131E-2</v>
      </c>
      <c r="BU317" s="4">
        <f t="shared" si="226"/>
        <v>-7.1797655094394175E-2</v>
      </c>
      <c r="BV317" s="4">
        <f t="shared" si="227"/>
        <v>-4.9967242959782721E-2</v>
      </c>
      <c r="BX317" s="4">
        <f t="shared" si="193"/>
        <v>1.8049419574337974E-3</v>
      </c>
      <c r="BY317" s="4">
        <f t="shared" si="214"/>
        <v>-1.1420071106268016E-3</v>
      </c>
      <c r="BZ317" s="4">
        <f t="shared" si="215"/>
        <v>-1.5746989086899617E-5</v>
      </c>
      <c r="CA317" s="4">
        <f t="shared" si="216"/>
        <v>2.836256539313157E-4</v>
      </c>
      <c r="CB317" s="4">
        <f t="shared" si="217"/>
        <v>8.600762708865533E-4</v>
      </c>
      <c r="CC317" s="4">
        <f t="shared" si="218"/>
        <v>-1.7552626985942025E-3</v>
      </c>
      <c r="CD317" s="4">
        <f t="shared" si="219"/>
        <v>1.5629945142195829E-4</v>
      </c>
      <c r="CE317" s="4">
        <f t="shared" si="220"/>
        <v>3.4772698604484622E-4</v>
      </c>
      <c r="CF317" s="4"/>
      <c r="CG317" s="4">
        <f t="shared" si="183"/>
        <v>2.5188076573976065E-2</v>
      </c>
      <c r="CH317" s="4">
        <f t="shared" si="184"/>
        <v>1.526503901238932E-2</v>
      </c>
      <c r="CI317" s="4">
        <f t="shared" si="185"/>
        <v>2.4972046441719419E-2</v>
      </c>
      <c r="CJ317" s="4">
        <f t="shared" si="186"/>
        <v>1.6736932811088411E-2</v>
      </c>
      <c r="CK317" s="4">
        <f t="shared" si="187"/>
        <v>1.7978396734975449E-2</v>
      </c>
      <c r="CL317" s="4">
        <f t="shared" si="188"/>
        <v>2.798838728235549E-2</v>
      </c>
      <c r="CM317" s="4">
        <f t="shared" si="189"/>
        <v>2.5905968879372906E-2</v>
      </c>
      <c r="CN317" s="4">
        <f t="shared" si="190"/>
        <v>1.6507685339872361E-2</v>
      </c>
      <c r="CO317" s="4">
        <f t="shared" si="191"/>
        <v>9.2471854204102151E-3</v>
      </c>
      <c r="CR317">
        <f t="shared" si="192"/>
        <v>1.1375447909849195</v>
      </c>
      <c r="CS317">
        <f t="shared" si="207"/>
        <v>-1.187602655086704</v>
      </c>
      <c r="CT317">
        <f t="shared" si="208"/>
        <v>-1.0010220937050885E-2</v>
      </c>
      <c r="CU317">
        <f t="shared" si="209"/>
        <v>0.26901091886197204</v>
      </c>
      <c r="CV317">
        <f t="shared" si="210"/>
        <v>0.75942742443326661</v>
      </c>
      <c r="CW317">
        <f t="shared" si="211"/>
        <v>-0.99555330699516031</v>
      </c>
      <c r="CX317">
        <f t="shared" si="212"/>
        <v>9.5776262322522926E-2</v>
      </c>
      <c r="CY317">
        <f t="shared" si="213"/>
        <v>0.33438938662050027</v>
      </c>
    </row>
    <row r="318" spans="2:103" x14ac:dyDescent="0.35">
      <c r="B318" vm="3462">
        <v>45751</v>
      </c>
      <c r="C318" vm="3463">
        <v>23.07</v>
      </c>
      <c r="D318" vm="3464">
        <v>43.32</v>
      </c>
      <c r="E318" vm="261">
        <v>15.9</v>
      </c>
      <c r="F318" vm="3465">
        <v>135.34</v>
      </c>
      <c r="G318" vm="3466">
        <v>451.58</v>
      </c>
      <c r="H318" vm="3467">
        <v>7.7601000000000004</v>
      </c>
      <c r="I318" vm="3468">
        <v>174.67</v>
      </c>
      <c r="J318" vm="3469">
        <v>429.86</v>
      </c>
      <c r="K318" vm="3472">
        <v>465.52</v>
      </c>
      <c r="M318" s="4">
        <f>C318/C317-1</f>
        <v>-4.313562836997098E-2</v>
      </c>
      <c r="N318" s="4">
        <f>D318/D317-1</f>
        <v>-8.9342022282951405E-2</v>
      </c>
      <c r="O318" s="4">
        <f>E318/E317-1</f>
        <v>-0.11222780569514235</v>
      </c>
      <c r="P318" s="4">
        <f>F318/F317-1</f>
        <v>-6.5654124956851856E-2</v>
      </c>
      <c r="Q318" s="4">
        <f>G318/G317-1</f>
        <v>-8.6997836679404084E-2</v>
      </c>
      <c r="R318" s="4">
        <f>H318/H317-1</f>
        <v>-7.4117380358655449E-2</v>
      </c>
      <c r="S318" s="4">
        <f>I318/I317-1</f>
        <v>-9.1254357213464532E-2</v>
      </c>
      <c r="T318" s="4">
        <f>J318/J317-1</f>
        <v>-3.9311654933512075E-2</v>
      </c>
      <c r="U318" s="4">
        <f t="shared" si="196"/>
        <v>-5.7956937024445598E-2</v>
      </c>
      <c r="W318">
        <f t="shared" si="197"/>
        <v>1.2547945205479452</v>
      </c>
      <c r="X318">
        <f t="shared" si="194"/>
        <v>0.26894064051476407</v>
      </c>
      <c r="Y318">
        <f t="shared" si="198"/>
        <v>-0.33850738001409941</v>
      </c>
      <c r="Z318">
        <f t="shared" si="199"/>
        <v>7.0341042980646806E-2</v>
      </c>
      <c r="AA318">
        <f t="shared" si="200"/>
        <v>-2.5833741329435167E-3</v>
      </c>
      <c r="AB318">
        <f t="shared" si="201"/>
        <v>0.28095507688552024</v>
      </c>
      <c r="AC318">
        <f t="shared" si="202"/>
        <v>-0.29115316855846796</v>
      </c>
      <c r="AD318">
        <f t="shared" si="203"/>
        <v>-0.14422505880311742</v>
      </c>
      <c r="AE318">
        <f t="shared" si="204"/>
        <v>5.7137689642694056E-2</v>
      </c>
      <c r="AH318">
        <f t="shared" si="205"/>
        <v>316</v>
      </c>
      <c r="AI318">
        <f t="shared" si="228"/>
        <v>2.8949967682463086E-2</v>
      </c>
      <c r="AJ318">
        <f t="shared" si="229"/>
        <v>2.5078454345578427E-2</v>
      </c>
      <c r="AK318">
        <f t="shared" si="230"/>
        <v>4.4484333050803244E-2</v>
      </c>
      <c r="AL318">
        <f t="shared" si="231"/>
        <v>1.75317505337945E-2</v>
      </c>
      <c r="AM318">
        <f t="shared" si="232"/>
        <v>2.8877816927338547E-2</v>
      </c>
      <c r="AN318">
        <f t="shared" si="233"/>
        <v>3.7133950528290049E-2</v>
      </c>
      <c r="AO318">
        <f t="shared" si="234"/>
        <v>3.3818945247434735E-2</v>
      </c>
      <c r="AP318">
        <f t="shared" si="235"/>
        <v>2.039653770076193E-2</v>
      </c>
      <c r="AQ318" s="3" t="s">
        <v>24</v>
      </c>
      <c r="AS318" s="5">
        <f t="shared" si="236"/>
        <v>-4.7618459342627324E-2</v>
      </c>
      <c r="AT318" s="5">
        <f t="shared" si="238"/>
        <v>-4.1250386588661599E-2</v>
      </c>
      <c r="AU318" s="5">
        <f t="shared" si="239"/>
        <v>-7.3170216561130985E-2</v>
      </c>
      <c r="AV318" s="5">
        <f t="shared" si="240"/>
        <v>-2.8837163452320302E-2</v>
      </c>
      <c r="AW318" s="5">
        <f t="shared" si="241"/>
        <v>-4.749978191137344E-2</v>
      </c>
      <c r="AX318" s="5">
        <f t="shared" si="242"/>
        <v>-6.1079913209494442E-2</v>
      </c>
      <c r="AY318" s="5">
        <f t="shared" si="243"/>
        <v>-5.562721474991629E-2</v>
      </c>
      <c r="AZ318" s="5">
        <f t="shared" si="243"/>
        <v>-3.3549319014350709E-2</v>
      </c>
      <c r="BC318">
        <f t="shared" si="237"/>
        <v>0.93300592610446176</v>
      </c>
      <c r="BD318">
        <f t="shared" si="244"/>
        <v>0.47341197110484395</v>
      </c>
      <c r="BE318">
        <f t="shared" si="245"/>
        <v>2.3066777915701548</v>
      </c>
      <c r="BF318">
        <f t="shared" si="246"/>
        <v>0.45628176291612021</v>
      </c>
      <c r="BG318">
        <f t="shared" si="247"/>
        <v>1.3106728041662696</v>
      </c>
      <c r="BH318">
        <f t="shared" si="248"/>
        <v>0.75046771199684681</v>
      </c>
      <c r="BI318">
        <f t="shared" si="249"/>
        <v>1.5069314071518867</v>
      </c>
      <c r="BJ318">
        <f t="shared" si="250"/>
        <v>0.75852071501670948</v>
      </c>
      <c r="BL318" vm="3462">
        <v>45751</v>
      </c>
      <c r="BM318">
        <v>4.33</v>
      </c>
      <c r="BN318" s="4">
        <f t="shared" si="195"/>
        <v>1.6822353883316765E-4</v>
      </c>
      <c r="BO318" s="4">
        <f t="shared" si="206"/>
        <v>-4.3303851908804147E-2</v>
      </c>
      <c r="BP318" s="4">
        <f t="shared" si="221"/>
        <v>-8.9510245821784573E-2</v>
      </c>
      <c r="BQ318" s="4">
        <f t="shared" si="222"/>
        <v>-0.11239602923397551</v>
      </c>
      <c r="BR318" s="4">
        <f t="shared" si="223"/>
        <v>-6.5822348495685024E-2</v>
      </c>
      <c r="BS318" s="4">
        <f t="shared" si="224"/>
        <v>-8.7166060218237251E-2</v>
      </c>
      <c r="BT318" s="4">
        <f t="shared" si="225"/>
        <v>-7.4285603897488617E-2</v>
      </c>
      <c r="BU318" s="4">
        <f t="shared" si="226"/>
        <v>-9.14225807522977E-2</v>
      </c>
      <c r="BV318" s="4">
        <f t="shared" si="227"/>
        <v>-3.9479878472345242E-2</v>
      </c>
      <c r="BX318" s="4">
        <f t="shared" si="193"/>
        <v>1.7551323239198909E-3</v>
      </c>
      <c r="BY318" s="4">
        <f t="shared" si="214"/>
        <v>-1.5171741314074056E-3</v>
      </c>
      <c r="BZ318" s="4">
        <f t="shared" si="215"/>
        <v>-4.4641319290304721E-4</v>
      </c>
      <c r="CA318" s="4">
        <f t="shared" si="216"/>
        <v>5.954923960135082E-5</v>
      </c>
      <c r="CB318" s="4">
        <f t="shared" si="217"/>
        <v>6.4158502391734994E-4</v>
      </c>
      <c r="CC318" s="4">
        <f t="shared" si="218"/>
        <v>-1.982940844784543E-3</v>
      </c>
      <c r="CD318" s="4">
        <f t="shared" si="219"/>
        <v>-1.3449823837299242E-4</v>
      </c>
      <c r="CE318" s="4">
        <f t="shared" si="220"/>
        <v>1.9386531819641227E-4</v>
      </c>
      <c r="CF318" s="4"/>
      <c r="CG318" s="4">
        <f t="shared" si="183"/>
        <v>2.5265194740918536E-2</v>
      </c>
      <c r="CH318" s="4">
        <f t="shared" si="184"/>
        <v>1.6239208308477589E-2</v>
      </c>
      <c r="CI318" s="4">
        <f t="shared" si="185"/>
        <v>2.5952000213203173E-2</v>
      </c>
      <c r="CJ318" s="4">
        <f t="shared" si="186"/>
        <v>1.7235907739422129E-2</v>
      </c>
      <c r="CK318" s="4">
        <f t="shared" si="187"/>
        <v>1.869991713227119E-2</v>
      </c>
      <c r="CL318" s="4">
        <f t="shared" si="188"/>
        <v>2.8342607307720792E-2</v>
      </c>
      <c r="CM318" s="4">
        <f t="shared" si="189"/>
        <v>2.6515015634859883E-2</v>
      </c>
      <c r="CN318" s="4">
        <f t="shared" si="190"/>
        <v>1.6696651021147698E-2</v>
      </c>
      <c r="CO318" s="4">
        <f t="shared" si="191"/>
        <v>9.9344218680971989E-3</v>
      </c>
      <c r="CR318">
        <f t="shared" si="192"/>
        <v>1.1027764546573378</v>
      </c>
      <c r="CS318">
        <f t="shared" si="207"/>
        <v>-1.4831014065589285</v>
      </c>
      <c r="CT318">
        <f t="shared" si="208"/>
        <v>-0.27306526218326999</v>
      </c>
      <c r="CU318">
        <f t="shared" si="209"/>
        <v>5.4845667938156067E-2</v>
      </c>
      <c r="CV318">
        <f t="shared" si="210"/>
        <v>0.54464661191230734</v>
      </c>
      <c r="CW318">
        <f t="shared" si="211"/>
        <v>-1.1106321199510261</v>
      </c>
      <c r="CX318">
        <f t="shared" si="212"/>
        <v>-8.0523933022324162E-2</v>
      </c>
      <c r="CY318">
        <f t="shared" si="213"/>
        <v>0.18431938924942134</v>
      </c>
    </row>
    <row r="319" spans="2:103" x14ac:dyDescent="0.35">
      <c r="B319" vm="3473">
        <v>45754</v>
      </c>
      <c r="C319" vm="3325">
        <v>21.81</v>
      </c>
      <c r="D319" vm="3474">
        <v>42.98</v>
      </c>
      <c r="E319" vm="3475">
        <v>16.41</v>
      </c>
      <c r="F319" vm="3476">
        <v>134.62</v>
      </c>
      <c r="G319" vm="3477">
        <v>463.62</v>
      </c>
      <c r="H319" vm="2446">
        <v>7.7107999999999999</v>
      </c>
      <c r="I319" vm="3478">
        <v>180.05500000000001</v>
      </c>
      <c r="J319" vm="3479">
        <v>423.35</v>
      </c>
      <c r="K319" vm="3482">
        <v>463.56</v>
      </c>
      <c r="M319" s="4">
        <f>C319/C318-1</f>
        <v>-5.4616384915474714E-2</v>
      </c>
      <c r="N319" s="4">
        <f>D319/D318-1</f>
        <v>-7.8485687903970813E-3</v>
      </c>
      <c r="O319" s="4">
        <f>E319/E318-1</f>
        <v>3.2075471698113089E-2</v>
      </c>
      <c r="P319" s="4">
        <f>F319/F318-1</f>
        <v>-5.319934978572527E-3</v>
      </c>
      <c r="Q319" s="4">
        <f>G319/G318-1</f>
        <v>2.6661942512954617E-2</v>
      </c>
      <c r="R319" s="4">
        <f>H319/H318-1</f>
        <v>-6.3530109148078884E-3</v>
      </c>
      <c r="S319" s="4">
        <f>I319/I318-1</f>
        <v>3.0829564321291691E-2</v>
      </c>
      <c r="T319" s="4">
        <f>J319/J318-1</f>
        <v>-1.5144465639975735E-2</v>
      </c>
      <c r="U319" s="4">
        <f t="shared" si="196"/>
        <v>-4.2103454201752877E-3</v>
      </c>
      <c r="W319">
        <f t="shared" si="197"/>
        <v>1.263013698630137</v>
      </c>
      <c r="X319">
        <f t="shared" si="194"/>
        <v>0.21186898616838512</v>
      </c>
      <c r="Y319">
        <f t="shared" si="198"/>
        <v>-0.34085110004786479</v>
      </c>
      <c r="Z319">
        <f t="shared" si="199"/>
        <v>9.6948410815092201E-2</v>
      </c>
      <c r="AA319">
        <f t="shared" si="200"/>
        <v>-6.7702016801495235E-3</v>
      </c>
      <c r="AB319">
        <f t="shared" si="201"/>
        <v>0.30581570407733838</v>
      </c>
      <c r="AC319">
        <f t="shared" si="202"/>
        <v>-0.29313991496441105</v>
      </c>
      <c r="AD319">
        <f t="shared" si="203"/>
        <v>-0.12251331427608436</v>
      </c>
      <c r="AE319">
        <f t="shared" si="204"/>
        <v>4.4064122406358042E-2</v>
      </c>
      <c r="AH319">
        <f t="shared" si="205"/>
        <v>317</v>
      </c>
      <c r="AI319">
        <f t="shared" si="228"/>
        <v>3.0592264549046247E-2</v>
      </c>
      <c r="AJ319">
        <f t="shared" si="229"/>
        <v>2.5050042427010671E-2</v>
      </c>
      <c r="AK319">
        <f t="shared" si="230"/>
        <v>4.5118737335018845E-2</v>
      </c>
      <c r="AL319">
        <f t="shared" si="231"/>
        <v>1.7045493232839038E-2</v>
      </c>
      <c r="AM319">
        <f t="shared" si="232"/>
        <v>2.9563426378402789E-2</v>
      </c>
      <c r="AN319">
        <f t="shared" si="233"/>
        <v>3.6617787552104049E-2</v>
      </c>
      <c r="AO319">
        <f t="shared" si="234"/>
        <v>3.4388986675814491E-2</v>
      </c>
      <c r="AP319">
        <f t="shared" si="235"/>
        <v>2.0457529149973928E-2</v>
      </c>
      <c r="AQ319" s="3" t="s">
        <v>24</v>
      </c>
      <c r="AS319" s="5">
        <f t="shared" si="236"/>
        <v>-5.0319797300157676E-2</v>
      </c>
      <c r="AT319" s="5">
        <f t="shared" si="238"/>
        <v>-4.1203653141356773E-2</v>
      </c>
      <c r="AU319" s="5">
        <f t="shared" si="239"/>
        <v>-7.4213718748976573E-2</v>
      </c>
      <c r="AV319" s="5">
        <f t="shared" si="240"/>
        <v>-2.8037341367212074E-2</v>
      </c>
      <c r="AW319" s="5">
        <f t="shared" si="241"/>
        <v>-4.8627509103628667E-2</v>
      </c>
      <c r="AX319" s="5">
        <f t="shared" si="242"/>
        <v>-6.0230900666016829E-2</v>
      </c>
      <c r="AY319" s="5">
        <f t="shared" si="243"/>
        <v>-5.6564849460899333E-2</v>
      </c>
      <c r="AZ319" s="5">
        <f t="shared" si="243"/>
        <v>-3.3649641020800092E-2</v>
      </c>
      <c r="BC319">
        <f t="shared" si="237"/>
        <v>0.92634683705345444</v>
      </c>
      <c r="BD319">
        <f t="shared" si="244"/>
        <v>0.47204752509381664</v>
      </c>
      <c r="BE319">
        <f t="shared" si="245"/>
        <v>2.3129772028048539</v>
      </c>
      <c r="BF319">
        <f t="shared" si="246"/>
        <v>0.45337919457723785</v>
      </c>
      <c r="BG319">
        <f t="shared" si="247"/>
        <v>1.3149625854436917</v>
      </c>
      <c r="BH319">
        <f t="shared" si="248"/>
        <v>0.75231728264420017</v>
      </c>
      <c r="BI319">
        <f t="shared" si="249"/>
        <v>1.5120443426784771</v>
      </c>
      <c r="BJ319">
        <f t="shared" si="250"/>
        <v>0.75743831910060311</v>
      </c>
      <c r="BL319" vm="3473">
        <v>45754</v>
      </c>
      <c r="BM319">
        <v>4.4000000000000004</v>
      </c>
      <c r="BN319" s="4">
        <f t="shared" si="195"/>
        <v>1.7088558920153041E-4</v>
      </c>
      <c r="BO319" s="4">
        <f t="shared" si="206"/>
        <v>-5.4787270504676244E-2</v>
      </c>
      <c r="BP319" s="4">
        <f t="shared" si="221"/>
        <v>-8.0194543795986117E-3</v>
      </c>
      <c r="BQ319" s="4">
        <f t="shared" si="222"/>
        <v>3.1904586108911559E-2</v>
      </c>
      <c r="BR319" s="4">
        <f t="shared" si="223"/>
        <v>-5.4908205677740574E-3</v>
      </c>
      <c r="BS319" s="4">
        <f t="shared" si="224"/>
        <v>2.6491056923753087E-2</v>
      </c>
      <c r="BT319" s="4">
        <f t="shared" si="225"/>
        <v>-6.5238965040094188E-3</v>
      </c>
      <c r="BU319" s="4">
        <f t="shared" si="226"/>
        <v>3.0658678732090161E-2</v>
      </c>
      <c r="BV319" s="4">
        <f t="shared" si="227"/>
        <v>-1.5315351229177265E-2</v>
      </c>
      <c r="BX319" s="4">
        <f t="shared" si="193"/>
        <v>1.4798214696460556E-3</v>
      </c>
      <c r="BY319" s="4">
        <f t="shared" si="214"/>
        <v>-1.5449065344149552E-3</v>
      </c>
      <c r="BZ319" s="4">
        <f t="shared" si="215"/>
        <v>-5.0527219046752139E-4</v>
      </c>
      <c r="CA319" s="4">
        <f t="shared" si="216"/>
        <v>2.7592872123942758E-5</v>
      </c>
      <c r="CB319" s="4">
        <f t="shared" si="217"/>
        <v>7.3614829927064987E-4</v>
      </c>
      <c r="CC319" s="4">
        <f t="shared" si="218"/>
        <v>-1.9848785315696579E-3</v>
      </c>
      <c r="CD319" s="4">
        <f t="shared" si="219"/>
        <v>3.8384138235015222E-5</v>
      </c>
      <c r="CE319" s="4">
        <f t="shared" si="220"/>
        <v>1.1428272747860461E-4</v>
      </c>
      <c r="CF319" s="4"/>
      <c r="CG319" s="4">
        <f t="shared" si="183"/>
        <v>2.5500296440704576E-2</v>
      </c>
      <c r="CH319" s="4">
        <f t="shared" si="184"/>
        <v>1.6244344663198025E-2</v>
      </c>
      <c r="CI319" s="4">
        <f t="shared" si="185"/>
        <v>2.5860947383887271E-2</v>
      </c>
      <c r="CJ319" s="4">
        <f t="shared" si="186"/>
        <v>1.7238698799239723E-2</v>
      </c>
      <c r="CK319" s="4">
        <f t="shared" si="187"/>
        <v>1.8769942273673242E-2</v>
      </c>
      <c r="CL319" s="4">
        <f t="shared" si="188"/>
        <v>2.8342923125206913E-2</v>
      </c>
      <c r="CM319" s="4">
        <f t="shared" si="189"/>
        <v>2.6572746957600778E-2</v>
      </c>
      <c r="CN319" s="4">
        <f t="shared" si="190"/>
        <v>1.6722532713930253E-2</v>
      </c>
      <c r="CO319" s="4">
        <f t="shared" si="191"/>
        <v>9.9376848064102914E-3</v>
      </c>
      <c r="CR319">
        <f t="shared" si="192"/>
        <v>0.92122213619632798</v>
      </c>
      <c r="CS319">
        <f t="shared" si="207"/>
        <v>-1.5097334759810224</v>
      </c>
      <c r="CT319">
        <f t="shared" si="208"/>
        <v>-0.31015674882974337</v>
      </c>
      <c r="CU319">
        <f t="shared" si="209"/>
        <v>2.5409299778883135E-2</v>
      </c>
      <c r="CV319">
        <f t="shared" si="210"/>
        <v>0.62259072495873047</v>
      </c>
      <c r="CW319">
        <f t="shared" si="211"/>
        <v>-1.1117050180051344</v>
      </c>
      <c r="CX319">
        <f t="shared" si="212"/>
        <v>2.2930610272565953E-2</v>
      </c>
      <c r="CY319">
        <f t="shared" si="213"/>
        <v>0.10848727805687457</v>
      </c>
    </row>
    <row r="320" spans="2:103" x14ac:dyDescent="0.35">
      <c r="B320" vm="3483">
        <v>45755</v>
      </c>
      <c r="C320" vm="2177">
        <v>21.4</v>
      </c>
      <c r="D320" vm="3484">
        <v>41.79</v>
      </c>
      <c r="E320" vm="3485">
        <v>15.93</v>
      </c>
      <c r="F320" vm="3486">
        <v>132.53</v>
      </c>
      <c r="G320" vm="3487">
        <v>457.63</v>
      </c>
      <c r="H320" vm="3488">
        <v>7.5037000000000003</v>
      </c>
      <c r="I320" vm="3489">
        <v>177.04</v>
      </c>
      <c r="J320" vm="3490">
        <v>412.99</v>
      </c>
      <c r="K320" vm="3493">
        <v>456.74</v>
      </c>
      <c r="M320" s="4">
        <f>C320/C319-1</f>
        <v>-1.8798716185236097E-2</v>
      </c>
      <c r="N320" s="4">
        <f>D320/D319-1</f>
        <v>-2.7687296416938012E-2</v>
      </c>
      <c r="O320" s="4">
        <f>E320/E319-1</f>
        <v>-2.9250457038391242E-2</v>
      </c>
      <c r="P320" s="4">
        <f>F320/F319-1</f>
        <v>-1.5525181993760184E-2</v>
      </c>
      <c r="Q320" s="4">
        <f>G320/G319-1</f>
        <v>-1.2920063845390684E-2</v>
      </c>
      <c r="R320" s="4">
        <f>H320/H319-1</f>
        <v>-2.6858432328681792E-2</v>
      </c>
      <c r="S320" s="4">
        <f>I320/I319-1</f>
        <v>-1.674488350781711E-2</v>
      </c>
      <c r="T320" s="4">
        <f>J320/J319-1</f>
        <v>-2.4471477500885852E-2</v>
      </c>
      <c r="U320" s="4">
        <f t="shared" si="196"/>
        <v>-1.4712227111916443E-2</v>
      </c>
      <c r="W320">
        <f t="shared" si="197"/>
        <v>1.2657534246575342</v>
      </c>
      <c r="X320">
        <f t="shared" si="194"/>
        <v>0.19333830047535305</v>
      </c>
      <c r="Y320">
        <f t="shared" si="198"/>
        <v>-0.35472992810730708</v>
      </c>
      <c r="Z320">
        <f t="shared" si="199"/>
        <v>7.1305527992969964E-2</v>
      </c>
      <c r="AA320">
        <f t="shared" si="200"/>
        <v>-1.8958282687824402E-2</v>
      </c>
      <c r="AB320">
        <f t="shared" si="201"/>
        <v>0.29172228562827285</v>
      </c>
      <c r="AC320">
        <f t="shared" si="202"/>
        <v>-0.30766207259767575</v>
      </c>
      <c r="AD320">
        <f t="shared" si="203"/>
        <v>-0.13389731710226827</v>
      </c>
      <c r="AE320">
        <f t="shared" si="204"/>
        <v>2.3730751511286563E-2</v>
      </c>
      <c r="AH320">
        <f t="shared" si="205"/>
        <v>318</v>
      </c>
      <c r="AI320">
        <f t="shared" si="228"/>
        <v>3.0535003205283021E-2</v>
      </c>
      <c r="AJ320">
        <f t="shared" si="229"/>
        <v>2.5333640618074787E-2</v>
      </c>
      <c r="AK320">
        <f t="shared" si="230"/>
        <v>4.5198343459529472E-2</v>
      </c>
      <c r="AL320">
        <f t="shared" si="231"/>
        <v>1.6985080634436663E-2</v>
      </c>
      <c r="AM320">
        <f t="shared" si="232"/>
        <v>2.9301469584039098E-2</v>
      </c>
      <c r="AN320">
        <f t="shared" si="233"/>
        <v>3.686743181073477E-2</v>
      </c>
      <c r="AO320">
        <f t="shared" si="234"/>
        <v>3.4330401089778917E-2</v>
      </c>
      <c r="AP320">
        <f t="shared" si="235"/>
        <v>2.0679133914084134E-2</v>
      </c>
      <c r="AQ320" s="3" t="s">
        <v>24</v>
      </c>
      <c r="AS320" s="5">
        <f t="shared" si="236"/>
        <v>-5.022561077118462E-2</v>
      </c>
      <c r="AT320" s="5">
        <f t="shared" si="238"/>
        <v>-4.1670130654525461E-2</v>
      </c>
      <c r="AU320" s="5">
        <f t="shared" si="239"/>
        <v>-7.4344659171605418E-2</v>
      </c>
      <c r="AV320" s="5">
        <f t="shared" si="240"/>
        <v>-2.7937971485616366E-2</v>
      </c>
      <c r="AW320" s="5">
        <f t="shared" si="241"/>
        <v>-4.819662852031497E-2</v>
      </c>
      <c r="AX320" s="5">
        <f t="shared" si="242"/>
        <v>-6.0641528930273185E-2</v>
      </c>
      <c r="AY320" s="5">
        <f t="shared" si="243"/>
        <v>-5.6468484747221638E-2</v>
      </c>
      <c r="AZ320" s="5">
        <f t="shared" si="243"/>
        <v>-3.4014148420796489E-2</v>
      </c>
      <c r="BC320">
        <f t="shared" si="237"/>
        <v>0.94003707330437913</v>
      </c>
      <c r="BD320">
        <f t="shared" si="244"/>
        <v>0.49068529508649222</v>
      </c>
      <c r="BE320">
        <f t="shared" si="245"/>
        <v>2.3140574151109927</v>
      </c>
      <c r="BF320">
        <f t="shared" si="246"/>
        <v>0.4666477549130727</v>
      </c>
      <c r="BG320">
        <f t="shared" si="247"/>
        <v>1.3102128594166265</v>
      </c>
      <c r="BH320">
        <f t="shared" si="248"/>
        <v>0.77179411764324535</v>
      </c>
      <c r="BI320">
        <f t="shared" si="249"/>
        <v>1.5141636939806908</v>
      </c>
      <c r="BJ320">
        <f t="shared" si="250"/>
        <v>0.76965392559001677</v>
      </c>
      <c r="BL320" vm="3483">
        <v>45755</v>
      </c>
      <c r="BM320">
        <v>4.42</v>
      </c>
      <c r="BN320" s="4">
        <f t="shared" si="195"/>
        <v>1.7164584848816666E-4</v>
      </c>
      <c r="BO320" s="4">
        <f t="shared" si="206"/>
        <v>-1.8970362033724264E-2</v>
      </c>
      <c r="BP320" s="4">
        <f t="shared" si="221"/>
        <v>-2.7858942265426179E-2</v>
      </c>
      <c r="BQ320" s="4">
        <f t="shared" si="222"/>
        <v>-2.9422102886879409E-2</v>
      </c>
      <c r="BR320" s="4">
        <f t="shared" si="223"/>
        <v>-1.5696827842248351E-2</v>
      </c>
      <c r="BS320" s="4">
        <f t="shared" si="224"/>
        <v>-1.309170969387885E-2</v>
      </c>
      <c r="BT320" s="4">
        <f t="shared" si="225"/>
        <v>-2.7030078177169958E-2</v>
      </c>
      <c r="BU320" s="4">
        <f t="shared" si="226"/>
        <v>-1.6916529356305277E-2</v>
      </c>
      <c r="BV320" s="4">
        <f t="shared" si="227"/>
        <v>-2.4643123349374019E-2</v>
      </c>
      <c r="BX320" s="4">
        <f t="shared" si="193"/>
        <v>1.5000654401111989E-3</v>
      </c>
      <c r="BY320" s="4">
        <f t="shared" si="214"/>
        <v>-1.6914307725842072E-3</v>
      </c>
      <c r="BZ320" s="4">
        <f t="shared" si="215"/>
        <v>-5.514086923842699E-4</v>
      </c>
      <c r="CA320" s="4">
        <f t="shared" si="216"/>
        <v>5.4648728023055682E-5</v>
      </c>
      <c r="CB320" s="4">
        <f t="shared" si="217"/>
        <v>7.316047242879012E-4</v>
      </c>
      <c r="CC320" s="4">
        <f t="shared" si="218"/>
        <v>-2.0735185483283691E-3</v>
      </c>
      <c r="CD320" s="4">
        <f t="shared" si="219"/>
        <v>6.3558020096869065E-5</v>
      </c>
      <c r="CE320" s="4">
        <f t="shared" si="220"/>
        <v>7.1787074223151484E-6</v>
      </c>
      <c r="CF320" s="4"/>
      <c r="CG320" s="4">
        <f t="shared" ref="CG320:CG383" si="251">_xlfn.STDEV.S(M68:M320)</f>
        <v>2.5482063018412826E-2</v>
      </c>
      <c r="CH320" s="4">
        <f t="shared" ref="CH320:CH383" si="252">_xlfn.STDEV.S(N68:N320)</f>
        <v>1.6314044672515869E-2</v>
      </c>
      <c r="CI320" s="4">
        <f t="shared" ref="CI320:CI383" si="253">_xlfn.STDEV.S(O68:O320)</f>
        <v>2.5902334340513831E-2</v>
      </c>
      <c r="CJ320" s="4">
        <f t="shared" ref="CJ320:CJ383" si="254">_xlfn.STDEV.S(P68:P320)</f>
        <v>1.7208630280093392E-2</v>
      </c>
      <c r="CK320" s="4">
        <f t="shared" ref="CK320:CK383" si="255">_xlfn.STDEV.S(Q68:Q320)</f>
        <v>1.8773257886966106E-2</v>
      </c>
      <c r="CL320" s="4">
        <f t="shared" ref="CL320:CL383" si="256">_xlfn.STDEV.S(R68:R320)</f>
        <v>2.8386249561890828E-2</v>
      </c>
      <c r="CM320" s="4">
        <f t="shared" ref="CM320:CM383" si="257">_xlfn.STDEV.S(S68:S320)</f>
        <v>2.6553675069940653E-2</v>
      </c>
      <c r="CN320" s="4">
        <f t="shared" ref="CN320:CN383" si="258">_xlfn.STDEV.S(T68:T320)</f>
        <v>1.6794203758580813E-2</v>
      </c>
      <c r="CO320" s="4">
        <f t="shared" ref="CO320:CO383" si="259">_xlfn.STDEV.S(U68:U320)</f>
        <v>9.9505309661230418E-3</v>
      </c>
      <c r="CR320">
        <f t="shared" ref="CR320:CR383" si="260">BX320/CG320*SQRT(252)</f>
        <v>0.93449265123999847</v>
      </c>
      <c r="CS320">
        <f t="shared" si="207"/>
        <v>-1.6458598492177103</v>
      </c>
      <c r="CT320">
        <f t="shared" si="208"/>
        <v>-0.33793640024009203</v>
      </c>
      <c r="CU320">
        <f t="shared" si="209"/>
        <v>5.041201122750618E-2</v>
      </c>
      <c r="CV320">
        <f t="shared" si="210"/>
        <v>0.61863875842550742</v>
      </c>
      <c r="CW320">
        <f t="shared" si="211"/>
        <v>-1.1595785640780722</v>
      </c>
      <c r="CX320">
        <f t="shared" si="212"/>
        <v>3.7996709959817271E-2</v>
      </c>
      <c r="CY320">
        <f t="shared" si="213"/>
        <v>6.7855820427217732E-3</v>
      </c>
    </row>
    <row r="321" spans="2:103" x14ac:dyDescent="0.35">
      <c r="B321" vm="3494">
        <v>45756</v>
      </c>
      <c r="C321" vm="2390">
        <v>22.74</v>
      </c>
      <c r="D321" vm="3495">
        <v>44.38</v>
      </c>
      <c r="E321" vm="1982">
        <v>18.2</v>
      </c>
      <c r="F321" vm="3496">
        <v>136.58000000000001</v>
      </c>
      <c r="G321" vm="3497">
        <v>522.95000000000005</v>
      </c>
      <c r="H321" vm="3498">
        <v>8.2629000000000001</v>
      </c>
      <c r="I321" vm="3499">
        <v>202.12</v>
      </c>
      <c r="J321" vm="3500">
        <v>452.59</v>
      </c>
      <c r="K321" vm="3503">
        <v>499.1</v>
      </c>
      <c r="M321" s="4">
        <f>C321/C320-1</f>
        <v>6.2616822429906627E-2</v>
      </c>
      <c r="N321" s="4">
        <f>D321/D320-1</f>
        <v>6.1976549413735427E-2</v>
      </c>
      <c r="O321" s="4">
        <f>E321/E320-1</f>
        <v>0.14249843063402379</v>
      </c>
      <c r="P321" s="4">
        <f>F321/F320-1</f>
        <v>3.0559118690107967E-2</v>
      </c>
      <c r="Q321" s="4">
        <f>G321/G320-1</f>
        <v>0.1427353975919412</v>
      </c>
      <c r="R321" s="4">
        <f>H321/H320-1</f>
        <v>0.10117675280195093</v>
      </c>
      <c r="S321" s="4">
        <f>I321/I320-1</f>
        <v>0.14166290103931312</v>
      </c>
      <c r="T321" s="4">
        <f>J321/J320-1</f>
        <v>9.588609893702027E-2</v>
      </c>
      <c r="U321" s="4">
        <f t="shared" si="196"/>
        <v>9.2744230853439635E-2</v>
      </c>
      <c r="W321">
        <f t="shared" si="197"/>
        <v>1.2684931506849315</v>
      </c>
      <c r="X321">
        <f t="shared" si="194"/>
        <v>0.25138659974310329</v>
      </c>
      <c r="Y321">
        <f t="shared" si="198"/>
        <v>-0.32276435332241216</v>
      </c>
      <c r="Z321">
        <f t="shared" si="199"/>
        <v>0.18975750800826674</v>
      </c>
      <c r="AA321">
        <f t="shared" si="200"/>
        <v>4.6419003316506835E-3</v>
      </c>
      <c r="AB321">
        <f t="shared" si="201"/>
        <v>0.43420015850712979</v>
      </c>
      <c r="AC321">
        <f t="shared" si="202"/>
        <v>-0.25241521326516947</v>
      </c>
      <c r="AD321">
        <f t="shared" si="203"/>
        <v>-3.8247185492058522E-2</v>
      </c>
      <c r="AE321">
        <f t="shared" si="204"/>
        <v>0.10030300070706888</v>
      </c>
      <c r="AH321">
        <f t="shared" si="205"/>
        <v>319</v>
      </c>
      <c r="AI321">
        <f t="shared" si="228"/>
        <v>3.2411739813122516E-2</v>
      </c>
      <c r="AJ321">
        <f t="shared" si="229"/>
        <v>2.7382901491174769E-2</v>
      </c>
      <c r="AK321">
        <f t="shared" si="230"/>
        <v>5.2704602372072751E-2</v>
      </c>
      <c r="AL321">
        <f t="shared" si="231"/>
        <v>1.7830100293789244E-2</v>
      </c>
      <c r="AM321">
        <f t="shared" si="232"/>
        <v>3.9997552439990133E-2</v>
      </c>
      <c r="AN321">
        <f t="shared" si="233"/>
        <v>4.1285783267593176E-2</v>
      </c>
      <c r="AO321">
        <f t="shared" si="234"/>
        <v>4.3185289155508864E-2</v>
      </c>
      <c r="AP321">
        <f t="shared" si="235"/>
        <v>2.7561017500138063E-2</v>
      </c>
      <c r="AQ321" s="3" t="s">
        <v>24</v>
      </c>
      <c r="AS321" s="5">
        <f t="shared" si="236"/>
        <v>-5.3312567787422015E-2</v>
      </c>
      <c r="AT321" s="5">
        <f t="shared" si="238"/>
        <v>-4.5040864834213705E-2</v>
      </c>
      <c r="AU321" s="5">
        <f t="shared" si="239"/>
        <v>-8.669135636873905E-2</v>
      </c>
      <c r="AV321" s="5">
        <f t="shared" si="240"/>
        <v>-2.9327905137147756E-2</v>
      </c>
      <c r="AW321" s="5">
        <f t="shared" si="241"/>
        <v>-6.5790119200099501E-2</v>
      </c>
      <c r="AX321" s="5">
        <f t="shared" si="242"/>
        <v>-6.7909070349233061E-2</v>
      </c>
      <c r="AY321" s="5">
        <f t="shared" si="243"/>
        <v>-7.1033479498386856E-2</v>
      </c>
      <c r="AZ321" s="5">
        <f t="shared" si="243"/>
        <v>-4.5333839597575101E-2</v>
      </c>
      <c r="BC321">
        <f t="shared" si="237"/>
        <v>0.77950714678349298</v>
      </c>
      <c r="BD321">
        <f t="shared" si="244"/>
        <v>0.59317670618267015</v>
      </c>
      <c r="BE321">
        <f t="shared" si="245"/>
        <v>1.9093279844497235</v>
      </c>
      <c r="BF321">
        <f t="shared" si="246"/>
        <v>0.38576932053510887</v>
      </c>
      <c r="BG321">
        <f t="shared" si="247"/>
        <v>1.4160758811550178</v>
      </c>
      <c r="BH321">
        <f t="shared" si="248"/>
        <v>0.90574993640204182</v>
      </c>
      <c r="BI321">
        <f t="shared" si="249"/>
        <v>1.4854482062362679</v>
      </c>
      <c r="BJ321">
        <f t="shared" si="250"/>
        <v>0.90516914167472617</v>
      </c>
      <c r="BL321" vm="3494">
        <v>45756</v>
      </c>
      <c r="BM321">
        <v>4.37</v>
      </c>
      <c r="BN321" s="4">
        <f t="shared" si="195"/>
        <v>1.6974492823029763E-4</v>
      </c>
      <c r="BO321" s="4">
        <f t="shared" si="206"/>
        <v>6.2447077501676329E-2</v>
      </c>
      <c r="BP321" s="4">
        <f t="shared" si="221"/>
        <v>6.1806804485505129E-2</v>
      </c>
      <c r="BQ321" s="4">
        <f t="shared" si="222"/>
        <v>0.14232868570579349</v>
      </c>
      <c r="BR321" s="4">
        <f t="shared" si="223"/>
        <v>3.0389373761877669E-2</v>
      </c>
      <c r="BS321" s="4">
        <f t="shared" si="224"/>
        <v>0.14256565266371091</v>
      </c>
      <c r="BT321" s="4">
        <f t="shared" si="225"/>
        <v>0.10100700787372063</v>
      </c>
      <c r="BU321" s="4">
        <f t="shared" si="226"/>
        <v>0.14149315611108282</v>
      </c>
      <c r="BV321" s="4">
        <f t="shared" si="227"/>
        <v>9.5716354008789972E-2</v>
      </c>
      <c r="BX321" s="4">
        <f t="shared" ref="BX321:BX384" si="261">AVERAGE(BO69:BO321)</f>
        <v>1.7346342442519785E-3</v>
      </c>
      <c r="BY321" s="4">
        <f t="shared" si="214"/>
        <v>-1.4600722672121356E-3</v>
      </c>
      <c r="BZ321" s="4">
        <f t="shared" si="215"/>
        <v>-3.7853941626143843E-5</v>
      </c>
      <c r="CA321" s="4">
        <f t="shared" si="216"/>
        <v>1.5330733251305178E-4</v>
      </c>
      <c r="CB321" s="4">
        <f t="shared" si="217"/>
        <v>1.1971354679835436E-3</v>
      </c>
      <c r="CC321" s="4">
        <f t="shared" si="218"/>
        <v>-1.6385738508868015E-3</v>
      </c>
      <c r="CD321" s="4">
        <f t="shared" si="219"/>
        <v>5.9475001043562254E-4</v>
      </c>
      <c r="CE321" s="4">
        <f t="shared" si="220"/>
        <v>3.3359824798722949E-4</v>
      </c>
      <c r="CF321" s="4"/>
      <c r="CG321" s="4">
        <f t="shared" si="251"/>
        <v>2.5768212053632333E-2</v>
      </c>
      <c r="CH321" s="4">
        <f t="shared" si="252"/>
        <v>1.6792444058381463E-2</v>
      </c>
      <c r="CI321" s="4">
        <f t="shared" si="253"/>
        <v>2.7404154060055499E-2</v>
      </c>
      <c r="CJ321" s="4">
        <f t="shared" si="254"/>
        <v>1.7310654730571251E-2</v>
      </c>
      <c r="CK321" s="4">
        <f t="shared" si="255"/>
        <v>2.0729819533415721E-2</v>
      </c>
      <c r="CL321" s="4">
        <f t="shared" si="256"/>
        <v>2.9112661714283214E-2</v>
      </c>
      <c r="CM321" s="4">
        <f t="shared" si="257"/>
        <v>2.7999454040321035E-2</v>
      </c>
      <c r="CN321" s="4">
        <f t="shared" si="258"/>
        <v>1.7821010719589251E-2</v>
      </c>
      <c r="CO321" s="4">
        <f t="shared" si="259"/>
        <v>1.1517008251838641E-2</v>
      </c>
      <c r="CR321">
        <f t="shared" si="260"/>
        <v>1.0686214820947058</v>
      </c>
      <c r="CS321">
        <f t="shared" si="207"/>
        <v>-1.3802593958789906</v>
      </c>
      <c r="CT321">
        <f t="shared" si="208"/>
        <v>-2.1927795793335224E-2</v>
      </c>
      <c r="CU321">
        <f t="shared" si="209"/>
        <v>0.14058846957737339</v>
      </c>
      <c r="CV321">
        <f t="shared" si="210"/>
        <v>0.91674393850861258</v>
      </c>
      <c r="CW321">
        <f t="shared" si="211"/>
        <v>-0.89347905529358407</v>
      </c>
      <c r="CX321">
        <f t="shared" si="212"/>
        <v>0.33719813627787837</v>
      </c>
      <c r="CY321">
        <f t="shared" si="213"/>
        <v>0.29716092399098432</v>
      </c>
    </row>
    <row r="322" spans="2:103" x14ac:dyDescent="0.35">
      <c r="B322" vm="3504">
        <v>45757</v>
      </c>
      <c r="C322" vm="2344">
        <v>21.45</v>
      </c>
      <c r="D322" vm="3505">
        <v>44.48</v>
      </c>
      <c r="E322" vm="3506">
        <v>17.190000000000001</v>
      </c>
      <c r="F322" vm="3507">
        <v>139.38999999999999</v>
      </c>
      <c r="G322" vm="3508">
        <v>489.52</v>
      </c>
      <c r="H322" vm="3160">
        <v>7.9375</v>
      </c>
      <c r="I322" vm="3509">
        <v>195.36</v>
      </c>
      <c r="J322" vm="3510">
        <v>444.19</v>
      </c>
      <c r="K322" vm="3513">
        <v>482.06</v>
      </c>
      <c r="M322" s="4">
        <f>C322/C321-1</f>
        <v>-5.6728232189973582E-2</v>
      </c>
      <c r="N322" s="4">
        <f>D322/D321-1</f>
        <v>2.2532672374941942E-3</v>
      </c>
      <c r="O322" s="4">
        <f>E322/E321-1</f>
        <v>-5.5494505494505408E-2</v>
      </c>
      <c r="P322" s="4">
        <f>F322/F321-1</f>
        <v>2.0574022550885696E-2</v>
      </c>
      <c r="Q322" s="4">
        <f>G322/G321-1</f>
        <v>-6.3925805526341084E-2</v>
      </c>
      <c r="R322" s="4">
        <f>H322/H321-1</f>
        <v>-3.9380846918152246E-2</v>
      </c>
      <c r="S322" s="4">
        <f>I322/I321-1</f>
        <v>-3.3445477933900625E-2</v>
      </c>
      <c r="T322" s="4">
        <f>J322/J321-1</f>
        <v>-1.8559844450827367E-2</v>
      </c>
      <c r="U322" s="4">
        <f t="shared" si="196"/>
        <v>-3.4141454618312972E-2</v>
      </c>
      <c r="W322">
        <f t="shared" si="197"/>
        <v>1.2712328767123289</v>
      </c>
      <c r="X322">
        <f t="shared" si="194"/>
        <v>0.19462054077229229</v>
      </c>
      <c r="Y322">
        <f t="shared" si="198"/>
        <v>-0.32099414739397547</v>
      </c>
      <c r="Z322">
        <f t="shared" si="199"/>
        <v>0.13707926059637443</v>
      </c>
      <c r="AA322">
        <f t="shared" si="200"/>
        <v>2.0855750122114269E-2</v>
      </c>
      <c r="AB322">
        <f t="shared" si="201"/>
        <v>0.36051651363157777</v>
      </c>
      <c r="AC322">
        <f t="shared" si="202"/>
        <v>-0.27521886102085158</v>
      </c>
      <c r="AD322">
        <f t="shared" si="203"/>
        <v>-6.3563228226313662E-2</v>
      </c>
      <c r="AE322">
        <f t="shared" si="204"/>
        <v>8.3983335959820771E-2</v>
      </c>
      <c r="AH322">
        <f t="shared" si="205"/>
        <v>320</v>
      </c>
      <c r="AI322">
        <f t="shared" si="228"/>
        <v>3.2889436262398042E-2</v>
      </c>
      <c r="AJ322">
        <f t="shared" si="229"/>
        <v>2.7360680835852066E-2</v>
      </c>
      <c r="AK322">
        <f t="shared" si="230"/>
        <v>5.3403991355338944E-2</v>
      </c>
      <c r="AL322">
        <f t="shared" si="231"/>
        <v>1.8109469766736604E-2</v>
      </c>
      <c r="AM322">
        <f t="shared" si="232"/>
        <v>4.12646041043227E-2</v>
      </c>
      <c r="AN322">
        <f t="shared" si="233"/>
        <v>4.1601762281700448E-2</v>
      </c>
      <c r="AO322">
        <f t="shared" si="234"/>
        <v>4.3500435640347342E-2</v>
      </c>
      <c r="AP322">
        <f t="shared" si="235"/>
        <v>2.7711326984167488E-2</v>
      </c>
      <c r="AQ322" s="3" t="s">
        <v>24</v>
      </c>
      <c r="AS322" s="5">
        <f t="shared" si="236"/>
        <v>-5.4098308524594706E-2</v>
      </c>
      <c r="AT322" s="5">
        <f t="shared" si="238"/>
        <v>-4.5004315108712924E-2</v>
      </c>
      <c r="AU322" s="5">
        <f t="shared" si="239"/>
        <v>-8.7841748874514347E-2</v>
      </c>
      <c r="AV322" s="5">
        <f t="shared" si="240"/>
        <v>-2.9787427027984741E-2</v>
      </c>
      <c r="AW322" s="5">
        <f t="shared" si="241"/>
        <v>-6.7874233725711816E-2</v>
      </c>
      <c r="AX322" s="5">
        <f t="shared" si="242"/>
        <v>-6.8428809576627961E-2</v>
      </c>
      <c r="AY322" s="5">
        <f t="shared" si="243"/>
        <v>-7.1551849336994433E-2</v>
      </c>
      <c r="AZ322" s="5">
        <f t="shared" si="243"/>
        <v>-4.5581076697546109E-2</v>
      </c>
      <c r="BC322">
        <f t="shared" si="237"/>
        <v>0.87696512402870186</v>
      </c>
      <c r="BD322">
        <f t="shared" si="244"/>
        <v>0.55780273254200674</v>
      </c>
      <c r="BE322">
        <f t="shared" si="245"/>
        <v>1.8982130044939212</v>
      </c>
      <c r="BF322">
        <f t="shared" si="246"/>
        <v>0.3342111854621781</v>
      </c>
      <c r="BG322">
        <f t="shared" si="247"/>
        <v>1.4377323414013312</v>
      </c>
      <c r="BH322">
        <f t="shared" si="248"/>
        <v>0.91462439639004001</v>
      </c>
      <c r="BI322">
        <f t="shared" si="249"/>
        <v>1.4662916449883017</v>
      </c>
      <c r="BJ322">
        <f t="shared" si="250"/>
        <v>0.89869859995919132</v>
      </c>
      <c r="BL322" vm="3504">
        <v>45757</v>
      </c>
      <c r="BM322">
        <v>4.33</v>
      </c>
      <c r="BN322" s="4">
        <f t="shared" si="195"/>
        <v>1.6822353883316765E-4</v>
      </c>
      <c r="BO322" s="4">
        <f t="shared" si="206"/>
        <v>-5.689645572880675E-2</v>
      </c>
      <c r="BP322" s="4">
        <f t="shared" si="221"/>
        <v>2.0850436986610266E-3</v>
      </c>
      <c r="BQ322" s="4">
        <f t="shared" si="222"/>
        <v>-5.5662729033338576E-2</v>
      </c>
      <c r="BR322" s="4">
        <f t="shared" si="223"/>
        <v>2.0405799012052528E-2</v>
      </c>
      <c r="BS322" s="4">
        <f t="shared" si="224"/>
        <v>-6.4094029065174252E-2</v>
      </c>
      <c r="BT322" s="4">
        <f t="shared" si="225"/>
        <v>-3.9549070456985413E-2</v>
      </c>
      <c r="BU322" s="4">
        <f t="shared" si="226"/>
        <v>-3.3613701472733792E-2</v>
      </c>
      <c r="BV322" s="4">
        <f t="shared" si="227"/>
        <v>-1.8728067989660535E-2</v>
      </c>
      <c r="BX322" s="4">
        <f t="shared" si="261"/>
        <v>1.4219710785959353E-3</v>
      </c>
      <c r="BY322" s="4">
        <f t="shared" si="214"/>
        <v>-1.4335797642448817E-3</v>
      </c>
      <c r="BZ322" s="4">
        <f t="shared" si="215"/>
        <v>-3.2265594964968824E-4</v>
      </c>
      <c r="CA322" s="4">
        <f t="shared" si="216"/>
        <v>2.43571895219078E-4</v>
      </c>
      <c r="CB322" s="4">
        <f t="shared" si="217"/>
        <v>9.5946910602556226E-4</v>
      </c>
      <c r="CC322" s="4">
        <f t="shared" si="218"/>
        <v>-1.8263715289465528E-3</v>
      </c>
      <c r="CD322" s="4">
        <f t="shared" si="219"/>
        <v>4.5472440360428383E-4</v>
      </c>
      <c r="CE322" s="4">
        <f t="shared" si="220"/>
        <v>2.7753594197001146E-4</v>
      </c>
      <c r="CF322" s="4"/>
      <c r="CG322" s="4">
        <f t="shared" si="251"/>
        <v>2.5997840282185432E-2</v>
      </c>
      <c r="CH322" s="4">
        <f t="shared" si="252"/>
        <v>1.6792724838559349E-2</v>
      </c>
      <c r="CI322" s="4">
        <f t="shared" si="253"/>
        <v>2.7606527177388446E-2</v>
      </c>
      <c r="CJ322" s="4">
        <f t="shared" si="254"/>
        <v>1.7356517746590711E-2</v>
      </c>
      <c r="CK322" s="4">
        <f t="shared" si="255"/>
        <v>2.1130329908644996E-2</v>
      </c>
      <c r="CL322" s="4">
        <f t="shared" si="256"/>
        <v>2.920366386209344E-2</v>
      </c>
      <c r="CM322" s="4">
        <f t="shared" si="257"/>
        <v>2.8081899229113454E-2</v>
      </c>
      <c r="CN322" s="4">
        <f t="shared" si="258"/>
        <v>1.785879274734661E-2</v>
      </c>
      <c r="CO322" s="4">
        <f t="shared" si="259"/>
        <v>1.1718187002479084E-2</v>
      </c>
      <c r="CR322">
        <f t="shared" si="260"/>
        <v>0.86826793410276359</v>
      </c>
      <c r="CS322">
        <f t="shared" si="207"/>
        <v>-1.3551924100098418</v>
      </c>
      <c r="CT322">
        <f t="shared" si="208"/>
        <v>-0.18553599219267161</v>
      </c>
      <c r="CU322">
        <f t="shared" si="209"/>
        <v>0.22277417758211771</v>
      </c>
      <c r="CV322">
        <f t="shared" si="210"/>
        <v>0.72081694592601475</v>
      </c>
      <c r="CW322">
        <f t="shared" si="211"/>
        <v>-0.9927778014470674</v>
      </c>
      <c r="CX322">
        <f t="shared" si="212"/>
        <v>0.25705263248615673</v>
      </c>
      <c r="CY322">
        <f t="shared" si="213"/>
        <v>0.24669901019276974</v>
      </c>
    </row>
    <row r="323" spans="2:103" x14ac:dyDescent="0.35">
      <c r="B323" vm="3514">
        <v>45758</v>
      </c>
      <c r="C323" vm="3145">
        <v>22.05</v>
      </c>
      <c r="D323" vm="3515">
        <v>45.84</v>
      </c>
      <c r="E323" vm="481">
        <v>17.010000000000002</v>
      </c>
      <c r="F323" vm="3516">
        <v>142.93</v>
      </c>
      <c r="G323" vm="3517">
        <v>493.6</v>
      </c>
      <c r="H323" vm="3518">
        <v>8.2728000000000002</v>
      </c>
      <c r="I323" vm="3519">
        <v>198.08</v>
      </c>
      <c r="J323" vm="3520">
        <v>459.13</v>
      </c>
      <c r="K323" vm="3522">
        <v>490.55</v>
      </c>
      <c r="M323" s="4">
        <f>C323/C322-1</f>
        <v>2.7972027972028135E-2</v>
      </c>
      <c r="N323" s="4">
        <f>D323/D322-1</f>
        <v>3.0575539568345578E-2</v>
      </c>
      <c r="O323" s="4">
        <f>E323/E322-1</f>
        <v>-1.0471204188481686E-2</v>
      </c>
      <c r="P323" s="4">
        <f>F323/F322-1</f>
        <v>2.5396369897410231E-2</v>
      </c>
      <c r="Q323" s="4">
        <f>G323/G322-1</f>
        <v>8.3346952116358786E-3</v>
      </c>
      <c r="R323" s="4">
        <f>H323/H322-1</f>
        <v>4.2242519685039337E-2</v>
      </c>
      <c r="S323" s="4">
        <f>I323/I322-1</f>
        <v>1.3923013923013983E-2</v>
      </c>
      <c r="T323" s="4">
        <f>J323/J322-1</f>
        <v>3.3634255611337593E-2</v>
      </c>
      <c r="U323" s="4">
        <f t="shared" si="196"/>
        <v>1.7611915529187172E-2</v>
      </c>
      <c r="W323">
        <f t="shared" si="197"/>
        <v>1.273972602739726</v>
      </c>
      <c r="X323">
        <f t="shared" si="194"/>
        <v>0.22030549289368007</v>
      </c>
      <c r="Y323">
        <f t="shared" si="198"/>
        <v>-0.30417177103230408</v>
      </c>
      <c r="Z323">
        <f t="shared" si="199"/>
        <v>0.12741115382036017</v>
      </c>
      <c r="AA323">
        <f t="shared" si="200"/>
        <v>4.1105065155273568E-2</v>
      </c>
      <c r="AB323">
        <f t="shared" si="201"/>
        <v>0.36850310344747483</v>
      </c>
      <c r="AC323">
        <f t="shared" si="202"/>
        <v>-0.25077537143960404</v>
      </c>
      <c r="AD323">
        <f t="shared" si="203"/>
        <v>-5.3210609222417715E-2</v>
      </c>
      <c r="AE323">
        <f t="shared" si="204"/>
        <v>0.11230663456014134</v>
      </c>
      <c r="AH323">
        <f t="shared" si="205"/>
        <v>321</v>
      </c>
      <c r="AI323">
        <f t="shared" si="228"/>
        <v>3.1574268577769724E-2</v>
      </c>
      <c r="AJ323">
        <f t="shared" si="229"/>
        <v>2.7856778998576453E-2</v>
      </c>
      <c r="AK323">
        <f t="shared" si="230"/>
        <v>5.3273017501563762E-2</v>
      </c>
      <c r="AL323">
        <f t="shared" si="231"/>
        <v>1.8419061558441328E-2</v>
      </c>
      <c r="AM323">
        <f t="shared" si="232"/>
        <v>4.1149863455362083E-2</v>
      </c>
      <c r="AN323">
        <f t="shared" si="233"/>
        <v>4.1311141960557442E-2</v>
      </c>
      <c r="AO323">
        <f t="shared" si="234"/>
        <v>4.3396013332909933E-2</v>
      </c>
      <c r="AP323">
        <f t="shared" si="235"/>
        <v>2.8474741280571179E-2</v>
      </c>
      <c r="AQ323" s="3" t="s">
        <v>24</v>
      </c>
      <c r="AS323" s="5">
        <f t="shared" si="236"/>
        <v>-5.1935050188484447E-2</v>
      </c>
      <c r="AT323" s="5">
        <f t="shared" si="238"/>
        <v>-4.5820323970994087E-2</v>
      </c>
      <c r="AU323" s="5">
        <f t="shared" si="239"/>
        <v>-8.7626316056096429E-2</v>
      </c>
      <c r="AV323" s="5">
        <f t="shared" si="240"/>
        <v>-3.0296660209444663E-2</v>
      </c>
      <c r="AW323" s="5">
        <f t="shared" si="241"/>
        <v>-6.7685502153110186E-2</v>
      </c>
      <c r="AX323" s="5">
        <f t="shared" si="242"/>
        <v>-6.7950781687330084E-2</v>
      </c>
      <c r="AY323" s="5">
        <f t="shared" si="243"/>
        <v>-7.1380089925871373E-2</v>
      </c>
      <c r="AZ323" s="5">
        <f t="shared" si="243"/>
        <v>-4.6836781471852322E-2</v>
      </c>
      <c r="BC323">
        <f t="shared" si="237"/>
        <v>0.8479603676177776</v>
      </c>
      <c r="BD323">
        <f t="shared" si="244"/>
        <v>0.57596993093065485</v>
      </c>
      <c r="BE323">
        <f t="shared" si="245"/>
        <v>1.8649590543137171</v>
      </c>
      <c r="BF323">
        <f t="shared" si="246"/>
        <v>0.37021786634158249</v>
      </c>
      <c r="BG323">
        <f t="shared" si="247"/>
        <v>1.4247432135094185</v>
      </c>
      <c r="BH323">
        <f t="shared" si="248"/>
        <v>0.99846131538533223</v>
      </c>
      <c r="BI323">
        <f t="shared" si="249"/>
        <v>1.453551615909686</v>
      </c>
      <c r="BJ323">
        <f t="shared" si="250"/>
        <v>0.93118882708704953</v>
      </c>
      <c r="BL323" vm="3514">
        <v>45758</v>
      </c>
      <c r="BM323">
        <v>4.33</v>
      </c>
      <c r="BN323" s="4">
        <f t="shared" si="195"/>
        <v>1.6822353883316765E-4</v>
      </c>
      <c r="BO323" s="4">
        <f t="shared" si="206"/>
        <v>2.7803804433194967E-2</v>
      </c>
      <c r="BP323" s="4">
        <f t="shared" si="221"/>
        <v>3.040731602951241E-2</v>
      </c>
      <c r="BQ323" s="4">
        <f t="shared" si="222"/>
        <v>-1.0639427727314854E-2</v>
      </c>
      <c r="BR323" s="4">
        <f t="shared" si="223"/>
        <v>2.5228146358577064E-2</v>
      </c>
      <c r="BS323" s="4">
        <f t="shared" si="224"/>
        <v>8.1664716728027109E-3</v>
      </c>
      <c r="BT323" s="4">
        <f t="shared" si="225"/>
        <v>4.2074296146206169E-2</v>
      </c>
      <c r="BU323" s="4">
        <f t="shared" si="226"/>
        <v>1.3754790384180815E-2</v>
      </c>
      <c r="BV323" s="4">
        <f t="shared" si="227"/>
        <v>3.3466032072504426E-2</v>
      </c>
      <c r="BX323" s="4">
        <f t="shared" si="261"/>
        <v>1.4613239113758639E-3</v>
      </c>
      <c r="BY323" s="4">
        <f t="shared" si="214"/>
        <v>-1.3576246812001119E-3</v>
      </c>
      <c r="BZ323" s="4">
        <f t="shared" si="215"/>
        <v>-3.1146539719134858E-4</v>
      </c>
      <c r="CA323" s="4">
        <f t="shared" si="216"/>
        <v>3.231204542218867E-4</v>
      </c>
      <c r="CB323" s="4">
        <f t="shared" si="217"/>
        <v>9.5139196155521859E-4</v>
      </c>
      <c r="CC323" s="4">
        <f t="shared" si="218"/>
        <v>-1.6447059275147408E-3</v>
      </c>
      <c r="CD323" s="4">
        <f t="shared" si="219"/>
        <v>4.0684463539068799E-4</v>
      </c>
      <c r="CE323" s="4">
        <f t="shared" si="220"/>
        <v>4.0359968381708421E-4</v>
      </c>
      <c r="CF323" s="4"/>
      <c r="CG323" s="4">
        <f t="shared" si="251"/>
        <v>2.6030193121497413E-2</v>
      </c>
      <c r="CH323" s="4">
        <f t="shared" si="252"/>
        <v>1.6893007625713705E-2</v>
      </c>
      <c r="CI323" s="4">
        <f t="shared" si="253"/>
        <v>2.7601811543506171E-2</v>
      </c>
      <c r="CJ323" s="4">
        <f t="shared" si="254"/>
        <v>1.7424725100970564E-2</v>
      </c>
      <c r="CK323" s="4">
        <f t="shared" si="255"/>
        <v>2.1127113630373815E-2</v>
      </c>
      <c r="CL323" s="4">
        <f t="shared" si="256"/>
        <v>2.9333342240267211E-2</v>
      </c>
      <c r="CM323" s="4">
        <f t="shared" si="257"/>
        <v>2.8048606102386325E-2</v>
      </c>
      <c r="CN323" s="4">
        <f t="shared" si="258"/>
        <v>1.797996681478849E-2</v>
      </c>
      <c r="CO323" s="4">
        <f t="shared" si="259"/>
        <v>1.1769532476156159E-2</v>
      </c>
      <c r="CR323">
        <f t="shared" si="260"/>
        <v>0.8911880837072288</v>
      </c>
      <c r="CS323">
        <f t="shared" si="207"/>
        <v>-1.2757718553627029</v>
      </c>
      <c r="CT323">
        <f t="shared" si="208"/>
        <v>-0.17913171713487894</v>
      </c>
      <c r="CU323">
        <f t="shared" si="209"/>
        <v>0.29437355037815477</v>
      </c>
      <c r="CV323">
        <f t="shared" si="210"/>
        <v>0.71485766782705418</v>
      </c>
      <c r="CW323">
        <f t="shared" si="211"/>
        <v>-0.89007577010389582</v>
      </c>
      <c r="CX323">
        <f t="shared" si="212"/>
        <v>0.23025951240969422</v>
      </c>
      <c r="CY323">
        <f t="shared" si="213"/>
        <v>0.35633805232366322</v>
      </c>
    </row>
    <row r="324" spans="2:103" x14ac:dyDescent="0.35">
      <c r="B324" vm="3523">
        <v>45761</v>
      </c>
      <c r="C324" vm="2430">
        <v>22.8</v>
      </c>
      <c r="D324" vm="3524">
        <v>46.43</v>
      </c>
      <c r="E324" vm="1848">
        <v>17.21</v>
      </c>
      <c r="F324" vm="1665">
        <v>145.5</v>
      </c>
      <c r="G324" vm="3525">
        <v>490.13</v>
      </c>
      <c r="H324" vm="3526">
        <v>8.3614999999999995</v>
      </c>
      <c r="I324" vm="3527">
        <v>199.44</v>
      </c>
      <c r="J324" vm="3528">
        <v>467.67</v>
      </c>
      <c r="K324" vm="3530">
        <v>495.48</v>
      </c>
      <c r="M324" s="4">
        <f>C324/C323-1</f>
        <v>3.4013605442176909E-2</v>
      </c>
      <c r="N324" s="4">
        <f>D324/D323-1</f>
        <v>1.2870855148342075E-2</v>
      </c>
      <c r="O324" s="4">
        <f>E324/E323-1</f>
        <v>1.1757789535567165E-2</v>
      </c>
      <c r="P324" s="4">
        <f>F324/F323-1</f>
        <v>1.7980829776813811E-2</v>
      </c>
      <c r="Q324" s="4">
        <f>G324/G323-1</f>
        <v>-7.0299837925446029E-3</v>
      </c>
      <c r="R324" s="4">
        <f>H324/H323-1</f>
        <v>1.0721883763659124E-2</v>
      </c>
      <c r="S324" s="4">
        <f>I324/I323-1</f>
        <v>6.8659127625201322E-3</v>
      </c>
      <c r="T324" s="4">
        <f>J324/J323-1</f>
        <v>1.8600396401890595E-2</v>
      </c>
      <c r="U324" s="4">
        <f t="shared" si="196"/>
        <v>1.0049943940475092E-2</v>
      </c>
      <c r="W324">
        <f t="shared" si="197"/>
        <v>1.2821917808219179</v>
      </c>
      <c r="X324">
        <f t="shared" ref="X324:X387" si="262">(C324/$C$3)^(1/W324)-1</f>
        <v>0.2509602685653376</v>
      </c>
      <c r="Y324">
        <f t="shared" si="198"/>
        <v>-0.29556106883748934</v>
      </c>
      <c r="Z324">
        <f t="shared" si="199"/>
        <v>0.13686198979113096</v>
      </c>
      <c r="AA324">
        <f t="shared" si="200"/>
        <v>5.5403769506146228E-2</v>
      </c>
      <c r="AB324">
        <f t="shared" si="201"/>
        <v>0.35825984984552761</v>
      </c>
      <c r="AC324">
        <f t="shared" si="202"/>
        <v>-0.24311809950148</v>
      </c>
      <c r="AD324">
        <f t="shared" si="203"/>
        <v>-4.7810849956948065E-2</v>
      </c>
      <c r="AE324">
        <f t="shared" si="204"/>
        <v>0.1276401439942465</v>
      </c>
      <c r="AH324">
        <f t="shared" si="205"/>
        <v>322</v>
      </c>
      <c r="AI324">
        <f t="shared" si="228"/>
        <v>3.1852152270116854E-2</v>
      </c>
      <c r="AJ324">
        <f t="shared" si="229"/>
        <v>2.7857694934357347E-2</v>
      </c>
      <c r="AK324">
        <f t="shared" si="230"/>
        <v>5.3138500709187936E-2</v>
      </c>
      <c r="AL324">
        <f t="shared" si="231"/>
        <v>1.8596862035832964E-2</v>
      </c>
      <c r="AM324">
        <f t="shared" si="232"/>
        <v>4.1134855014371134E-2</v>
      </c>
      <c r="AN324">
        <f t="shared" si="233"/>
        <v>4.0784202638737367E-2</v>
      </c>
      <c r="AO324">
        <f t="shared" si="234"/>
        <v>4.2769405154563261E-2</v>
      </c>
      <c r="AP324">
        <f t="shared" si="235"/>
        <v>2.8115158091598615E-2</v>
      </c>
      <c r="AQ324" s="3" t="s">
        <v>24</v>
      </c>
      <c r="AS324" s="5">
        <f t="shared" si="236"/>
        <v>-5.2392128187712293E-2</v>
      </c>
      <c r="AT324" s="5">
        <f t="shared" si="238"/>
        <v>-4.5821830551285352E-2</v>
      </c>
      <c r="AU324" s="5">
        <f t="shared" si="239"/>
        <v>-8.7405055622271174E-2</v>
      </c>
      <c r="AV324" s="5">
        <f t="shared" si="240"/>
        <v>-3.0589115969555998E-2</v>
      </c>
      <c r="AW324" s="5">
        <f t="shared" si="241"/>
        <v>-6.7660815464511331E-2</v>
      </c>
      <c r="AX324" s="5">
        <f t="shared" si="242"/>
        <v>-6.7084043632650983E-2</v>
      </c>
      <c r="AY324" s="5">
        <f t="shared" si="243"/>
        <v>-7.0349411191040392E-2</v>
      </c>
      <c r="AZ324" s="5">
        <f t="shared" si="243"/>
        <v>-4.6245319759280028E-2</v>
      </c>
      <c r="BC324">
        <f t="shared" si="237"/>
        <v>0.8536275054475766</v>
      </c>
      <c r="BD324">
        <f t="shared" si="244"/>
        <v>0.57622887127963929</v>
      </c>
      <c r="BE324">
        <f t="shared" si="245"/>
        <v>1.8606008523031621</v>
      </c>
      <c r="BF324">
        <f t="shared" si="246"/>
        <v>0.37827656732741982</v>
      </c>
      <c r="BG324">
        <f t="shared" si="247"/>
        <v>1.4209010088611529</v>
      </c>
      <c r="BH324">
        <f t="shared" si="248"/>
        <v>0.97702138783166759</v>
      </c>
      <c r="BI324">
        <f t="shared" si="249"/>
        <v>1.4300448004532393</v>
      </c>
      <c r="BJ324">
        <f t="shared" si="250"/>
        <v>0.92277963789366313</v>
      </c>
      <c r="BL324" vm="3523">
        <v>45761</v>
      </c>
      <c r="BM324">
        <v>4.3600000000000003</v>
      </c>
      <c r="BN324" s="4">
        <f t="shared" ref="BN324:BN387" si="263">POWER(1 + $BM324/100, 1/252) - 1</f>
        <v>1.6936463533423485E-4</v>
      </c>
      <c r="BO324" s="4">
        <f t="shared" si="206"/>
        <v>3.3844240806842674E-2</v>
      </c>
      <c r="BP324" s="4">
        <f t="shared" si="221"/>
        <v>1.270149051300784E-2</v>
      </c>
      <c r="BQ324" s="4">
        <f t="shared" si="222"/>
        <v>1.158842490023293E-2</v>
      </c>
      <c r="BR324" s="4">
        <f t="shared" si="223"/>
        <v>1.7811465141479577E-2</v>
      </c>
      <c r="BS324" s="4">
        <f t="shared" si="224"/>
        <v>-7.1993484278788378E-3</v>
      </c>
      <c r="BT324" s="4">
        <f t="shared" si="225"/>
        <v>1.0552519128324889E-2</v>
      </c>
      <c r="BU324" s="4">
        <f t="shared" si="226"/>
        <v>6.6965481271858973E-3</v>
      </c>
      <c r="BV324" s="4">
        <f t="shared" si="227"/>
        <v>1.8431031766556361E-2</v>
      </c>
      <c r="BX324" s="4">
        <f t="shared" si="261"/>
        <v>1.5733783073337106E-3</v>
      </c>
      <c r="BY324" s="4">
        <f t="shared" si="214"/>
        <v>-1.305991019490526E-3</v>
      </c>
      <c r="BZ324" s="4">
        <f t="shared" si="215"/>
        <v>-1.8105692831153286E-4</v>
      </c>
      <c r="CA324" s="4">
        <f t="shared" si="216"/>
        <v>4.3637204457909733E-4</v>
      </c>
      <c r="CB324" s="4">
        <f t="shared" si="217"/>
        <v>9.4902239243257525E-4</v>
      </c>
      <c r="CC324" s="4">
        <f t="shared" si="218"/>
        <v>-1.4269100681607819E-3</v>
      </c>
      <c r="CD324" s="4">
        <f t="shared" si="219"/>
        <v>5.2953163356655552E-4</v>
      </c>
      <c r="CE324" s="4">
        <f t="shared" si="220"/>
        <v>4.7255438648143651E-4</v>
      </c>
      <c r="CF324" s="4"/>
      <c r="CG324" s="4">
        <f t="shared" si="251"/>
        <v>2.6108420383427106E-2</v>
      </c>
      <c r="CH324" s="4">
        <f t="shared" si="252"/>
        <v>1.6915944078691167E-2</v>
      </c>
      <c r="CI324" s="4">
        <f t="shared" si="253"/>
        <v>2.7579706359849899E-2</v>
      </c>
      <c r="CJ324" s="4">
        <f t="shared" si="254"/>
        <v>1.7444942024816334E-2</v>
      </c>
      <c r="CK324" s="4">
        <f t="shared" si="255"/>
        <v>2.1128050722081126E-2</v>
      </c>
      <c r="CL324" s="4">
        <f t="shared" si="256"/>
        <v>2.9217914560183685E-2</v>
      </c>
      <c r="CM324" s="4">
        <f t="shared" si="257"/>
        <v>2.8007814081571738E-2</v>
      </c>
      <c r="CN324" s="4">
        <f t="shared" si="258"/>
        <v>1.8015545492686618E-2</v>
      </c>
      <c r="CO324" s="4">
        <f t="shared" si="259"/>
        <v>1.1769325555655489E-2</v>
      </c>
      <c r="CR324">
        <f t="shared" si="260"/>
        <v>0.95664946211862578</v>
      </c>
      <c r="CS324">
        <f t="shared" si="207"/>
        <v>-1.2255872102609795</v>
      </c>
      <c r="CT324">
        <f t="shared" si="208"/>
        <v>-0.10421393162218703</v>
      </c>
      <c r="CU324">
        <f t="shared" si="209"/>
        <v>0.39708882061563794</v>
      </c>
      <c r="CV324">
        <f t="shared" si="210"/>
        <v>0.71304559195818262</v>
      </c>
      <c r="CW324">
        <f t="shared" si="211"/>
        <v>-0.77526050173731209</v>
      </c>
      <c r="CX324">
        <f t="shared" si="212"/>
        <v>0.30013245796587357</v>
      </c>
      <c r="CY324">
        <f t="shared" si="213"/>
        <v>0.41639418182151372</v>
      </c>
    </row>
    <row r="325" spans="2:103" x14ac:dyDescent="0.35">
      <c r="B325" vm="3531">
        <v>45762</v>
      </c>
      <c r="C325" vm="3532">
        <v>23.23</v>
      </c>
      <c r="D325" vm="3533">
        <v>46.07</v>
      </c>
      <c r="E325" vm="3534">
        <v>17.579999999999998</v>
      </c>
      <c r="F325" vm="3535">
        <v>145.61000000000001</v>
      </c>
      <c r="G325" vm="3536">
        <v>488.27</v>
      </c>
      <c r="H325" vm="3344">
        <v>8.4009999999999998</v>
      </c>
      <c r="I325" vm="3537">
        <v>204.64</v>
      </c>
      <c r="J325" vm="3538">
        <v>461.26</v>
      </c>
      <c r="K325" vm="3541">
        <v>494.09</v>
      </c>
      <c r="M325" s="4">
        <f>C325/C324-1</f>
        <v>1.8859649122807021E-2</v>
      </c>
      <c r="N325" s="4">
        <f>D325/D324-1</f>
        <v>-7.7536075813051664E-3</v>
      </c>
      <c r="O325" s="4">
        <f>E325/E324-1</f>
        <v>2.1499128413712709E-2</v>
      </c>
      <c r="P325" s="4">
        <f>F325/F324-1</f>
        <v>7.5601374570455349E-4</v>
      </c>
      <c r="Q325" s="4">
        <f>G325/G324-1</f>
        <v>-3.794911554077518E-3</v>
      </c>
      <c r="R325" s="4">
        <f>H325/H324-1</f>
        <v>4.7240327692399386E-3</v>
      </c>
      <c r="S325" s="4">
        <f>I325/I324-1</f>
        <v>2.6073004412354495E-2</v>
      </c>
      <c r="T325" s="4">
        <f>J325/J324-1</f>
        <v>-1.3706245857121546E-2</v>
      </c>
      <c r="U325" s="4">
        <f t="shared" ref="U325:U388" si="264">K325/K324-1</f>
        <v>-2.8053604585452918E-3</v>
      </c>
      <c r="W325">
        <f t="shared" ref="W325:W388" si="265">(B325-$B$3)/365</f>
        <v>1.284931506849315</v>
      </c>
      <c r="X325">
        <f t="shared" si="262"/>
        <v>0.26867736050055435</v>
      </c>
      <c r="Y325">
        <f t="shared" ref="Y325:Y388" si="266">(D325/D$3)^(1/$W325)-1</f>
        <v>-0.29929225149287575</v>
      </c>
      <c r="Z325">
        <f t="shared" ref="Z325:Z388" si="267">(E325/E$3)^(1/$W325)-1</f>
        <v>0.15552262978896603</v>
      </c>
      <c r="AA325">
        <f t="shared" ref="AA325:AA388" si="268">(F325/F$3)^(1/$W325)-1</f>
        <v>5.5903274462586028E-2</v>
      </c>
      <c r="AB325">
        <f t="shared" ref="AB325:AB388" si="269">(G325/G$3)^(1/$W325)-1</f>
        <v>0.35336279767370682</v>
      </c>
      <c r="AC325">
        <f t="shared" ref="AC325:AC388" si="270">(H325/H$3)^(1/$W325)-1</f>
        <v>-0.23988557601381189</v>
      </c>
      <c r="AD325">
        <f t="shared" ref="AD325:AD388" si="271">(I325/I$3)^(1/$W325)-1</f>
        <v>-2.8443426044403974E-2</v>
      </c>
      <c r="AE325">
        <f t="shared" ref="AE325:AE388" si="272">(J325/J$3)^(1/$W325)-1</f>
        <v>0.11530762319249632</v>
      </c>
      <c r="AH325">
        <f t="shared" ref="AH325:AH388" si="273">AH324+1</f>
        <v>323</v>
      </c>
      <c r="AI325">
        <f t="shared" si="228"/>
        <v>3.193978873925192E-2</v>
      </c>
      <c r="AJ325">
        <f t="shared" si="229"/>
        <v>2.7725425609667249E-2</v>
      </c>
      <c r="AK325">
        <f t="shared" si="230"/>
        <v>5.2636771969950362E-2</v>
      </c>
      <c r="AL325">
        <f t="shared" si="231"/>
        <v>1.8359696993573444E-2</v>
      </c>
      <c r="AM325">
        <f t="shared" si="232"/>
        <v>4.1073750301816842E-2</v>
      </c>
      <c r="AN325">
        <f t="shared" si="233"/>
        <v>4.0688583959820328E-2</v>
      </c>
      <c r="AO325">
        <f t="shared" si="234"/>
        <v>4.275852233363836E-2</v>
      </c>
      <c r="AP325">
        <f t="shared" si="235"/>
        <v>2.807195163004559E-2</v>
      </c>
      <c r="AQ325" s="3" t="s">
        <v>24</v>
      </c>
      <c r="AS325" s="5">
        <f t="shared" si="236"/>
        <v>-5.2536277351822327E-2</v>
      </c>
      <c r="AT325" s="5">
        <f t="shared" si="238"/>
        <v>-4.560426687283442E-2</v>
      </c>
      <c r="AU325" s="5">
        <f t="shared" si="239"/>
        <v>-8.6579785285790467E-2</v>
      </c>
      <c r="AV325" s="5">
        <f t="shared" si="240"/>
        <v>-3.0199014189609328E-2</v>
      </c>
      <c r="AW325" s="5">
        <f t="shared" si="241"/>
        <v>-6.7560307156442581E-2</v>
      </c>
      <c r="AX325" s="5">
        <f t="shared" si="242"/>
        <v>-6.6926764901829985E-2</v>
      </c>
      <c r="AY325" s="5">
        <f t="shared" si="243"/>
        <v>-7.0331510543570605E-2</v>
      </c>
      <c r="AZ325" s="5">
        <f t="shared" si="243"/>
        <v>-4.6174251454286795E-2</v>
      </c>
      <c r="BC325">
        <f t="shared" si="237"/>
        <v>0.85145238998068073</v>
      </c>
      <c r="BD325">
        <f t="shared" si="244"/>
        <v>0.57076127452390113</v>
      </c>
      <c r="BE325">
        <f t="shared" si="245"/>
        <v>1.8451284543535356</v>
      </c>
      <c r="BF325">
        <f t="shared" si="246"/>
        <v>0.38867713676760474</v>
      </c>
      <c r="BG325">
        <f t="shared" si="247"/>
        <v>1.4218641424638558</v>
      </c>
      <c r="BH325">
        <f t="shared" si="248"/>
        <v>0.97419973388911585</v>
      </c>
      <c r="BI325">
        <f t="shared" si="249"/>
        <v>1.4489300299331425</v>
      </c>
      <c r="BJ325">
        <f t="shared" si="250"/>
        <v>0.91936019062732433</v>
      </c>
      <c r="BL325" vm="3531">
        <v>45762</v>
      </c>
      <c r="BM325">
        <v>4.3099999999999996</v>
      </c>
      <c r="BN325" s="4">
        <f t="shared" si="263"/>
        <v>1.6746262625200181E-4</v>
      </c>
      <c r="BO325" s="4">
        <f t="shared" ref="BO325:BO388" si="274">M325-$BN325</f>
        <v>1.8692186496555019E-2</v>
      </c>
      <c r="BP325" s="4">
        <f t="shared" si="221"/>
        <v>-7.9210702075571682E-3</v>
      </c>
      <c r="BQ325" s="4">
        <f t="shared" si="222"/>
        <v>2.1331665787460707E-2</v>
      </c>
      <c r="BR325" s="4">
        <f t="shared" si="223"/>
        <v>5.8855111945255167E-4</v>
      </c>
      <c r="BS325" s="4">
        <f t="shared" si="224"/>
        <v>-3.9623741803295198E-3</v>
      </c>
      <c r="BT325" s="4">
        <f t="shared" si="225"/>
        <v>4.5565701429879368E-3</v>
      </c>
      <c r="BU325" s="4">
        <f t="shared" si="226"/>
        <v>2.5905541786102493E-2</v>
      </c>
      <c r="BV325" s="4">
        <f t="shared" si="227"/>
        <v>-1.3873708483373548E-2</v>
      </c>
      <c r="BX325" s="4">
        <f t="shared" si="261"/>
        <v>1.6654952177162453E-3</v>
      </c>
      <c r="BY325" s="4">
        <f t="shared" si="214"/>
        <v>-1.2548259150586515E-3</v>
      </c>
      <c r="BZ325" s="4">
        <f t="shared" si="215"/>
        <v>-8.3402504311327967E-5</v>
      </c>
      <c r="CA325" s="4">
        <f t="shared" si="216"/>
        <v>4.4317819771039365E-4</v>
      </c>
      <c r="CB325" s="4">
        <f t="shared" si="217"/>
        <v>8.9550753171012897E-4</v>
      </c>
      <c r="CC325" s="4">
        <f t="shared" si="218"/>
        <v>-1.398911730600725E-3</v>
      </c>
      <c r="CD325" s="4">
        <f t="shared" si="219"/>
        <v>6.1490229556163372E-4</v>
      </c>
      <c r="CE325" s="4">
        <f t="shared" si="220"/>
        <v>4.1018212812515522E-4</v>
      </c>
      <c r="CF325" s="4"/>
      <c r="CG325" s="4">
        <f t="shared" si="251"/>
        <v>2.6127573032355939E-2</v>
      </c>
      <c r="CH325" s="4">
        <f t="shared" si="252"/>
        <v>1.6876187030823799E-2</v>
      </c>
      <c r="CI325" s="4">
        <f t="shared" si="253"/>
        <v>2.7612016727117678E-2</v>
      </c>
      <c r="CJ325" s="4">
        <f t="shared" si="254"/>
        <v>1.7444668326085211E-2</v>
      </c>
      <c r="CK325" s="4">
        <f t="shared" si="255"/>
        <v>2.1123249107428157E-2</v>
      </c>
      <c r="CL325" s="4">
        <f t="shared" si="256"/>
        <v>2.922023541603672E-2</v>
      </c>
      <c r="CM325" s="4">
        <f t="shared" si="257"/>
        <v>2.8052170807159205E-2</v>
      </c>
      <c r="CN325" s="4">
        <f t="shared" si="258"/>
        <v>1.8037925474292112E-2</v>
      </c>
      <c r="CO325" s="4">
        <f t="shared" si="259"/>
        <v>1.1762670179160203E-2</v>
      </c>
      <c r="CR325">
        <f t="shared" si="260"/>
        <v>1.0119162963328385</v>
      </c>
      <c r="CS325">
        <f t="shared" si="207"/>
        <v>-1.1803462371661773</v>
      </c>
      <c r="CT325">
        <f t="shared" si="208"/>
        <v>-4.7949185452518077E-2</v>
      </c>
      <c r="CU325">
        <f t="shared" si="209"/>
        <v>0.40328859536098088</v>
      </c>
      <c r="CV325">
        <f t="shared" si="210"/>
        <v>0.67299028119413029</v>
      </c>
      <c r="CW325">
        <f t="shared" si="211"/>
        <v>-0.75998823950662975</v>
      </c>
      <c r="CX325">
        <f t="shared" si="212"/>
        <v>0.34796848326125746</v>
      </c>
      <c r="CY325">
        <f t="shared" si="213"/>
        <v>0.36098604736196238</v>
      </c>
    </row>
    <row r="326" spans="2:103" x14ac:dyDescent="0.35">
      <c r="B326" vm="3542">
        <v>45763</v>
      </c>
      <c r="C326" vm="2871">
        <v>22.19</v>
      </c>
      <c r="D326" vm="3543">
        <v>46.13</v>
      </c>
      <c r="E326" vm="3544">
        <v>17.100000000000001</v>
      </c>
      <c r="F326" vm="3545">
        <v>142.97</v>
      </c>
      <c r="G326" vm="3546">
        <v>481.34</v>
      </c>
      <c r="H326" vm="3547">
        <v>8.2925000000000004</v>
      </c>
      <c r="I326" vm="3548">
        <v>202.87</v>
      </c>
      <c r="J326" vm="3549">
        <v>452.42</v>
      </c>
      <c r="K326" vm="3552">
        <v>483.23</v>
      </c>
      <c r="M326" s="4">
        <f>C326/C325-1</f>
        <v>-4.4769694360740409E-2</v>
      </c>
      <c r="N326" s="4">
        <f>D326/D325-1</f>
        <v>1.3023659648361274E-3</v>
      </c>
      <c r="O326" s="4">
        <f>E326/E325-1</f>
        <v>-2.7303754266211455E-2</v>
      </c>
      <c r="P326" s="4">
        <f>F326/F325-1</f>
        <v>-1.8130622896779136E-2</v>
      </c>
      <c r="Q326" s="4">
        <f>G326/G325-1</f>
        <v>-1.4192967005959845E-2</v>
      </c>
      <c r="R326" s="4">
        <f>H326/H325-1</f>
        <v>-1.2915129151291449E-2</v>
      </c>
      <c r="S326" s="4">
        <f>I326/I325-1</f>
        <v>-8.6493354182954896E-3</v>
      </c>
      <c r="T326" s="4">
        <f>J326/J325-1</f>
        <v>-1.9164896154012845E-2</v>
      </c>
      <c r="U326" s="4">
        <f t="shared" si="264"/>
        <v>-2.1979801250784137E-2</v>
      </c>
      <c r="W326">
        <f t="shared" si="265"/>
        <v>1.2876712328767124</v>
      </c>
      <c r="X326">
        <f t="shared" si="262"/>
        <v>0.22372356445875652</v>
      </c>
      <c r="Y326">
        <f t="shared" si="266"/>
        <v>-0.29805266481236725</v>
      </c>
      <c r="Z326">
        <f t="shared" si="267"/>
        <v>0.13059760055223202</v>
      </c>
      <c r="AA326">
        <f t="shared" si="268"/>
        <v>4.0885171671667164E-2</v>
      </c>
      <c r="AB326">
        <f t="shared" si="269"/>
        <v>0.33756056091527409</v>
      </c>
      <c r="AC326">
        <f t="shared" si="270"/>
        <v>-0.24708118850120275</v>
      </c>
      <c r="AD326">
        <f t="shared" si="271"/>
        <v>-3.4916485248738027E-2</v>
      </c>
      <c r="AE326">
        <f t="shared" si="272"/>
        <v>9.8417189883457823E-2</v>
      </c>
      <c r="AH326">
        <f t="shared" si="273"/>
        <v>324</v>
      </c>
      <c r="AI326">
        <f t="shared" si="228"/>
        <v>3.3014671200423923E-2</v>
      </c>
      <c r="AJ326">
        <f t="shared" si="229"/>
        <v>2.7725092393853474E-2</v>
      </c>
      <c r="AK326">
        <f t="shared" si="230"/>
        <v>5.2457984369801904E-2</v>
      </c>
      <c r="AL326">
        <f t="shared" si="231"/>
        <v>1.8589331090389037E-2</v>
      </c>
      <c r="AM326">
        <f t="shared" si="232"/>
        <v>4.0908595647005289E-2</v>
      </c>
      <c r="AN326">
        <f t="shared" si="233"/>
        <v>3.9396670136259165E-2</v>
      </c>
      <c r="AO326">
        <f t="shared" si="234"/>
        <v>4.2755929433296778E-2</v>
      </c>
      <c r="AP326">
        <f t="shared" si="235"/>
        <v>2.8051096757028406E-2</v>
      </c>
      <c r="AQ326" s="3" t="s">
        <v>24</v>
      </c>
      <c r="AS326" s="5">
        <f t="shared" si="236"/>
        <v>-5.430430166662762E-2</v>
      </c>
      <c r="AT326" s="5">
        <f t="shared" si="238"/>
        <v>-4.5603718781594575E-2</v>
      </c>
      <c r="AU326" s="5">
        <f t="shared" si="239"/>
        <v>-8.6285705853232322E-2</v>
      </c>
      <c r="AV326" s="5">
        <f t="shared" si="240"/>
        <v>-3.0576728666628181E-2</v>
      </c>
      <c r="AW326" s="5">
        <f t="shared" si="241"/>
        <v>-6.7288651923467876E-2</v>
      </c>
      <c r="AX326" s="5">
        <f t="shared" si="242"/>
        <v>-6.480175576343665E-2</v>
      </c>
      <c r="AY326" s="5">
        <f t="shared" si="243"/>
        <v>-7.0327245602039429E-2</v>
      </c>
      <c r="AZ326" s="5">
        <f t="shared" si="243"/>
        <v>-4.6139948240764866E-2</v>
      </c>
      <c r="BC326">
        <f t="shared" si="237"/>
        <v>0.89791785620151809</v>
      </c>
      <c r="BD326">
        <f t="shared" si="244"/>
        <v>0.56530637193290567</v>
      </c>
      <c r="BE326">
        <f t="shared" si="245"/>
        <v>1.8274633783398238</v>
      </c>
      <c r="BF326">
        <f t="shared" si="246"/>
        <v>0.39606865167789135</v>
      </c>
      <c r="BG326">
        <f t="shared" si="247"/>
        <v>1.4023752804282672</v>
      </c>
      <c r="BH326">
        <f t="shared" si="248"/>
        <v>0.94204904987869564</v>
      </c>
      <c r="BI326">
        <f t="shared" si="249"/>
        <v>1.4380018335680709</v>
      </c>
      <c r="BJ326">
        <f t="shared" si="250"/>
        <v>0.91543804438946896</v>
      </c>
      <c r="BL326" vm="3542">
        <v>45763</v>
      </c>
      <c r="BM326">
        <v>4.32</v>
      </c>
      <c r="BN326" s="4">
        <f t="shared" si="263"/>
        <v>1.678431007052783E-4</v>
      </c>
      <c r="BO326" s="4">
        <f t="shared" si="274"/>
        <v>-4.4937537461445687E-2</v>
      </c>
      <c r="BP326" s="4">
        <f t="shared" si="221"/>
        <v>1.1345228641308491E-3</v>
      </c>
      <c r="BQ326" s="4">
        <f t="shared" si="222"/>
        <v>-2.7471597366916733E-2</v>
      </c>
      <c r="BR326" s="4">
        <f t="shared" si="223"/>
        <v>-1.8298465997484414E-2</v>
      </c>
      <c r="BS326" s="4">
        <f t="shared" si="224"/>
        <v>-1.4360810106665123E-2</v>
      </c>
      <c r="BT326" s="4">
        <f t="shared" si="225"/>
        <v>-1.3082972251996727E-2</v>
      </c>
      <c r="BU326" s="4">
        <f t="shared" si="226"/>
        <v>-8.8171785190007679E-3</v>
      </c>
      <c r="BV326" s="4">
        <f t="shared" si="227"/>
        <v>-1.9332739254718123E-2</v>
      </c>
      <c r="BX326" s="4">
        <f t="shared" si="261"/>
        <v>1.636190660337031E-3</v>
      </c>
      <c r="BY326" s="4">
        <f t="shared" si="214"/>
        <v>-1.1484574790204271E-3</v>
      </c>
      <c r="BZ326" s="4">
        <f t="shared" si="215"/>
        <v>-1.2205147537253387E-4</v>
      </c>
      <c r="CA326" s="4">
        <f t="shared" si="216"/>
        <v>4.1113444804171187E-4</v>
      </c>
      <c r="CB326" s="4">
        <f t="shared" si="217"/>
        <v>9.1472697651888998E-4</v>
      </c>
      <c r="CC326" s="4">
        <f t="shared" si="218"/>
        <v>-1.3517725675890506E-3</v>
      </c>
      <c r="CD326" s="4">
        <f t="shared" si="219"/>
        <v>6.5294995324126956E-4</v>
      </c>
      <c r="CE326" s="4">
        <f t="shared" si="220"/>
        <v>4.8364837668177371E-4</v>
      </c>
      <c r="CF326" s="4"/>
      <c r="CG326" s="4">
        <f t="shared" si="251"/>
        <v>2.6176060730708113E-2</v>
      </c>
      <c r="CH326" s="4">
        <f t="shared" si="252"/>
        <v>1.6805763493007449E-2</v>
      </c>
      <c r="CI326" s="4">
        <f t="shared" si="253"/>
        <v>2.7643712501745344E-2</v>
      </c>
      <c r="CJ326" s="4">
        <f t="shared" si="254"/>
        <v>1.7471833640621076E-2</v>
      </c>
      <c r="CK326" s="4">
        <f t="shared" si="255"/>
        <v>2.1107199845056844E-2</v>
      </c>
      <c r="CL326" s="4">
        <f t="shared" si="256"/>
        <v>2.9191688141253374E-2</v>
      </c>
      <c r="CM326" s="4">
        <f t="shared" si="257"/>
        <v>2.8032813707428321E-2</v>
      </c>
      <c r="CN326" s="4">
        <f t="shared" si="258"/>
        <v>1.7918883445305938E-2</v>
      </c>
      <c r="CO326" s="4">
        <f t="shared" si="259"/>
        <v>1.1813263427246588E-2</v>
      </c>
      <c r="CR326">
        <f t="shared" si="260"/>
        <v>0.99227006598281942</v>
      </c>
      <c r="CS326">
        <f t="shared" si="207"/>
        <v>-1.0848181513744988</v>
      </c>
      <c r="CT326">
        <f t="shared" si="208"/>
        <v>-7.0088527573247128E-2</v>
      </c>
      <c r="CU326">
        <f t="shared" si="209"/>
        <v>0.37354734275898555</v>
      </c>
      <c r="CV326">
        <f t="shared" si="210"/>
        <v>0.68795674892644232</v>
      </c>
      <c r="CW326">
        <f t="shared" si="211"/>
        <v>-0.73509706440834577</v>
      </c>
      <c r="CX326">
        <f t="shared" si="212"/>
        <v>0.36975450546154975</v>
      </c>
      <c r="CY326">
        <f t="shared" si="213"/>
        <v>0.42846865897839415</v>
      </c>
    </row>
    <row r="327" spans="2:103" x14ac:dyDescent="0.35">
      <c r="B327" vm="3553">
        <v>45764</v>
      </c>
      <c r="C327" vm="3554">
        <v>22.52</v>
      </c>
      <c r="D327" vm="3555">
        <v>47.82</v>
      </c>
      <c r="E327" vm="1264">
        <v>17.41</v>
      </c>
      <c r="F327" vm="3535">
        <v>145.61000000000001</v>
      </c>
      <c r="G327" vm="3556">
        <v>482.74</v>
      </c>
      <c r="H327" vm="3557">
        <v>8.4108000000000001</v>
      </c>
      <c r="I327" vm="3558">
        <v>201.09</v>
      </c>
      <c r="J327" vm="3559">
        <v>452.07</v>
      </c>
      <c r="K327" vm="3562">
        <v>483.9</v>
      </c>
      <c r="M327" s="4">
        <f>C327/C326-1</f>
        <v>1.4871563767462792E-2</v>
      </c>
      <c r="N327" s="4">
        <f>D327/D326-1</f>
        <v>3.6635595057446402E-2</v>
      </c>
      <c r="O327" s="4">
        <f>E327/E326-1</f>
        <v>1.8128654970760216E-2</v>
      </c>
      <c r="P327" s="4">
        <f>F327/F326-1</f>
        <v>1.8465412324264019E-2</v>
      </c>
      <c r="Q327" s="4">
        <f>G327/G326-1</f>
        <v>2.9085469730336655E-3</v>
      </c>
      <c r="R327" s="4">
        <f>H327/H326-1</f>
        <v>1.4265902924329277E-2</v>
      </c>
      <c r="S327" s="4">
        <f>I327/I326-1</f>
        <v>-8.7740917829152165E-3</v>
      </c>
      <c r="T327" s="4">
        <f>J327/J326-1</f>
        <v>-7.7361743512671666E-4</v>
      </c>
      <c r="U327" s="4">
        <f t="shared" si="264"/>
        <v>1.386503321399557E-3</v>
      </c>
      <c r="W327">
        <f t="shared" si="265"/>
        <v>1.2904109589041095</v>
      </c>
      <c r="X327">
        <f t="shared" si="262"/>
        <v>0.23727263782311225</v>
      </c>
      <c r="Y327">
        <f t="shared" si="266"/>
        <v>-0.27766233925065498</v>
      </c>
      <c r="Z327">
        <f t="shared" si="267"/>
        <v>0.14615017947311748</v>
      </c>
      <c r="AA327">
        <f t="shared" si="268"/>
        <v>5.5659406525827126E-2</v>
      </c>
      <c r="AB327">
        <f t="shared" si="269"/>
        <v>0.33974683279029905</v>
      </c>
      <c r="AC327">
        <f t="shared" si="270"/>
        <v>-0.23831190499594435</v>
      </c>
      <c r="AD327">
        <f t="shared" si="271"/>
        <v>-4.1412699542426878E-2</v>
      </c>
      <c r="AE327">
        <f t="shared" si="272"/>
        <v>9.7539856441562156E-2</v>
      </c>
      <c r="AH327">
        <f t="shared" si="273"/>
        <v>325</v>
      </c>
      <c r="AI327">
        <f t="shared" si="228"/>
        <v>3.3041045422529745E-2</v>
      </c>
      <c r="AJ327">
        <f t="shared" si="229"/>
        <v>2.7043550573391879E-2</v>
      </c>
      <c r="AK327">
        <f t="shared" si="230"/>
        <v>5.1903279444424001E-2</v>
      </c>
      <c r="AL327">
        <f t="shared" si="231"/>
        <v>1.8526343226465677E-2</v>
      </c>
      <c r="AM327">
        <f t="shared" si="232"/>
        <v>3.9943173233417353E-2</v>
      </c>
      <c r="AN327">
        <f t="shared" si="233"/>
        <v>3.9435653268060873E-2</v>
      </c>
      <c r="AO327">
        <f t="shared" si="234"/>
        <v>4.2485550740347593E-2</v>
      </c>
      <c r="AP327">
        <f t="shared" si="235"/>
        <v>2.7327525457771312E-2</v>
      </c>
      <c r="AQ327" s="3" t="s">
        <v>24</v>
      </c>
      <c r="AS327" s="5">
        <f t="shared" si="236"/>
        <v>-5.4347683401516404E-2</v>
      </c>
      <c r="AT327" s="5">
        <f t="shared" si="238"/>
        <v>-4.4482682246289207E-2</v>
      </c>
      <c r="AU327" s="5">
        <f t="shared" si="239"/>
        <v>-8.5373297444836641E-2</v>
      </c>
      <c r="AV327" s="5">
        <f t="shared" si="240"/>
        <v>-3.0473122850199916E-2</v>
      </c>
      <c r="AW327" s="5">
        <f t="shared" si="241"/>
        <v>-6.5700673364937512E-2</v>
      </c>
      <c r="AX327" s="5">
        <f t="shared" si="242"/>
        <v>-6.4865877309170622E-2</v>
      </c>
      <c r="AY327" s="5">
        <f t="shared" si="243"/>
        <v>-6.988251222829156E-2</v>
      </c>
      <c r="AZ327" s="5">
        <f t="shared" si="243"/>
        <v>-4.4949779364823847E-2</v>
      </c>
      <c r="BC327">
        <f t="shared" si="237"/>
        <v>0.90191487917758684</v>
      </c>
      <c r="BD327">
        <f t="shared" si="244"/>
        <v>0.61916167687390267</v>
      </c>
      <c r="BE327">
        <f t="shared" si="245"/>
        <v>1.8158027368041734</v>
      </c>
      <c r="BF327">
        <f t="shared" si="246"/>
        <v>0.41877430447306646</v>
      </c>
      <c r="BG327">
        <f t="shared" si="247"/>
        <v>1.381159156310962</v>
      </c>
      <c r="BH327">
        <f t="shared" si="248"/>
        <v>0.95332608827575538</v>
      </c>
      <c r="BI327">
        <f t="shared" si="249"/>
        <v>1.4744645318432894</v>
      </c>
      <c r="BJ327">
        <f t="shared" si="250"/>
        <v>0.9534054521438855</v>
      </c>
      <c r="BL327" vm="3553">
        <v>45764</v>
      </c>
      <c r="BM327">
        <v>4.32</v>
      </c>
      <c r="BN327" s="4">
        <f t="shared" si="263"/>
        <v>1.678431007052783E-4</v>
      </c>
      <c r="BO327" s="4">
        <f t="shared" si="274"/>
        <v>1.4703720666757514E-2</v>
      </c>
      <c r="BP327" s="4">
        <f t="shared" si="221"/>
        <v>3.6467751956741123E-2</v>
      </c>
      <c r="BQ327" s="4">
        <f t="shared" si="222"/>
        <v>1.7960811870054938E-2</v>
      </c>
      <c r="BR327" s="4">
        <f t="shared" si="223"/>
        <v>1.8297569223558741E-2</v>
      </c>
      <c r="BS327" s="4">
        <f t="shared" si="224"/>
        <v>2.7407038723283872E-3</v>
      </c>
      <c r="BT327" s="4">
        <f t="shared" si="225"/>
        <v>1.4098059823623998E-2</v>
      </c>
      <c r="BU327" s="4">
        <f t="shared" si="226"/>
        <v>-8.9419348836204948E-3</v>
      </c>
      <c r="BV327" s="4">
        <f t="shared" si="227"/>
        <v>-9.4146053583199496E-4</v>
      </c>
      <c r="BX327" s="4">
        <f t="shared" si="261"/>
        <v>1.6509729335462886E-3</v>
      </c>
      <c r="BY327" s="4">
        <f t="shared" si="214"/>
        <v>-9.7433044648275759E-4</v>
      </c>
      <c r="BZ327" s="4">
        <f t="shared" si="215"/>
        <v>4.9952925554867278E-5</v>
      </c>
      <c r="CA327" s="4">
        <f t="shared" si="216"/>
        <v>5.1023097758936804E-4</v>
      </c>
      <c r="CB327" s="4">
        <f t="shared" si="217"/>
        <v>1.0027946897989966E-3</v>
      </c>
      <c r="CC327" s="4">
        <f t="shared" si="218"/>
        <v>-1.1883942394405645E-3</v>
      </c>
      <c r="CD327" s="4">
        <f t="shared" si="219"/>
        <v>7.6134898574110898E-4</v>
      </c>
      <c r="CE327" s="4">
        <f t="shared" si="220"/>
        <v>5.1526442986657352E-4</v>
      </c>
      <c r="CF327" s="4"/>
      <c r="CG327" s="4">
        <f t="shared" si="251"/>
        <v>2.6182339309195481E-2</v>
      </c>
      <c r="CH327" s="4">
        <f t="shared" si="252"/>
        <v>1.6966100371736417E-2</v>
      </c>
      <c r="CI327" s="4">
        <f t="shared" si="253"/>
        <v>2.7620214265087682E-2</v>
      </c>
      <c r="CJ327" s="4">
        <f t="shared" si="254"/>
        <v>1.7501939608679653E-2</v>
      </c>
      <c r="CK327" s="4">
        <f t="shared" si="255"/>
        <v>2.106802063176344E-2</v>
      </c>
      <c r="CL327" s="4">
        <f t="shared" si="256"/>
        <v>2.9161915360089389E-2</v>
      </c>
      <c r="CM327" s="4">
        <f t="shared" si="257"/>
        <v>2.7942091596563374E-2</v>
      </c>
      <c r="CN327" s="4">
        <f t="shared" si="258"/>
        <v>1.7909286684380143E-2</v>
      </c>
      <c r="CO327" s="4">
        <f t="shared" si="259"/>
        <v>1.1785501522397853E-2</v>
      </c>
      <c r="CR327">
        <f t="shared" si="260"/>
        <v>1.0009946976574722</v>
      </c>
      <c r="CS327">
        <f t="shared" si="207"/>
        <v>-0.91164239266895442</v>
      </c>
      <c r="CT327">
        <f t="shared" si="208"/>
        <v>2.8710063653349237E-2</v>
      </c>
      <c r="CU327">
        <f t="shared" si="209"/>
        <v>0.46278674527023289</v>
      </c>
      <c r="CV327">
        <f t="shared" si="210"/>
        <v>0.75559410491489454</v>
      </c>
      <c r="CW327">
        <f t="shared" si="211"/>
        <v>-0.64691133862172545</v>
      </c>
      <c r="CX327">
        <f t="shared" si="212"/>
        <v>0.43253886064491631</v>
      </c>
      <c r="CY327">
        <f t="shared" si="213"/>
        <v>0.45672222402473184</v>
      </c>
    </row>
    <row r="328" spans="2:103" x14ac:dyDescent="0.35">
      <c r="B328" vm="3563">
        <v>45768</v>
      </c>
      <c r="C328" vm="2608">
        <v>22.02</v>
      </c>
      <c r="D328" vm="3564">
        <v>48.09</v>
      </c>
      <c r="E328" vm="1899">
        <v>16.5</v>
      </c>
      <c r="F328" vm="3565">
        <v>141.93</v>
      </c>
      <c r="G328" vm="3566">
        <v>468.32</v>
      </c>
      <c r="H328" vm="2092">
        <v>8.3516999999999992</v>
      </c>
      <c r="I328" vm="3567">
        <v>193.7</v>
      </c>
      <c r="J328" vm="3568">
        <v>441.56</v>
      </c>
      <c r="K328" vm="3571">
        <v>472.37</v>
      </c>
      <c r="M328" s="4">
        <f>C328/C327-1</f>
        <v>-2.2202486678507993E-2</v>
      </c>
      <c r="N328" s="4">
        <f>D328/D327-1</f>
        <v>5.6461731493100409E-3</v>
      </c>
      <c r="O328" s="4">
        <f>E328/E327-1</f>
        <v>-5.2268811028144735E-2</v>
      </c>
      <c r="P328" s="4">
        <f>F328/F327-1</f>
        <v>-2.5272989492479914E-2</v>
      </c>
      <c r="Q328" s="4">
        <f>G328/G327-1</f>
        <v>-2.9871152173012394E-2</v>
      </c>
      <c r="R328" s="4">
        <f>H328/H327-1</f>
        <v>-7.0266799828792026E-3</v>
      </c>
      <c r="S328" s="4">
        <f>I328/I327-1</f>
        <v>-3.6749714058381899E-2</v>
      </c>
      <c r="T328" s="4">
        <f>J328/J327-1</f>
        <v>-2.3248611940628661E-2</v>
      </c>
      <c r="U328" s="4">
        <f t="shared" si="264"/>
        <v>-2.3827237032444715E-2</v>
      </c>
      <c r="W328">
        <f t="shared" si="265"/>
        <v>1.3013698630136987</v>
      </c>
      <c r="X328">
        <f t="shared" si="262"/>
        <v>0.21393050198394947</v>
      </c>
      <c r="Y328">
        <f t="shared" si="266"/>
        <v>-0.27254059785730678</v>
      </c>
      <c r="Z328">
        <f t="shared" si="267"/>
        <v>9.8568259326031971E-2</v>
      </c>
      <c r="AA328">
        <f t="shared" si="268"/>
        <v>3.4625529267720889E-2</v>
      </c>
      <c r="AB328">
        <f t="shared" si="269"/>
        <v>0.30566728390729181</v>
      </c>
      <c r="AC328">
        <f t="shared" si="270"/>
        <v>-0.24068933443569418</v>
      </c>
      <c r="AD328">
        <f t="shared" si="271"/>
        <v>-6.826766053449651E-2</v>
      </c>
      <c r="AE328">
        <f t="shared" si="272"/>
        <v>7.7034854243100748E-2</v>
      </c>
      <c r="AH328">
        <f t="shared" si="273"/>
        <v>326</v>
      </c>
      <c r="AI328">
        <f t="shared" si="228"/>
        <v>3.3249446800928152E-2</v>
      </c>
      <c r="AJ328">
        <f t="shared" si="229"/>
        <v>2.6527650526025796E-2</v>
      </c>
      <c r="AK328">
        <f t="shared" si="230"/>
        <v>5.2686772650184899E-2</v>
      </c>
      <c r="AL328">
        <f t="shared" si="231"/>
        <v>1.8725443769854307E-2</v>
      </c>
      <c r="AM328">
        <f t="shared" si="232"/>
        <v>3.9732566506563032E-2</v>
      </c>
      <c r="AN328">
        <f t="shared" si="233"/>
        <v>3.9452248939346221E-2</v>
      </c>
      <c r="AO328">
        <f t="shared" si="234"/>
        <v>4.2574348320484172E-2</v>
      </c>
      <c r="AP328">
        <f t="shared" si="235"/>
        <v>2.6693823854188836E-2</v>
      </c>
      <c r="AQ328" s="3" t="s">
        <v>24</v>
      </c>
      <c r="AS328" s="5">
        <f t="shared" si="236"/>
        <v>-5.469047316463671E-2</v>
      </c>
      <c r="AT328" s="5">
        <f t="shared" si="238"/>
        <v>-4.3634102182234673E-2</v>
      </c>
      <c r="AU328" s="5">
        <f t="shared" si="239"/>
        <v>-8.6662029086024286E-2</v>
      </c>
      <c r="AV328" s="5">
        <f t="shared" si="240"/>
        <v>-3.0800614101120713E-2</v>
      </c>
      <c r="AW328" s="5">
        <f t="shared" si="241"/>
        <v>-6.5354256126410812E-2</v>
      </c>
      <c r="AX328" s="5">
        <f t="shared" si="242"/>
        <v>-6.4893174759276015E-2</v>
      </c>
      <c r="AY328" s="5">
        <f t="shared" si="243"/>
        <v>-7.0028571250043734E-2</v>
      </c>
      <c r="AZ328" s="5">
        <f t="shared" si="243"/>
        <v>-4.3907432983766245E-2</v>
      </c>
      <c r="BC328">
        <f t="shared" si="237"/>
        <v>0.90490320985929695</v>
      </c>
      <c r="BD328">
        <f t="shared" si="244"/>
        <v>0.58876496950933432</v>
      </c>
      <c r="BE328">
        <f t="shared" si="245"/>
        <v>1.8318591594997762</v>
      </c>
      <c r="BF328">
        <f t="shared" si="246"/>
        <v>0.42996502753774724</v>
      </c>
      <c r="BG328">
        <f t="shared" si="247"/>
        <v>1.3995110903402095</v>
      </c>
      <c r="BH328">
        <f t="shared" si="248"/>
        <v>0.95249730791873233</v>
      </c>
      <c r="BI328">
        <f t="shared" si="249"/>
        <v>1.4714596605812886</v>
      </c>
      <c r="BJ328">
        <f t="shared" si="250"/>
        <v>0.94123890510381625</v>
      </c>
      <c r="BL328" vm="3563">
        <v>45768</v>
      </c>
      <c r="BM328">
        <v>4.3</v>
      </c>
      <c r="BN328" s="4">
        <f t="shared" si="263"/>
        <v>1.6708211546623275E-4</v>
      </c>
      <c r="BO328" s="4">
        <f t="shared" si="274"/>
        <v>-2.2369568793974226E-2</v>
      </c>
      <c r="BP328" s="4">
        <f t="shared" si="221"/>
        <v>5.4790910338438081E-3</v>
      </c>
      <c r="BQ328" s="4">
        <f t="shared" si="222"/>
        <v>-5.2435893143610968E-2</v>
      </c>
      <c r="BR328" s="4">
        <f t="shared" si="223"/>
        <v>-2.5440071607946146E-2</v>
      </c>
      <c r="BS328" s="4">
        <f t="shared" si="224"/>
        <v>-3.0038234288478627E-2</v>
      </c>
      <c r="BT328" s="4">
        <f t="shared" si="225"/>
        <v>-7.1937620983454353E-3</v>
      </c>
      <c r="BU328" s="4">
        <f t="shared" si="226"/>
        <v>-3.6916796173848132E-2</v>
      </c>
      <c r="BV328" s="4">
        <f t="shared" si="227"/>
        <v>-2.3415694056094893E-2</v>
      </c>
      <c r="BX328" s="4">
        <f t="shared" si="261"/>
        <v>1.5248431860715637E-3</v>
      </c>
      <c r="BY328" s="4">
        <f t="shared" si="214"/>
        <v>-9.3553484079047524E-4</v>
      </c>
      <c r="BZ328" s="4">
        <f t="shared" si="215"/>
        <v>-2.1773821214323888E-4</v>
      </c>
      <c r="CA328" s="4">
        <f t="shared" si="216"/>
        <v>4.2604409320119669E-4</v>
      </c>
      <c r="CB328" s="4">
        <f t="shared" si="217"/>
        <v>8.7241370048001161E-4</v>
      </c>
      <c r="CC328" s="4">
        <f t="shared" si="218"/>
        <v>-1.0836091942861771E-3</v>
      </c>
      <c r="CD328" s="4">
        <f t="shared" si="219"/>
        <v>6.2822528920710937E-4</v>
      </c>
      <c r="CE328" s="4">
        <f t="shared" si="220"/>
        <v>4.3145309304809906E-4</v>
      </c>
      <c r="CF328" s="4"/>
      <c r="CG328" s="4">
        <f t="shared" si="251"/>
        <v>2.6221068502315946E-2</v>
      </c>
      <c r="CH328" s="4">
        <f t="shared" si="252"/>
        <v>1.6969585950608369E-2</v>
      </c>
      <c r="CI328" s="4">
        <f t="shared" si="253"/>
        <v>2.7799656887892078E-2</v>
      </c>
      <c r="CJ328" s="4">
        <f t="shared" si="254"/>
        <v>1.7575613713825156E-2</v>
      </c>
      <c r="CK328" s="4">
        <f t="shared" si="255"/>
        <v>2.1157928098068865E-2</v>
      </c>
      <c r="CL328" s="4">
        <f t="shared" si="256"/>
        <v>2.9092254097180782E-2</v>
      </c>
      <c r="CM328" s="4">
        <f t="shared" si="257"/>
        <v>2.8041390984849097E-2</v>
      </c>
      <c r="CN328" s="4">
        <f t="shared" si="258"/>
        <v>1.7971726297155408E-2</v>
      </c>
      <c r="CO328" s="4">
        <f t="shared" si="259"/>
        <v>1.1881594054396752E-2</v>
      </c>
      <c r="CR328">
        <f t="shared" si="260"/>
        <v>0.92315594042868632</v>
      </c>
      <c r="CS328">
        <f t="shared" si="207"/>
        <v>-0.87516308486451877</v>
      </c>
      <c r="CT328">
        <f t="shared" si="208"/>
        <v>-0.12433559793273748</v>
      </c>
      <c r="CU328">
        <f t="shared" si="209"/>
        <v>0.38480820181148562</v>
      </c>
      <c r="CV328">
        <f t="shared" si="210"/>
        <v>0.65456022379990297</v>
      </c>
      <c r="CW328">
        <f t="shared" si="211"/>
        <v>-0.59128325434407447</v>
      </c>
      <c r="CX328">
        <f t="shared" si="212"/>
        <v>0.35564452921647804</v>
      </c>
      <c r="CY328">
        <f t="shared" si="213"/>
        <v>0.38110448636497279</v>
      </c>
    </row>
    <row r="329" spans="2:103" x14ac:dyDescent="0.35">
      <c r="B329" vm="3572">
        <v>45769</v>
      </c>
      <c r="C329" vm="3340">
        <v>22.6</v>
      </c>
      <c r="D329" vm="3573">
        <v>48.54</v>
      </c>
      <c r="E329" vm="1942">
        <v>16.96</v>
      </c>
      <c r="F329" vm="3574">
        <v>145.87</v>
      </c>
      <c r="G329" vm="1041">
        <v>478.74</v>
      </c>
      <c r="H329" vm="3575">
        <v>9.2194000000000003</v>
      </c>
      <c r="I329" vm="3576">
        <v>196.52</v>
      </c>
      <c r="J329" vm="3577">
        <v>454.66</v>
      </c>
      <c r="K329" vm="3580">
        <v>484.29</v>
      </c>
      <c r="M329" s="4">
        <f>C329/C328-1</f>
        <v>2.6339691189827485E-2</v>
      </c>
      <c r="N329" s="4">
        <f>D329/D328-1</f>
        <v>9.3574547723018764E-3</v>
      </c>
      <c r="O329" s="4">
        <f>E329/E328-1</f>
        <v>2.7878787878787836E-2</v>
      </c>
      <c r="P329" s="4">
        <f>F329/F328-1</f>
        <v>2.7760163460861076E-2</v>
      </c>
      <c r="Q329" s="4">
        <f>G329/G328-1</f>
        <v>2.224974376494715E-2</v>
      </c>
      <c r="R329" s="4">
        <f>H329/H328-1</f>
        <v>0.10389501538608914</v>
      </c>
      <c r="S329" s="4">
        <f>I329/I328-1</f>
        <v>1.455859576664964E-2</v>
      </c>
      <c r="T329" s="4">
        <f>J329/J328-1</f>
        <v>2.9667542349850473E-2</v>
      </c>
      <c r="U329" s="4">
        <f t="shared" si="264"/>
        <v>2.5234456040815534E-2</v>
      </c>
      <c r="W329">
        <f t="shared" si="265"/>
        <v>1.3041095890410959</v>
      </c>
      <c r="X329">
        <f t="shared" si="262"/>
        <v>0.23787005260194638</v>
      </c>
      <c r="Y329">
        <f t="shared" si="266"/>
        <v>-0.26683654630171338</v>
      </c>
      <c r="Z329">
        <f t="shared" si="267"/>
        <v>0.12175601727650487</v>
      </c>
      <c r="AA329">
        <f t="shared" si="268"/>
        <v>5.6503232681370363E-2</v>
      </c>
      <c r="AB329">
        <f t="shared" si="269"/>
        <v>0.32714249753108149</v>
      </c>
      <c r="AC329">
        <f t="shared" si="270"/>
        <v>-0.18042627998509198</v>
      </c>
      <c r="AD329">
        <f t="shared" si="271"/>
        <v>-5.7743736288599301E-2</v>
      </c>
      <c r="AE329">
        <f t="shared" si="272"/>
        <v>0.10128116294553524</v>
      </c>
      <c r="AH329">
        <f t="shared" si="273"/>
        <v>327</v>
      </c>
      <c r="AI329">
        <f t="shared" si="228"/>
        <v>3.1598450446812837E-2</v>
      </c>
      <c r="AJ329">
        <f t="shared" si="229"/>
        <v>2.6203432176958457E-2</v>
      </c>
      <c r="AK329">
        <f t="shared" si="230"/>
        <v>5.2433101357918149E-2</v>
      </c>
      <c r="AL329">
        <f t="shared" si="231"/>
        <v>1.9369168291584613E-2</v>
      </c>
      <c r="AM329">
        <f t="shared" si="232"/>
        <v>3.7941224611688466E-2</v>
      </c>
      <c r="AN329">
        <f t="shared" si="233"/>
        <v>4.2659617685081849E-2</v>
      </c>
      <c r="AO329">
        <f t="shared" si="234"/>
        <v>4.0801184616143876E-2</v>
      </c>
      <c r="AP329">
        <f t="shared" si="235"/>
        <v>2.7147935786414487E-2</v>
      </c>
      <c r="AQ329" s="3" t="s">
        <v>24</v>
      </c>
      <c r="AS329" s="5">
        <f t="shared" si="236"/>
        <v>-5.1974825823486476E-2</v>
      </c>
      <c r="AT329" s="5">
        <f t="shared" si="238"/>
        <v>-4.3100810454847038E-2</v>
      </c>
      <c r="AU329" s="5">
        <f t="shared" si="239"/>
        <v>-8.6244776940885851E-2</v>
      </c>
      <c r="AV329" s="5">
        <f t="shared" si="240"/>
        <v>-3.185944671544641E-2</v>
      </c>
      <c r="AW329" s="5">
        <f t="shared" si="241"/>
        <v>-6.2407760913516255E-2</v>
      </c>
      <c r="AX329" s="5">
        <f t="shared" si="242"/>
        <v>-7.016882687367007E-2</v>
      </c>
      <c r="AY329" s="5">
        <f t="shared" si="243"/>
        <v>-6.7111976499780887E-2</v>
      </c>
      <c r="AZ329" s="5">
        <f t="shared" si="243"/>
        <v>-4.4654380642529551E-2</v>
      </c>
      <c r="BC329">
        <f t="shared" si="237"/>
        <v>0.8559135945737385</v>
      </c>
      <c r="BD329">
        <f t="shared" si="244"/>
        <v>0.62672237701591305</v>
      </c>
      <c r="BE329">
        <f t="shared" si="245"/>
        <v>1.8056657900671202</v>
      </c>
      <c r="BF329">
        <f t="shared" si="246"/>
        <v>0.46550946781365193</v>
      </c>
      <c r="BG329">
        <f t="shared" si="247"/>
        <v>1.3355450234180917</v>
      </c>
      <c r="BH329">
        <f t="shared" si="248"/>
        <v>1.029331182572871</v>
      </c>
      <c r="BI329">
        <f t="shared" si="249"/>
        <v>1.3952582537646148</v>
      </c>
      <c r="BJ329">
        <f t="shared" si="250"/>
        <v>0.95471553086595229</v>
      </c>
      <c r="BL329" vm="3572">
        <v>45769</v>
      </c>
      <c r="BM329">
        <v>4.28</v>
      </c>
      <c r="BN329" s="4">
        <f t="shared" si="263"/>
        <v>1.6632098486990543E-4</v>
      </c>
      <c r="BO329" s="4">
        <f t="shared" si="274"/>
        <v>2.617337020495758E-2</v>
      </c>
      <c r="BP329" s="4">
        <f t="shared" si="221"/>
        <v>9.191133787431971E-3</v>
      </c>
      <c r="BQ329" s="4">
        <f t="shared" si="222"/>
        <v>2.7712466893917931E-2</v>
      </c>
      <c r="BR329" s="4">
        <f t="shared" si="223"/>
        <v>2.759384247599117E-2</v>
      </c>
      <c r="BS329" s="4">
        <f t="shared" si="224"/>
        <v>2.2083422780077244E-2</v>
      </c>
      <c r="BT329" s="4">
        <f t="shared" si="225"/>
        <v>0.10372869440121923</v>
      </c>
      <c r="BU329" s="4">
        <f t="shared" si="226"/>
        <v>1.4392274781779735E-2</v>
      </c>
      <c r="BV329" s="4">
        <f t="shared" si="227"/>
        <v>2.9501221364980568E-2</v>
      </c>
      <c r="BX329" s="4">
        <f t="shared" si="261"/>
        <v>1.512106711687191E-3</v>
      </c>
      <c r="BY329" s="4">
        <f t="shared" si="214"/>
        <v>-9.0823181799976472E-4</v>
      </c>
      <c r="BZ329" s="4">
        <f t="shared" si="215"/>
        <v>-9.877522881120165E-5</v>
      </c>
      <c r="CA329" s="4">
        <f t="shared" si="216"/>
        <v>5.434182333440259E-4</v>
      </c>
      <c r="CB329" s="4">
        <f t="shared" si="217"/>
        <v>1.006244611190327E-3</v>
      </c>
      <c r="CC329" s="4">
        <f t="shared" si="218"/>
        <v>-6.1936631830419365E-4</v>
      </c>
      <c r="CD329" s="4">
        <f t="shared" si="219"/>
        <v>7.1676026975190949E-4</v>
      </c>
      <c r="CE329" s="4">
        <f t="shared" si="220"/>
        <v>5.0994904189910549E-4</v>
      </c>
      <c r="CF329" s="4"/>
      <c r="CG329" s="4">
        <f t="shared" si="251"/>
        <v>2.6208102368270647E-2</v>
      </c>
      <c r="CH329" s="4">
        <f t="shared" si="252"/>
        <v>1.6980275003716797E-2</v>
      </c>
      <c r="CI329" s="4">
        <f t="shared" si="253"/>
        <v>2.7854608119121299E-2</v>
      </c>
      <c r="CJ329" s="4">
        <f t="shared" si="254"/>
        <v>1.7657508745764775E-2</v>
      </c>
      <c r="CK329" s="4">
        <f t="shared" si="255"/>
        <v>2.1184630108630507E-2</v>
      </c>
      <c r="CL329" s="4">
        <f t="shared" si="256"/>
        <v>2.9817548684065331E-2</v>
      </c>
      <c r="CM329" s="4">
        <f t="shared" si="257"/>
        <v>2.8049357208189497E-2</v>
      </c>
      <c r="CN329" s="4">
        <f t="shared" si="258"/>
        <v>1.8055117015228009E-2</v>
      </c>
      <c r="CO329" s="4">
        <f t="shared" si="259"/>
        <v>1.1979238214965111E-2</v>
      </c>
      <c r="CR329">
        <f t="shared" si="260"/>
        <v>0.91589805138110914</v>
      </c>
      <c r="CS329">
        <f t="shared" si="207"/>
        <v>-0.84908714000125673</v>
      </c>
      <c r="CT329">
        <f t="shared" si="208"/>
        <v>-5.6292594031910378E-2</v>
      </c>
      <c r="CU329">
        <f t="shared" si="209"/>
        <v>0.48854553290408315</v>
      </c>
      <c r="CV329">
        <f t="shared" si="210"/>
        <v>0.75402015111622578</v>
      </c>
      <c r="CW329">
        <f t="shared" si="211"/>
        <v>-0.32974325274933691</v>
      </c>
      <c r="CX329">
        <f t="shared" si="212"/>
        <v>0.4056498142199379</v>
      </c>
      <c r="CY329">
        <f t="shared" si="213"/>
        <v>0.44835987882307898</v>
      </c>
    </row>
    <row r="330" spans="2:103" x14ac:dyDescent="0.35">
      <c r="B330" vm="3581">
        <v>45770</v>
      </c>
      <c r="C330" vm="3582">
        <v>23.12</v>
      </c>
      <c r="D330" vm="3583">
        <v>48.12</v>
      </c>
      <c r="E330" vm="3584">
        <v>17.670000000000002</v>
      </c>
      <c r="F330" vm="3585">
        <v>143.72999999999999</v>
      </c>
      <c r="G330" vm="3586">
        <v>487.93</v>
      </c>
      <c r="H330" vm="3587">
        <v>9.1109000000000009</v>
      </c>
      <c r="I330" vm="3588">
        <v>200.59</v>
      </c>
      <c r="J330" vm="3589">
        <v>456.44</v>
      </c>
      <c r="K330" vm="3592">
        <v>492.07</v>
      </c>
      <c r="M330" s="4">
        <f>C330/C329-1</f>
        <v>2.3008849557522026E-2</v>
      </c>
      <c r="N330" s="4">
        <f>D330/D329-1</f>
        <v>-8.6526576019777535E-3</v>
      </c>
      <c r="O330" s="4">
        <f>E330/E329-1</f>
        <v>4.1863207547169878E-2</v>
      </c>
      <c r="P330" s="4">
        <f>F330/F329-1</f>
        <v>-1.4670597107013239E-2</v>
      </c>
      <c r="Q330" s="4">
        <f>G330/G329-1</f>
        <v>1.9196223419810421E-2</v>
      </c>
      <c r="R330" s="4">
        <f>H330/H329-1</f>
        <v>-1.1768661735036878E-2</v>
      </c>
      <c r="S330" s="4">
        <f>I330/I329-1</f>
        <v>2.0710360268674899E-2</v>
      </c>
      <c r="T330" s="4">
        <f>J330/J329-1</f>
        <v>3.9150134166190398E-3</v>
      </c>
      <c r="U330" s="4">
        <f t="shared" si="264"/>
        <v>1.606475458919232E-2</v>
      </c>
      <c r="W330">
        <f t="shared" si="265"/>
        <v>1.3068493150684932</v>
      </c>
      <c r="X330">
        <f t="shared" si="262"/>
        <v>0.25904273213233742</v>
      </c>
      <c r="Y330">
        <f t="shared" si="266"/>
        <v>-0.27122170900911058</v>
      </c>
      <c r="Z330">
        <f t="shared" si="267"/>
        <v>0.15723759198609577</v>
      </c>
      <c r="AA330">
        <f t="shared" si="268"/>
        <v>4.4502086463773294E-2</v>
      </c>
      <c r="AB330">
        <f t="shared" si="269"/>
        <v>0.34579445176799273</v>
      </c>
      <c r="AC330">
        <f t="shared" si="270"/>
        <v>-0.18747823531501717</v>
      </c>
      <c r="AD330">
        <f t="shared" si="271"/>
        <v>-4.2727927068490823E-2</v>
      </c>
      <c r="AE330">
        <f t="shared" si="272"/>
        <v>0.10435544787814477</v>
      </c>
      <c r="AH330">
        <f t="shared" si="273"/>
        <v>328</v>
      </c>
      <c r="AI330">
        <f t="shared" si="228"/>
        <v>3.1744184256161267E-2</v>
      </c>
      <c r="AJ330">
        <f t="shared" si="229"/>
        <v>2.526065272485856E-2</v>
      </c>
      <c r="AK330">
        <f t="shared" si="230"/>
        <v>5.2941513339777459E-2</v>
      </c>
      <c r="AL330">
        <f t="shared" si="231"/>
        <v>1.925754516025481E-2</v>
      </c>
      <c r="AM330">
        <f t="shared" si="232"/>
        <v>3.7868989373087414E-2</v>
      </c>
      <c r="AN330">
        <f t="shared" si="233"/>
        <v>4.2834050788723217E-2</v>
      </c>
      <c r="AO330">
        <f t="shared" si="234"/>
        <v>4.0742157566418989E-2</v>
      </c>
      <c r="AP330">
        <f t="shared" si="235"/>
        <v>2.6746794210907372E-2</v>
      </c>
      <c r="AQ330" s="3" t="s">
        <v>24</v>
      </c>
      <c r="AS330" s="5">
        <f t="shared" si="236"/>
        <v>-5.2214536608362699E-2</v>
      </c>
      <c r="AT330" s="5">
        <f t="shared" si="238"/>
        <v>-4.15500762536452E-2</v>
      </c>
      <c r="AU330" s="5">
        <f t="shared" si="239"/>
        <v>-8.7081040233232723E-2</v>
      </c>
      <c r="AV330" s="5">
        <f t="shared" si="240"/>
        <v>-3.16758430030269E-2</v>
      </c>
      <c r="AW330" s="5">
        <f t="shared" si="241"/>
        <v>-6.2288944519309608E-2</v>
      </c>
      <c r="AX330" s="5">
        <f t="shared" si="242"/>
        <v>-7.0455743796854972E-2</v>
      </c>
      <c r="AY330" s="5">
        <f t="shared" si="243"/>
        <v>-6.701488564295266E-2</v>
      </c>
      <c r="AZ330" s="5">
        <f t="shared" si="243"/>
        <v>-4.3994561467135644E-2</v>
      </c>
      <c r="BC330">
        <f t="shared" si="237"/>
        <v>0.86547184128835408</v>
      </c>
      <c r="BD330">
        <f t="shared" si="244"/>
        <v>0.59826728385009231</v>
      </c>
      <c r="BE330">
        <f t="shared" si="245"/>
        <v>1.826134544852974</v>
      </c>
      <c r="BF330">
        <f t="shared" si="246"/>
        <v>0.43850699003513821</v>
      </c>
      <c r="BG330">
        <f t="shared" si="247"/>
        <v>1.3426567659688982</v>
      </c>
      <c r="BH330">
        <f t="shared" si="248"/>
        <v>0.9975074955572889</v>
      </c>
      <c r="BI330">
        <f t="shared" si="249"/>
        <v>1.4024027716066767</v>
      </c>
      <c r="BJ330">
        <f t="shared" si="250"/>
        <v>0.93832351153960669</v>
      </c>
      <c r="BL330" vm="3581">
        <v>45770</v>
      </c>
      <c r="BM330">
        <v>4.29</v>
      </c>
      <c r="BN330" s="4">
        <f t="shared" si="263"/>
        <v>1.6670156834108774E-4</v>
      </c>
      <c r="BO330" s="4">
        <f t="shared" si="274"/>
        <v>2.2842147989180939E-2</v>
      </c>
      <c r="BP330" s="4">
        <f t="shared" si="221"/>
        <v>-8.8193591703188412E-3</v>
      </c>
      <c r="BQ330" s="4">
        <f t="shared" si="222"/>
        <v>4.1696505978828791E-2</v>
      </c>
      <c r="BR330" s="4">
        <f t="shared" si="223"/>
        <v>-1.4837298675354327E-2</v>
      </c>
      <c r="BS330" s="4">
        <f t="shared" si="224"/>
        <v>1.9029521851469333E-2</v>
      </c>
      <c r="BT330" s="4">
        <f t="shared" si="225"/>
        <v>-1.1935363303377966E-2</v>
      </c>
      <c r="BU330" s="4">
        <f t="shared" si="226"/>
        <v>2.0543658700333811E-2</v>
      </c>
      <c r="BV330" s="4">
        <f t="shared" si="227"/>
        <v>3.7483118482779521E-3</v>
      </c>
      <c r="BX330" s="4">
        <f t="shared" si="261"/>
        <v>1.7662454565661088E-3</v>
      </c>
      <c r="BY330" s="4">
        <f t="shared" si="214"/>
        <v>-1.0273245412874864E-3</v>
      </c>
      <c r="BZ330" s="4">
        <f t="shared" si="215"/>
        <v>5.3891026421989565E-5</v>
      </c>
      <c r="CA330" s="4">
        <f t="shared" si="216"/>
        <v>5.0686185338586246E-4</v>
      </c>
      <c r="CB330" s="4">
        <f t="shared" si="217"/>
        <v>1.0985380996017542E-3</v>
      </c>
      <c r="CC330" s="4">
        <f t="shared" si="218"/>
        <v>-6.2506204862304224E-4</v>
      </c>
      <c r="CD330" s="4">
        <f t="shared" si="219"/>
        <v>7.9854207342485979E-4</v>
      </c>
      <c r="CE330" s="4">
        <f t="shared" si="220"/>
        <v>4.8852673380991526E-4</v>
      </c>
      <c r="CF330" s="4"/>
      <c r="CG330" s="4">
        <f t="shared" si="251"/>
        <v>2.6101368350452119E-2</v>
      </c>
      <c r="CH330" s="4">
        <f t="shared" si="252"/>
        <v>1.6929354386580789E-2</v>
      </c>
      <c r="CI330" s="4">
        <f t="shared" si="253"/>
        <v>2.7977497928015679E-2</v>
      </c>
      <c r="CJ330" s="4">
        <f t="shared" si="254"/>
        <v>1.7679910404406734E-2</v>
      </c>
      <c r="CK330" s="4">
        <f t="shared" si="255"/>
        <v>2.1212122503247093E-2</v>
      </c>
      <c r="CL330" s="4">
        <f t="shared" si="256"/>
        <v>2.9819634372873365E-2</v>
      </c>
      <c r="CM330" s="4">
        <f t="shared" si="257"/>
        <v>2.8076921170936336E-2</v>
      </c>
      <c r="CN330" s="4">
        <f t="shared" si="258"/>
        <v>1.8047969604611181E-2</v>
      </c>
      <c r="CO330" s="4">
        <f t="shared" si="259"/>
        <v>1.2019164868133167E-2</v>
      </c>
      <c r="CR330">
        <f t="shared" si="260"/>
        <v>1.0742071839978566</v>
      </c>
      <c r="CS330">
        <f t="shared" si="207"/>
        <v>-0.96331325693837933</v>
      </c>
      <c r="CT330">
        <f t="shared" si="208"/>
        <v>3.0577913902976695E-2</v>
      </c>
      <c r="CU330">
        <f t="shared" si="209"/>
        <v>0.45510312522512136</v>
      </c>
      <c r="CV330">
        <f t="shared" si="210"/>
        <v>0.8221125302753175</v>
      </c>
      <c r="CW330">
        <f t="shared" si="211"/>
        <v>-0.33275231626827889</v>
      </c>
      <c r="CX330">
        <f t="shared" si="212"/>
        <v>0.45149047322704045</v>
      </c>
      <c r="CY330">
        <f t="shared" si="213"/>
        <v>0.42969495454074302</v>
      </c>
    </row>
    <row r="331" spans="2:103" x14ac:dyDescent="0.35">
      <c r="B331" vm="3593">
        <v>45771</v>
      </c>
      <c r="C331" vm="2995">
        <v>23.19</v>
      </c>
      <c r="D331" vm="3594">
        <v>48.78</v>
      </c>
      <c r="E331" vm="664">
        <v>18.47</v>
      </c>
      <c r="F331" vm="3595">
        <v>146.19</v>
      </c>
      <c r="G331" vm="3596">
        <v>508.13</v>
      </c>
      <c r="H331" vm="3597">
        <v>9.4756999999999998</v>
      </c>
      <c r="I331" vm="3598">
        <v>210.14</v>
      </c>
      <c r="J331" vm="3599">
        <v>464.51</v>
      </c>
      <c r="K331" vm="3601">
        <v>502.41</v>
      </c>
      <c r="M331" s="4">
        <f>C331/C330-1</f>
        <v>3.0276816608996171E-3</v>
      </c>
      <c r="N331" s="4">
        <f>D331/D330-1</f>
        <v>1.3715710723191998E-2</v>
      </c>
      <c r="O331" s="4">
        <f>E331/E330-1</f>
        <v>4.527447651386507E-2</v>
      </c>
      <c r="P331" s="4">
        <f>F331/F330-1</f>
        <v>1.7115424754748476E-2</v>
      </c>
      <c r="Q331" s="4">
        <f>G331/G330-1</f>
        <v>4.1399381058758511E-2</v>
      </c>
      <c r="R331" s="4">
        <f>H331/H330-1</f>
        <v>4.0039952145232593E-2</v>
      </c>
      <c r="S331" s="4">
        <f>I331/I330-1</f>
        <v>4.7609551822124674E-2</v>
      </c>
      <c r="T331" s="4">
        <f>J331/J330-1</f>
        <v>1.7680308474279149E-2</v>
      </c>
      <c r="U331" s="4">
        <f t="shared" si="264"/>
        <v>2.1013270469648626E-2</v>
      </c>
      <c r="W331">
        <f t="shared" si="265"/>
        <v>1.3095890410958904</v>
      </c>
      <c r="X331">
        <f t="shared" si="262"/>
        <v>0.26134451608540177</v>
      </c>
      <c r="Y331">
        <f t="shared" si="266"/>
        <v>-0.26311372486083306</v>
      </c>
      <c r="Z331">
        <f t="shared" si="267"/>
        <v>0.19666919042085196</v>
      </c>
      <c r="AA331">
        <f t="shared" si="268"/>
        <v>5.8029205397018391E-2</v>
      </c>
      <c r="AB331">
        <f t="shared" si="269"/>
        <v>0.38727147350718472</v>
      </c>
      <c r="AC331">
        <f t="shared" si="270"/>
        <v>-0.16238778609528914</v>
      </c>
      <c r="AD331">
        <f t="shared" si="271"/>
        <v>-8.0281912108149944E-3</v>
      </c>
      <c r="AE331">
        <f t="shared" si="272"/>
        <v>0.1190016382293746</v>
      </c>
      <c r="AH331">
        <f t="shared" si="273"/>
        <v>329</v>
      </c>
      <c r="AI331">
        <f t="shared" si="228"/>
        <v>3.1711066587454005E-2</v>
      </c>
      <c r="AJ331">
        <f t="shared" si="229"/>
        <v>2.4634279116399791E-2</v>
      </c>
      <c r="AK331">
        <f t="shared" si="230"/>
        <v>5.3597208597690835E-2</v>
      </c>
      <c r="AL331">
        <f t="shared" si="231"/>
        <v>1.926339757403165E-2</v>
      </c>
      <c r="AM331">
        <f t="shared" si="232"/>
        <v>3.8591999612014094E-2</v>
      </c>
      <c r="AN331">
        <f t="shared" si="233"/>
        <v>4.321382991678429E-2</v>
      </c>
      <c r="AO331">
        <f t="shared" si="234"/>
        <v>4.1576523151873448E-2</v>
      </c>
      <c r="AP331">
        <f t="shared" si="235"/>
        <v>2.6919000323807434E-2</v>
      </c>
      <c r="AQ331" s="3" t="s">
        <v>24</v>
      </c>
      <c r="AS331" s="5">
        <f t="shared" si="236"/>
        <v>-5.2160062890873375E-2</v>
      </c>
      <c r="AT331" s="5">
        <f t="shared" si="238"/>
        <v>-4.0519783351945116E-2</v>
      </c>
      <c r="AU331" s="5">
        <f t="shared" si="239"/>
        <v>-8.8159562956386425E-2</v>
      </c>
      <c r="AV331" s="5">
        <f t="shared" si="240"/>
        <v>-3.1685469367054159E-2</v>
      </c>
      <c r="AW331" s="5">
        <f t="shared" si="241"/>
        <v>-6.347819053313121E-2</v>
      </c>
      <c r="AX331" s="5">
        <f t="shared" si="242"/>
        <v>-7.1080424873086689E-2</v>
      </c>
      <c r="AY331" s="5">
        <f t="shared" si="243"/>
        <v>-6.8387294902390913E-2</v>
      </c>
      <c r="AZ331" s="5">
        <f t="shared" si="243"/>
        <v>-4.4277815316522522E-2</v>
      </c>
      <c r="BC331">
        <f t="shared" si="237"/>
        <v>0.84393379113409006</v>
      </c>
      <c r="BD331">
        <f t="shared" si="244"/>
        <v>0.60812758377759257</v>
      </c>
      <c r="BE331">
        <f t="shared" si="245"/>
        <v>1.8334505100438989</v>
      </c>
      <c r="BF331">
        <f t="shared" si="246"/>
        <v>0.44913060580065089</v>
      </c>
      <c r="BG331">
        <f t="shared" si="247"/>
        <v>1.3551477406959989</v>
      </c>
      <c r="BH331">
        <f t="shared" si="248"/>
        <v>1.0090911559234252</v>
      </c>
      <c r="BI331">
        <f t="shared" si="249"/>
        <v>1.4235117046644159</v>
      </c>
      <c r="BJ331">
        <f t="shared" si="250"/>
        <v>0.93971155670120443</v>
      </c>
      <c r="BL331" vm="3593">
        <v>45771</v>
      </c>
      <c r="BM331">
        <v>4.33</v>
      </c>
      <c r="BN331" s="4">
        <f t="shared" si="263"/>
        <v>1.6822353883316765E-4</v>
      </c>
      <c r="BO331" s="4">
        <f t="shared" si="274"/>
        <v>2.8594581220664494E-3</v>
      </c>
      <c r="BP331" s="4">
        <f t="shared" si="221"/>
        <v>1.3547487184358831E-2</v>
      </c>
      <c r="BQ331" s="4">
        <f t="shared" si="222"/>
        <v>4.5106252975031902E-2</v>
      </c>
      <c r="BR331" s="4">
        <f t="shared" si="223"/>
        <v>1.6947201215915308E-2</v>
      </c>
      <c r="BS331" s="4">
        <f t="shared" si="224"/>
        <v>4.1231157519925343E-2</v>
      </c>
      <c r="BT331" s="4">
        <f t="shared" si="225"/>
        <v>3.9871728606399426E-2</v>
      </c>
      <c r="BU331" s="4">
        <f t="shared" si="226"/>
        <v>4.7441328283291506E-2</v>
      </c>
      <c r="BV331" s="4">
        <f t="shared" si="227"/>
        <v>1.7512084935445982E-2</v>
      </c>
      <c r="BX331" s="4">
        <f t="shared" si="261"/>
        <v>1.832468735733185E-3</v>
      </c>
      <c r="BY331" s="4">
        <f t="shared" si="214"/>
        <v>-1.0293210650761434E-3</v>
      </c>
      <c r="BZ331" s="4">
        <f t="shared" si="215"/>
        <v>2.5665627663524419E-4</v>
      </c>
      <c r="CA331" s="4">
        <f t="shared" si="216"/>
        <v>5.2306076957163948E-4</v>
      </c>
      <c r="CB331" s="4">
        <f t="shared" si="217"/>
        <v>1.3290381151158388E-3</v>
      </c>
      <c r="CC331" s="4">
        <f t="shared" si="218"/>
        <v>-4.4270730454224432E-4</v>
      </c>
      <c r="CD331" s="4">
        <f t="shared" si="219"/>
        <v>1.0727892405387731E-3</v>
      </c>
      <c r="CE331" s="4">
        <f t="shared" si="220"/>
        <v>5.6131870173447196E-4</v>
      </c>
      <c r="CF331" s="4"/>
      <c r="CG331" s="4">
        <f t="shared" si="251"/>
        <v>2.6082762120787827E-2</v>
      </c>
      <c r="CH331" s="4">
        <f t="shared" si="252"/>
        <v>1.6927469737502365E-2</v>
      </c>
      <c r="CI331" s="4">
        <f t="shared" si="253"/>
        <v>2.8117478323308114E-2</v>
      </c>
      <c r="CJ331" s="4">
        <f t="shared" si="254"/>
        <v>1.7693015412939939E-2</v>
      </c>
      <c r="CK331" s="4">
        <f t="shared" si="255"/>
        <v>2.1330176123908036E-2</v>
      </c>
      <c r="CL331" s="4">
        <f t="shared" si="256"/>
        <v>2.9925799292027908E-2</v>
      </c>
      <c r="CM331" s="4">
        <f t="shared" si="257"/>
        <v>2.8192459687974163E-2</v>
      </c>
      <c r="CN331" s="4">
        <f t="shared" si="258"/>
        <v>1.8079373960599499E-2</v>
      </c>
      <c r="CO331" s="4">
        <f t="shared" si="259"/>
        <v>1.2076433859358309E-2</v>
      </c>
      <c r="CR331">
        <f t="shared" si="260"/>
        <v>1.1152783292503161</v>
      </c>
      <c r="CS331">
        <f t="shared" si="207"/>
        <v>-0.96529284045263308</v>
      </c>
      <c r="CT331">
        <f t="shared" si="208"/>
        <v>0.14490247082458024</v>
      </c>
      <c r="CU331">
        <f t="shared" si="209"/>
        <v>0.4693000094879814</v>
      </c>
      <c r="CV331">
        <f t="shared" si="210"/>
        <v>0.98910697645330992</v>
      </c>
      <c r="CW331">
        <f t="shared" si="211"/>
        <v>-0.2348395282573203</v>
      </c>
      <c r="CX331">
        <f t="shared" si="212"/>
        <v>0.60406227148647929</v>
      </c>
      <c r="CY331">
        <f t="shared" si="213"/>
        <v>0.49286320232400616</v>
      </c>
    </row>
    <row r="332" spans="2:103" x14ac:dyDescent="0.35">
      <c r="B332" vm="3602">
        <v>45772</v>
      </c>
      <c r="C332" vm="2223">
        <v>23.45</v>
      </c>
      <c r="D332" vm="3603">
        <v>48.25</v>
      </c>
      <c r="E332" vm="3604">
        <v>18.5</v>
      </c>
      <c r="F332" vm="1708">
        <v>146.6</v>
      </c>
      <c r="G332" vm="3605">
        <v>514.59</v>
      </c>
      <c r="H332" vm="3606">
        <v>9.7420000000000009</v>
      </c>
      <c r="I332" vm="3607">
        <v>215.58</v>
      </c>
      <c r="J332" vm="3608">
        <v>459.3</v>
      </c>
      <c r="K332" vm="3610">
        <v>506.11</v>
      </c>
      <c r="M332" s="4">
        <f>C332/C331-1</f>
        <v>1.1211729193617792E-2</v>
      </c>
      <c r="N332" s="4">
        <f>D332/D331-1</f>
        <v>-1.0865108651086586E-2</v>
      </c>
      <c r="O332" s="4">
        <f>E332/E331-1</f>
        <v>1.6242555495398214E-3</v>
      </c>
      <c r="P332" s="4">
        <f>F332/F331-1</f>
        <v>2.8045693959914964E-3</v>
      </c>
      <c r="Q332" s="4">
        <f>G332/G331-1</f>
        <v>1.271328203412514E-2</v>
      </c>
      <c r="R332" s="4">
        <f>H332/H331-1</f>
        <v>2.8103464651688226E-2</v>
      </c>
      <c r="S332" s="4">
        <f>I332/I331-1</f>
        <v>2.5887503569049342E-2</v>
      </c>
      <c r="T332" s="4">
        <f>J332/J331-1</f>
        <v>-1.1216120212697245E-2</v>
      </c>
      <c r="U332" s="4">
        <f t="shared" si="264"/>
        <v>7.3645030950817425E-3</v>
      </c>
      <c r="W332">
        <f t="shared" si="265"/>
        <v>1.3123287671232877</v>
      </c>
      <c r="X332">
        <f t="shared" si="262"/>
        <v>0.2714898971474895</v>
      </c>
      <c r="Y332">
        <f t="shared" si="266"/>
        <v>-0.26875656322449937</v>
      </c>
      <c r="Z332">
        <f t="shared" si="267"/>
        <v>0.19770099470346914</v>
      </c>
      <c r="AA332">
        <f t="shared" si="268"/>
        <v>6.016470475124569E-2</v>
      </c>
      <c r="AB332">
        <f t="shared" si="269"/>
        <v>0.39973366636551044</v>
      </c>
      <c r="AC332">
        <f t="shared" si="270"/>
        <v>-0.14419312211810686</v>
      </c>
      <c r="AD332">
        <f t="shared" si="271"/>
        <v>1.1497203049136262E-2</v>
      </c>
      <c r="AE332">
        <f t="shared" si="272"/>
        <v>0.10916462105168101</v>
      </c>
      <c r="AH332">
        <f t="shared" si="273"/>
        <v>330</v>
      </c>
      <c r="AI332">
        <f t="shared" si="228"/>
        <v>3.153281874574046E-2</v>
      </c>
      <c r="AJ332">
        <f t="shared" si="229"/>
        <v>2.4732718098532738E-2</v>
      </c>
      <c r="AK332">
        <f t="shared" si="230"/>
        <v>5.3374690544766637E-2</v>
      </c>
      <c r="AL332">
        <f t="shared" si="231"/>
        <v>1.9185304133836407E-2</v>
      </c>
      <c r="AM332">
        <f t="shared" si="232"/>
        <v>3.7783169665861059E-2</v>
      </c>
      <c r="AN332">
        <f t="shared" si="233"/>
        <v>4.332896360512288E-2</v>
      </c>
      <c r="AO332">
        <f t="shared" si="234"/>
        <v>4.0912961176834545E-2</v>
      </c>
      <c r="AP332">
        <f t="shared" si="235"/>
        <v>2.694625999139557E-2</v>
      </c>
      <c r="AQ332" s="3" t="s">
        <v>24</v>
      </c>
      <c r="AS332" s="5">
        <f t="shared" si="236"/>
        <v>-5.1866871281934582E-2</v>
      </c>
      <c r="AT332" s="5">
        <f t="shared" si="238"/>
        <v>-4.0681701068739903E-2</v>
      </c>
      <c r="AU332" s="5">
        <f t="shared" si="239"/>
        <v>-8.779355332997188E-2</v>
      </c>
      <c r="AV332" s="5">
        <f t="shared" si="240"/>
        <v>-3.1557017088707895E-2</v>
      </c>
      <c r="AW332" s="5">
        <f t="shared" si="241"/>
        <v>-6.2147783662614427E-2</v>
      </c>
      <c r="AX332" s="5">
        <f t="shared" si="242"/>
        <v>-7.1269802937934723E-2</v>
      </c>
      <c r="AY332" s="5">
        <f t="shared" si="243"/>
        <v>-6.729583258104109E-2</v>
      </c>
      <c r="AZ332" s="5">
        <f t="shared" si="243"/>
        <v>-4.4322653479624365E-2</v>
      </c>
      <c r="BC332">
        <f t="shared" si="237"/>
        <v>0.83881383214821226</v>
      </c>
      <c r="BD332">
        <f t="shared" si="244"/>
        <v>0.60861266104185563</v>
      </c>
      <c r="BE332">
        <f t="shared" si="245"/>
        <v>1.8270785689475717</v>
      </c>
      <c r="BF332">
        <f t="shared" si="246"/>
        <v>0.45781313575548666</v>
      </c>
      <c r="BG332">
        <f t="shared" si="247"/>
        <v>1.3385383738393102</v>
      </c>
      <c r="BH332">
        <f t="shared" si="248"/>
        <v>1.0255237957575631</v>
      </c>
      <c r="BI332">
        <f t="shared" si="249"/>
        <v>1.4103172605526202</v>
      </c>
      <c r="BJ332">
        <f t="shared" si="250"/>
        <v>0.93520062999331555</v>
      </c>
      <c r="BL332" vm="3602">
        <v>45772</v>
      </c>
      <c r="BM332">
        <v>4.3600000000000003</v>
      </c>
      <c r="BN332" s="4">
        <f t="shared" si="263"/>
        <v>1.6936463533423485E-4</v>
      </c>
      <c r="BO332" s="4">
        <f t="shared" si="274"/>
        <v>1.1042364558283557E-2</v>
      </c>
      <c r="BP332" s="4">
        <f t="shared" si="221"/>
        <v>-1.1034473286420821E-2</v>
      </c>
      <c r="BQ332" s="4">
        <f t="shared" si="222"/>
        <v>1.4548909142055866E-3</v>
      </c>
      <c r="BR332" s="4">
        <f t="shared" si="223"/>
        <v>2.6352047606572615E-3</v>
      </c>
      <c r="BS332" s="4">
        <f t="shared" si="224"/>
        <v>1.2543917398790905E-2</v>
      </c>
      <c r="BT332" s="4">
        <f t="shared" si="225"/>
        <v>2.7934100016353991E-2</v>
      </c>
      <c r="BU332" s="4">
        <f t="shared" si="226"/>
        <v>2.5718138933715107E-2</v>
      </c>
      <c r="BV332" s="4">
        <f t="shared" si="227"/>
        <v>-1.138548484803148E-2</v>
      </c>
      <c r="BX332" s="4">
        <f t="shared" si="261"/>
        <v>1.8847632477223502E-3</v>
      </c>
      <c r="BY332" s="4">
        <f t="shared" si="214"/>
        <v>-1.0658099892664127E-3</v>
      </c>
      <c r="BZ332" s="4">
        <f t="shared" si="215"/>
        <v>2.2209092050015479E-4</v>
      </c>
      <c r="CA332" s="4">
        <f t="shared" si="216"/>
        <v>5.3894667005265778E-4</v>
      </c>
      <c r="CB332" s="4">
        <f t="shared" si="217"/>
        <v>1.3514859955213218E-3</v>
      </c>
      <c r="CC332" s="4">
        <f t="shared" si="218"/>
        <v>-4.3822834503549831E-4</v>
      </c>
      <c r="CD332" s="4">
        <f t="shared" si="219"/>
        <v>1.1341417851642307E-3</v>
      </c>
      <c r="CE332" s="4">
        <f t="shared" si="220"/>
        <v>5.2413857392374528E-4</v>
      </c>
      <c r="CF332" s="4"/>
      <c r="CG332" s="4">
        <f t="shared" si="251"/>
        <v>2.608791716900399E-2</v>
      </c>
      <c r="CH332" s="4">
        <f t="shared" si="252"/>
        <v>1.693913537744255E-2</v>
      </c>
      <c r="CI332" s="4">
        <f t="shared" si="253"/>
        <v>2.8110552682036938E-2</v>
      </c>
      <c r="CJ332" s="4">
        <f t="shared" si="254"/>
        <v>1.7693099728279885E-2</v>
      </c>
      <c r="CK332" s="4">
        <f t="shared" si="255"/>
        <v>2.133895528765456E-2</v>
      </c>
      <c r="CL332" s="4">
        <f t="shared" si="256"/>
        <v>2.9929844860642183E-2</v>
      </c>
      <c r="CM332" s="4">
        <f t="shared" si="257"/>
        <v>2.8229172272420135E-2</v>
      </c>
      <c r="CN332" s="4">
        <f t="shared" si="258"/>
        <v>1.8094342309049528E-2</v>
      </c>
      <c r="CO332" s="4">
        <f t="shared" si="259"/>
        <v>1.207316637044378E-2</v>
      </c>
      <c r="CR332">
        <f t="shared" si="260"/>
        <v>1.1468791781428709</v>
      </c>
      <c r="CS332">
        <f t="shared" si="207"/>
        <v>-0.9988236519565814</v>
      </c>
      <c r="CT332">
        <f t="shared" si="208"/>
        <v>0.12541852536346107</v>
      </c>
      <c r="CU332">
        <f t="shared" si="209"/>
        <v>0.48355083533720922</v>
      </c>
      <c r="CV332">
        <f t="shared" si="210"/>
        <v>1.0053995042403938</v>
      </c>
      <c r="CW332">
        <f t="shared" si="211"/>
        <v>-0.23243218743469118</v>
      </c>
      <c r="CX332">
        <f t="shared" si="212"/>
        <v>0.63777791698760589</v>
      </c>
      <c r="CY332">
        <f t="shared" si="213"/>
        <v>0.45983665903503657</v>
      </c>
    </row>
    <row r="333" spans="2:103" x14ac:dyDescent="0.35">
      <c r="B333" vm="3611">
        <v>45775</v>
      </c>
      <c r="C333" vm="3612">
        <v>23.63</v>
      </c>
      <c r="D333" vm="3613">
        <v>48.05</v>
      </c>
      <c r="E333" vm="3614">
        <v>18.75</v>
      </c>
      <c r="F333" vm="3615">
        <v>146.72</v>
      </c>
      <c r="G333" vm="3616">
        <v>514.01</v>
      </c>
      <c r="H333" vm="3617">
        <v>9.7616999999999994</v>
      </c>
      <c r="I333" vm="3618">
        <v>219.86</v>
      </c>
      <c r="J333" vm="3619">
        <v>460.2</v>
      </c>
      <c r="K333" vm="3622">
        <v>506.42</v>
      </c>
      <c r="M333" s="4">
        <f>C333/C332-1</f>
        <v>7.6759061833688857E-3</v>
      </c>
      <c r="N333" s="4">
        <f>D333/D332-1</f>
        <v>-4.1450777202073352E-3</v>
      </c>
      <c r="O333" s="4">
        <f>E333/E332-1</f>
        <v>1.3513513513513598E-2</v>
      </c>
      <c r="P333" s="4">
        <f>F333/F332-1</f>
        <v>8.185538881309018E-4</v>
      </c>
      <c r="Q333" s="4">
        <f>G333/G332-1</f>
        <v>-1.1271109038264449E-3</v>
      </c>
      <c r="R333" s="4">
        <f>H333/H332-1</f>
        <v>2.0221720385955599E-3</v>
      </c>
      <c r="S333" s="4">
        <f>I333/I332-1</f>
        <v>1.9853418684478985E-2</v>
      </c>
      <c r="T333" s="4">
        <f>J333/J332-1</f>
        <v>1.9595035924231397E-3</v>
      </c>
      <c r="U333" s="4">
        <f t="shared" si="264"/>
        <v>6.1251506589488081E-4</v>
      </c>
      <c r="W333">
        <f t="shared" si="265"/>
        <v>1.3205479452054794</v>
      </c>
      <c r="X333">
        <f t="shared" si="262"/>
        <v>0.27696335185593046</v>
      </c>
      <c r="Y333">
        <f t="shared" si="266"/>
        <v>-0.26963151547271924</v>
      </c>
      <c r="Z333">
        <f t="shared" si="267"/>
        <v>0.20857958222356476</v>
      </c>
      <c r="AA333">
        <f t="shared" si="268"/>
        <v>6.0436108924536214E-2</v>
      </c>
      <c r="AB333">
        <f t="shared" si="269"/>
        <v>0.39561466720893401</v>
      </c>
      <c r="AC333">
        <f t="shared" si="270"/>
        <v>-0.14205185541879539</v>
      </c>
      <c r="AD333">
        <f t="shared" si="271"/>
        <v>2.6594891629356354E-2</v>
      </c>
      <c r="AE333">
        <f t="shared" si="272"/>
        <v>0.11009398750663113</v>
      </c>
      <c r="AH333">
        <f t="shared" si="273"/>
        <v>331</v>
      </c>
      <c r="AI333">
        <f t="shared" si="228"/>
        <v>3.1534448218641084E-2</v>
      </c>
      <c r="AJ333">
        <f t="shared" si="229"/>
        <v>2.4746707848940709E-2</v>
      </c>
      <c r="AK333">
        <f t="shared" si="230"/>
        <v>5.2958729114739977E-2</v>
      </c>
      <c r="AL333">
        <f t="shared" si="231"/>
        <v>1.9164179747041907E-2</v>
      </c>
      <c r="AM333">
        <f t="shared" si="232"/>
        <v>3.7711922166481587E-2</v>
      </c>
      <c r="AN333">
        <f t="shared" si="233"/>
        <v>4.2909546543994065E-2</v>
      </c>
      <c r="AO333">
        <f t="shared" si="234"/>
        <v>4.0374582595426943E-2</v>
      </c>
      <c r="AP333">
        <f t="shared" si="235"/>
        <v>2.6614405019381504E-2</v>
      </c>
      <c r="AQ333" s="3" t="s">
        <v>24</v>
      </c>
      <c r="AS333" s="5">
        <f t="shared" si="236"/>
        <v>-5.186955152634519E-2</v>
      </c>
      <c r="AT333" s="5">
        <f t="shared" si="238"/>
        <v>-4.0704712160438604E-2</v>
      </c>
      <c r="AU333" s="5">
        <f t="shared" si="239"/>
        <v>-8.7109357663120598E-2</v>
      </c>
      <c r="AV333" s="5">
        <f t="shared" si="240"/>
        <v>-3.1522270564471835E-2</v>
      </c>
      <c r="AW333" s="5">
        <f t="shared" si="241"/>
        <v>-6.2030591954848877E-2</v>
      </c>
      <c r="AX333" s="5">
        <f t="shared" si="242"/>
        <v>-7.0579923263731664E-2</v>
      </c>
      <c r="AY333" s="5">
        <f t="shared" si="243"/>
        <v>-6.6410278618739813E-2</v>
      </c>
      <c r="AZ333" s="5">
        <f t="shared" si="243"/>
        <v>-4.3776800625285148E-2</v>
      </c>
      <c r="BC333">
        <f t="shared" si="237"/>
        <v>0.85398964742169958</v>
      </c>
      <c r="BD333">
        <f t="shared" si="244"/>
        <v>0.6240302161602993</v>
      </c>
      <c r="BE333">
        <f t="shared" si="245"/>
        <v>1.8271377844356547</v>
      </c>
      <c r="BF333">
        <f t="shared" si="246"/>
        <v>0.46234229762696144</v>
      </c>
      <c r="BG333">
        <f t="shared" si="247"/>
        <v>1.3534134376971949</v>
      </c>
      <c r="BH333">
        <f t="shared" si="248"/>
        <v>1.0126126890513947</v>
      </c>
      <c r="BI333">
        <f t="shared" si="249"/>
        <v>1.4007177076128954</v>
      </c>
      <c r="BJ333">
        <f t="shared" si="250"/>
        <v>0.93152812305370258</v>
      </c>
      <c r="BL333" vm="3611">
        <v>45775</v>
      </c>
      <c r="BM333">
        <v>4.3600000000000003</v>
      </c>
      <c r="BN333" s="4">
        <f t="shared" si="263"/>
        <v>1.6936463533423485E-4</v>
      </c>
      <c r="BO333" s="4">
        <f t="shared" si="274"/>
        <v>7.5065415480346509E-3</v>
      </c>
      <c r="BP333" s="4">
        <f t="shared" si="221"/>
        <v>-4.3144423555415701E-3</v>
      </c>
      <c r="BQ333" s="4">
        <f t="shared" si="222"/>
        <v>1.3344148878179363E-2</v>
      </c>
      <c r="BR333" s="4">
        <f t="shared" si="223"/>
        <v>6.4918925279666695E-4</v>
      </c>
      <c r="BS333" s="4">
        <f t="shared" si="224"/>
        <v>-1.2964755391606797E-3</v>
      </c>
      <c r="BT333" s="4">
        <f t="shared" si="225"/>
        <v>1.8528074032613251E-3</v>
      </c>
      <c r="BU333" s="4">
        <f t="shared" si="226"/>
        <v>1.968405404914475E-2</v>
      </c>
      <c r="BV333" s="4">
        <f t="shared" si="227"/>
        <v>1.7901389570889048E-3</v>
      </c>
      <c r="BX333" s="4">
        <f t="shared" si="261"/>
        <v>2.0120959915292218E-3</v>
      </c>
      <c r="BY333" s="4">
        <f t="shared" si="214"/>
        <v>-1.0371503488660796E-3</v>
      </c>
      <c r="BZ333" s="4">
        <f t="shared" si="215"/>
        <v>2.2208833059363366E-4</v>
      </c>
      <c r="CA333" s="4">
        <f t="shared" si="216"/>
        <v>5.4170235769887738E-4</v>
      </c>
      <c r="CB333" s="4">
        <f t="shared" si="217"/>
        <v>1.2598573167965301E-3</v>
      </c>
      <c r="CC333" s="4">
        <f t="shared" si="218"/>
        <v>-4.502212419640464E-4</v>
      </c>
      <c r="CD333" s="4">
        <f t="shared" si="219"/>
        <v>1.0752009087808651E-3</v>
      </c>
      <c r="CE333" s="4">
        <f t="shared" si="220"/>
        <v>5.5576436856102321E-4</v>
      </c>
      <c r="CF333" s="4"/>
      <c r="CG333" s="4">
        <f t="shared" si="251"/>
        <v>2.603622774830297E-2</v>
      </c>
      <c r="CH333" s="4">
        <f t="shared" si="252"/>
        <v>1.6927488351090529E-2</v>
      </c>
      <c r="CI333" s="4">
        <f t="shared" si="253"/>
        <v>2.8110484842692872E-2</v>
      </c>
      <c r="CJ333" s="4">
        <f t="shared" si="254"/>
        <v>1.7693064159546197E-2</v>
      </c>
      <c r="CK333" s="4">
        <f t="shared" si="255"/>
        <v>2.1300109206581454E-2</v>
      </c>
      <c r="CL333" s="4">
        <f t="shared" si="256"/>
        <v>2.9928292288547161E-2</v>
      </c>
      <c r="CM333" s="4">
        <f t="shared" si="257"/>
        <v>2.8174411630084713E-2</v>
      </c>
      <c r="CN333" s="4">
        <f t="shared" si="258"/>
        <v>1.8089536735913982E-2</v>
      </c>
      <c r="CO333" s="4">
        <f t="shared" si="259"/>
        <v>1.2048771589865299E-2</v>
      </c>
      <c r="CR333">
        <f t="shared" si="260"/>
        <v>1.2267919129544171</v>
      </c>
      <c r="CS333">
        <f t="shared" si="207"/>
        <v>-0.9726340393931201</v>
      </c>
      <c r="CT333">
        <f t="shared" si="208"/>
        <v>0.12541736546952359</v>
      </c>
      <c r="CU333">
        <f t="shared" si="209"/>
        <v>0.48602425566245544</v>
      </c>
      <c r="CV333">
        <f t="shared" si="210"/>
        <v>0.938944241648902</v>
      </c>
      <c r="CW333">
        <f t="shared" si="211"/>
        <v>-0.23880549475614504</v>
      </c>
      <c r="CX333">
        <f t="shared" si="212"/>
        <v>0.6058080469784618</v>
      </c>
      <c r="CY333">
        <f t="shared" si="213"/>
        <v>0.48771209397884613</v>
      </c>
    </row>
    <row r="334" spans="2:103" x14ac:dyDescent="0.35">
      <c r="B334" vm="3623">
        <v>45776</v>
      </c>
      <c r="C334" vm="2907">
        <v>24.28</v>
      </c>
      <c r="D334" vm="3624">
        <v>47.78</v>
      </c>
      <c r="E334" vm="3625">
        <v>18.600000000000001</v>
      </c>
      <c r="F334" vm="3626">
        <v>145.97</v>
      </c>
      <c r="G334" vm="3627">
        <v>514.89</v>
      </c>
      <c r="H334" vm="3628">
        <v>9.8899000000000008</v>
      </c>
      <c r="I334" vm="3629">
        <v>223.85</v>
      </c>
      <c r="J334" vm="3630">
        <v>460.64</v>
      </c>
      <c r="K334" vm="3633">
        <v>509.49</v>
      </c>
      <c r="M334" s="4">
        <f>C334/C333-1</f>
        <v>2.7507405840033972E-2</v>
      </c>
      <c r="N334" s="4">
        <f>D334/D333-1</f>
        <v>-5.6191467221643476E-3</v>
      </c>
      <c r="O334" s="4">
        <f>E334/E333-1</f>
        <v>-7.9999999999998961E-3</v>
      </c>
      <c r="P334" s="4">
        <f>F334/F333-1</f>
        <v>-5.111777535441675E-3</v>
      </c>
      <c r="Q334" s="4">
        <f>G334/G333-1</f>
        <v>1.7120289488530283E-3</v>
      </c>
      <c r="R334" s="4">
        <f>H334/H333-1</f>
        <v>1.3132958398639705E-2</v>
      </c>
      <c r="S334" s="4">
        <f>I334/I333-1</f>
        <v>1.8147912307832081E-2</v>
      </c>
      <c r="T334" s="4">
        <f>J334/J333-1</f>
        <v>9.5610604085183404E-4</v>
      </c>
      <c r="U334" s="4">
        <f t="shared" si="264"/>
        <v>6.0621618419494094E-3</v>
      </c>
      <c r="W334">
        <f t="shared" si="265"/>
        <v>1.3232876712328767</v>
      </c>
      <c r="X334">
        <f t="shared" si="262"/>
        <v>0.302760018059129</v>
      </c>
      <c r="Y334">
        <f t="shared" si="266"/>
        <v>-0.27226178998099415</v>
      </c>
      <c r="Z334">
        <f t="shared" si="267"/>
        <v>0.20079481478263972</v>
      </c>
      <c r="AA334">
        <f t="shared" si="268"/>
        <v>5.6208819360994866E-2</v>
      </c>
      <c r="AB334">
        <f t="shared" si="269"/>
        <v>0.39645581836417088</v>
      </c>
      <c r="AC334">
        <f t="shared" si="270"/>
        <v>-0.13327585279281318</v>
      </c>
      <c r="AD334">
        <f t="shared" si="271"/>
        <v>4.0586354130282443E-2</v>
      </c>
      <c r="AE334">
        <f t="shared" si="272"/>
        <v>0.11065576659588183</v>
      </c>
      <c r="AH334">
        <f t="shared" si="273"/>
        <v>332</v>
      </c>
      <c r="AI334">
        <f t="shared" si="228"/>
        <v>3.1220823193928687E-2</v>
      </c>
      <c r="AJ334">
        <f t="shared" si="229"/>
        <v>2.4579638240557564E-2</v>
      </c>
      <c r="AK334">
        <f t="shared" si="230"/>
        <v>5.2578395214478504E-2</v>
      </c>
      <c r="AL334">
        <f t="shared" si="231"/>
        <v>1.8446418197543946E-2</v>
      </c>
      <c r="AM334">
        <f t="shared" si="232"/>
        <v>3.7693052668821336E-2</v>
      </c>
      <c r="AN334">
        <f t="shared" si="233"/>
        <v>4.1577333275561755E-2</v>
      </c>
      <c r="AO334">
        <f t="shared" si="234"/>
        <v>4.0282124475297505E-2</v>
      </c>
      <c r="AP334">
        <f t="shared" si="235"/>
        <v>2.6535556523227651E-2</v>
      </c>
      <c r="AQ334" s="3" t="s">
        <v>24</v>
      </c>
      <c r="AS334" s="5">
        <f t="shared" si="236"/>
        <v>-5.1353684266944262E-2</v>
      </c>
      <c r="AT334" s="5">
        <f t="shared" si="238"/>
        <v>-4.0429907109136222E-2</v>
      </c>
      <c r="AU334" s="5">
        <f t="shared" si="239"/>
        <v>-8.6483764067822919E-2</v>
      </c>
      <c r="AV334" s="5">
        <f t="shared" si="240"/>
        <v>-3.0341657876493806E-2</v>
      </c>
      <c r="AW334" s="5">
        <f t="shared" si="241"/>
        <v>-6.1999554393183658E-2</v>
      </c>
      <c r="AX334" s="5">
        <f t="shared" si="242"/>
        <v>-6.8388627437277902E-2</v>
      </c>
      <c r="AY334" s="5">
        <f t="shared" si="243"/>
        <v>-6.6258198544503794E-2</v>
      </c>
      <c r="AZ334" s="5">
        <f t="shared" si="243"/>
        <v>-4.3647106390406809E-2</v>
      </c>
      <c r="BC334">
        <f t="shared" si="237"/>
        <v>0.84901090279007119</v>
      </c>
      <c r="BD334">
        <f t="shared" si="244"/>
        <v>0.61594071654488169</v>
      </c>
      <c r="BE334">
        <f t="shared" si="245"/>
        <v>1.8123769306435018</v>
      </c>
      <c r="BF334">
        <f t="shared" si="246"/>
        <v>0.44898442533550043</v>
      </c>
      <c r="BG334">
        <f t="shared" si="247"/>
        <v>1.3520700230151772</v>
      </c>
      <c r="BH334">
        <f t="shared" si="248"/>
        <v>0.99207516322564215</v>
      </c>
      <c r="BI334">
        <f t="shared" si="249"/>
        <v>1.3986485109170033</v>
      </c>
      <c r="BJ334">
        <f t="shared" si="250"/>
        <v>0.92869113363333278</v>
      </c>
      <c r="BL334" vm="3623">
        <v>45776</v>
      </c>
      <c r="BM334">
        <v>4.41</v>
      </c>
      <c r="BN334" s="4">
        <f t="shared" si="263"/>
        <v>1.7126573697634484E-4</v>
      </c>
      <c r="BO334" s="4">
        <f t="shared" si="274"/>
        <v>2.7336140103057627E-2</v>
      </c>
      <c r="BP334" s="4">
        <f t="shared" si="221"/>
        <v>-5.7904124591406925E-3</v>
      </c>
      <c r="BQ334" s="4">
        <f t="shared" si="222"/>
        <v>-8.1712657369762409E-3</v>
      </c>
      <c r="BR334" s="4">
        <f t="shared" si="223"/>
        <v>-5.2830432724180199E-3</v>
      </c>
      <c r="BS334" s="4">
        <f t="shared" si="224"/>
        <v>1.5407632118766834E-3</v>
      </c>
      <c r="BT334" s="4">
        <f t="shared" si="225"/>
        <v>1.296169266166336E-2</v>
      </c>
      <c r="BU334" s="4">
        <f t="shared" si="226"/>
        <v>1.7976646570855737E-2</v>
      </c>
      <c r="BV334" s="4">
        <f t="shared" si="227"/>
        <v>7.848403038754892E-4</v>
      </c>
      <c r="BX334" s="4">
        <f t="shared" si="261"/>
        <v>2.0163050550409934E-3</v>
      </c>
      <c r="BY334" s="4">
        <f t="shared" si="214"/>
        <v>-1.0445131786008784E-3</v>
      </c>
      <c r="BZ334" s="4">
        <f t="shared" si="215"/>
        <v>1.7369303720841334E-4</v>
      </c>
      <c r="CA334" s="4">
        <f t="shared" si="216"/>
        <v>4.9054402890737398E-4</v>
      </c>
      <c r="CB334" s="4">
        <f t="shared" si="217"/>
        <v>1.2884567076169003E-3</v>
      </c>
      <c r="CC334" s="4">
        <f t="shared" si="218"/>
        <v>-3.4479794212686609E-4</v>
      </c>
      <c r="CD334" s="4">
        <f t="shared" si="219"/>
        <v>1.1350022959446173E-3</v>
      </c>
      <c r="CE334" s="4">
        <f t="shared" si="220"/>
        <v>5.8545074022563009E-4</v>
      </c>
      <c r="CF334" s="4"/>
      <c r="CG334" s="4">
        <f t="shared" si="251"/>
        <v>2.6040122319446357E-2</v>
      </c>
      <c r="CH334" s="4">
        <f t="shared" si="252"/>
        <v>1.6929185681469866E-2</v>
      </c>
      <c r="CI334" s="4">
        <f t="shared" si="253"/>
        <v>2.8114377757609207E-2</v>
      </c>
      <c r="CJ334" s="4">
        <f t="shared" si="254"/>
        <v>1.7691104265355324E-2</v>
      </c>
      <c r="CK334" s="4">
        <f t="shared" si="255"/>
        <v>2.1295613818699658E-2</v>
      </c>
      <c r="CL334" s="4">
        <f t="shared" si="256"/>
        <v>2.9928377521258681E-2</v>
      </c>
      <c r="CM334" s="4">
        <f t="shared" si="257"/>
        <v>2.8194194298303953E-2</v>
      </c>
      <c r="CN334" s="4">
        <f t="shared" si="258"/>
        <v>1.8083729591453268E-2</v>
      </c>
      <c r="CO334" s="4">
        <f t="shared" si="259"/>
        <v>1.2053785513437587E-2</v>
      </c>
      <c r="CR334">
        <f t="shared" si="260"/>
        <v>1.2291743512042668</v>
      </c>
      <c r="CS334">
        <f t="shared" si="207"/>
        <v>-0.97944065250546986</v>
      </c>
      <c r="CT334">
        <f t="shared" si="208"/>
        <v>9.8074071184287057E-2</v>
      </c>
      <c r="CU334">
        <f t="shared" si="209"/>
        <v>0.44017292131103403</v>
      </c>
      <c r="CV334">
        <f t="shared" si="210"/>
        <v>0.96046145063937904</v>
      </c>
      <c r="CW334">
        <f t="shared" si="211"/>
        <v>-0.18288654774951452</v>
      </c>
      <c r="CX334">
        <f t="shared" si="212"/>
        <v>0.63905365355393806</v>
      </c>
      <c r="CY334">
        <f t="shared" si="213"/>
        <v>0.51392840918648675</v>
      </c>
    </row>
    <row r="335" spans="2:103" x14ac:dyDescent="0.35">
      <c r="B335" vm="3634">
        <v>45777</v>
      </c>
      <c r="C335" vm="3635">
        <v>24.29</v>
      </c>
      <c r="D335" vm="3636">
        <v>47.75</v>
      </c>
      <c r="E335" vm="1025">
        <v>18.53</v>
      </c>
      <c r="F335" vm="3637">
        <v>145.09</v>
      </c>
      <c r="G335" vm="3441">
        <v>515.79999999999995</v>
      </c>
      <c r="H335" vm="3628">
        <v>9.8899000000000008</v>
      </c>
      <c r="I335" vm="3638">
        <v>226.17</v>
      </c>
      <c r="J335" vm="3482">
        <v>463.56</v>
      </c>
      <c r="K335" vm="3641">
        <v>509.74</v>
      </c>
      <c r="M335" s="4">
        <f>C335/C334-1</f>
        <v>4.1186161449746628E-4</v>
      </c>
      <c r="N335" s="4">
        <f>D335/D334-1</f>
        <v>-6.2787777312689474E-4</v>
      </c>
      <c r="O335" s="4">
        <f>E335/E334-1</f>
        <v>-3.7634408602150726E-3</v>
      </c>
      <c r="P335" s="4">
        <f>F335/F334-1</f>
        <v>-6.0286360211001533E-3</v>
      </c>
      <c r="Q335" s="4">
        <f>G335/G334-1</f>
        <v>1.7673677872942495E-3</v>
      </c>
      <c r="R335" s="4">
        <f>H335/H334-1</f>
        <v>0</v>
      </c>
      <c r="S335" s="4">
        <f>I335/I334-1</f>
        <v>1.0364083091355836E-2</v>
      </c>
      <c r="T335" s="4">
        <f>J335/J334-1</f>
        <v>6.3390065995136968E-3</v>
      </c>
      <c r="U335" s="4">
        <f t="shared" si="264"/>
        <v>4.9068676519659071E-4</v>
      </c>
      <c r="W335">
        <f t="shared" si="265"/>
        <v>1.3260273972602741</v>
      </c>
      <c r="X335">
        <f t="shared" si="262"/>
        <v>0.30245270371115995</v>
      </c>
      <c r="Y335">
        <f t="shared" si="266"/>
        <v>-0.27212860992430554</v>
      </c>
      <c r="Z335">
        <f t="shared" si="267"/>
        <v>0.19693261689317532</v>
      </c>
      <c r="AA335">
        <f t="shared" si="268"/>
        <v>5.1284527077238184E-2</v>
      </c>
      <c r="AB335">
        <f t="shared" si="269"/>
        <v>0.39735221045516833</v>
      </c>
      <c r="AC335">
        <f t="shared" si="270"/>
        <v>-0.13301967553162286</v>
      </c>
      <c r="AD335">
        <f t="shared" si="271"/>
        <v>4.8622944269072876E-2</v>
      </c>
      <c r="AE335">
        <f t="shared" si="272"/>
        <v>0.1157191144757177</v>
      </c>
      <c r="AH335">
        <f t="shared" si="273"/>
        <v>333</v>
      </c>
      <c r="AI335">
        <f t="shared" si="228"/>
        <v>3.1187213227891985E-2</v>
      </c>
      <c r="AJ335">
        <f t="shared" si="229"/>
        <v>2.4548595280348234E-2</v>
      </c>
      <c r="AK335">
        <f t="shared" si="230"/>
        <v>5.2580252583781503E-2</v>
      </c>
      <c r="AL335">
        <f t="shared" si="231"/>
        <v>1.8429847592092468E-2</v>
      </c>
      <c r="AM335">
        <f t="shared" si="232"/>
        <v>3.762159147666732E-2</v>
      </c>
      <c r="AN335">
        <f t="shared" si="233"/>
        <v>4.0103707157069367E-2</v>
      </c>
      <c r="AO335">
        <f t="shared" si="234"/>
        <v>4.0258270098248491E-2</v>
      </c>
      <c r="AP335">
        <f t="shared" si="235"/>
        <v>2.6569795742543534E-2</v>
      </c>
      <c r="AQ335" s="3" t="s">
        <v>24</v>
      </c>
      <c r="AS335" s="5">
        <f t="shared" si="236"/>
        <v>-5.1298400792407078E-2</v>
      </c>
      <c r="AT335" s="5">
        <f t="shared" si="238"/>
        <v>-4.0378845983444593E-2</v>
      </c>
      <c r="AU335" s="5">
        <f t="shared" si="239"/>
        <v>-8.6486819168457546E-2</v>
      </c>
      <c r="AV335" s="5">
        <f t="shared" si="240"/>
        <v>-3.0314401656016159E-2</v>
      </c>
      <c r="AW335" s="5">
        <f t="shared" si="241"/>
        <v>-6.188201119208285E-2</v>
      </c>
      <c r="AX335" s="5">
        <f t="shared" si="242"/>
        <v>-6.5964728171505282E-2</v>
      </c>
      <c r="AY335" s="5">
        <f t="shared" si="243"/>
        <v>-6.6218961585896047E-2</v>
      </c>
      <c r="AZ335" s="5">
        <f t="shared" si="243"/>
        <v>-4.3703424894482527E-2</v>
      </c>
      <c r="BC335">
        <f t="shared" si="237"/>
        <v>0.85789992144975069</v>
      </c>
      <c r="BD335">
        <f t="shared" si="244"/>
        <v>0.61569418538026299</v>
      </c>
      <c r="BE335">
        <f t="shared" si="245"/>
        <v>1.8211226273677596</v>
      </c>
      <c r="BF335">
        <f t="shared" si="246"/>
        <v>0.44687900484937676</v>
      </c>
      <c r="BG335">
        <f t="shared" si="247"/>
        <v>1.3527258026592315</v>
      </c>
      <c r="BH335">
        <f t="shared" si="248"/>
        <v>0.96584631831225598</v>
      </c>
      <c r="BI335">
        <f t="shared" si="249"/>
        <v>1.4013560369548947</v>
      </c>
      <c r="BJ335">
        <f t="shared" si="250"/>
        <v>0.93322541782670199</v>
      </c>
      <c r="BL335" vm="3634">
        <v>45777</v>
      </c>
      <c r="BM335">
        <v>4.3899999999999997</v>
      </c>
      <c r="BN335" s="4">
        <f t="shared" si="263"/>
        <v>1.7050540515683998E-4</v>
      </c>
      <c r="BO335" s="4">
        <f t="shared" si="274"/>
        <v>2.4135620934062629E-4</v>
      </c>
      <c r="BP335" s="4">
        <f t="shared" si="221"/>
        <v>-7.9838317828373473E-4</v>
      </c>
      <c r="BQ335" s="4">
        <f t="shared" si="222"/>
        <v>-3.9339462653719126E-3</v>
      </c>
      <c r="BR335" s="4">
        <f t="shared" si="223"/>
        <v>-6.1991414262569933E-3</v>
      </c>
      <c r="BS335" s="4">
        <f t="shared" si="224"/>
        <v>1.5968623821374095E-3</v>
      </c>
      <c r="BT335" s="4">
        <f t="shared" si="225"/>
        <v>-1.7050540515683998E-4</v>
      </c>
      <c r="BU335" s="4">
        <f t="shared" si="226"/>
        <v>1.0193577686198996E-2</v>
      </c>
      <c r="BV335" s="4">
        <f t="shared" si="227"/>
        <v>6.1685011943568568E-3</v>
      </c>
      <c r="BX335" s="4">
        <f t="shared" si="261"/>
        <v>2.1330924727749677E-3</v>
      </c>
      <c r="BY335" s="4">
        <f t="shared" si="214"/>
        <v>-1.0109014619490919E-3</v>
      </c>
      <c r="BZ335" s="4">
        <f t="shared" si="215"/>
        <v>2.0315348676435023E-4</v>
      </c>
      <c r="CA335" s="4">
        <f t="shared" si="216"/>
        <v>4.924550186865208E-4</v>
      </c>
      <c r="CB335" s="4">
        <f t="shared" si="217"/>
        <v>1.3155004205123429E-3</v>
      </c>
      <c r="CC335" s="4">
        <f t="shared" si="218"/>
        <v>-3.8862077898100909E-4</v>
      </c>
      <c r="CD335" s="4">
        <f t="shared" si="219"/>
        <v>1.235128191984083E-3</v>
      </c>
      <c r="CE335" s="4">
        <f t="shared" si="220"/>
        <v>6.1625279274546158E-4</v>
      </c>
      <c r="CF335" s="4"/>
      <c r="CG335" s="4">
        <f t="shared" si="251"/>
        <v>2.59653302235433E-2</v>
      </c>
      <c r="CH335" s="4">
        <f t="shared" si="252"/>
        <v>1.6921199889441595E-2</v>
      </c>
      <c r="CI335" s="4">
        <f t="shared" si="253"/>
        <v>2.810615834817522E-2</v>
      </c>
      <c r="CJ335" s="4">
        <f t="shared" si="254"/>
        <v>1.7690406673223826E-2</v>
      </c>
      <c r="CK335" s="4">
        <f t="shared" si="255"/>
        <v>2.1291648959329751E-2</v>
      </c>
      <c r="CL335" s="4">
        <f t="shared" si="256"/>
        <v>2.9919910855470487E-2</v>
      </c>
      <c r="CM335" s="4">
        <f t="shared" si="257"/>
        <v>2.8181171732275787E-2</v>
      </c>
      <c r="CN335" s="4">
        <f t="shared" si="258"/>
        <v>1.8086575680281856E-2</v>
      </c>
      <c r="CO335" s="4">
        <f t="shared" si="259"/>
        <v>1.2050332427086712E-2</v>
      </c>
      <c r="CR335">
        <f t="shared" si="260"/>
        <v>1.3041156398656195</v>
      </c>
      <c r="CS335">
        <f t="shared" ref="CS335:CS398" si="275">BY335/CH335*SQRT(252)</f>
        <v>-0.94837028784624222</v>
      </c>
      <c r="CT335">
        <f t="shared" ref="CT335:CT398" si="276">BZ335/CI335*SQRT(252)</f>
        <v>0.11474217087139249</v>
      </c>
      <c r="CU335">
        <f t="shared" ref="CU335:CU398" si="277">CA335/CJ335*SQRT(252)</f>
        <v>0.44190510780137843</v>
      </c>
      <c r="CV335">
        <f t="shared" ref="CV335:CV398" si="278">CB335/CK335*SQRT(252)</f>
        <v>0.98080340388613529</v>
      </c>
      <c r="CW335">
        <f t="shared" ref="CW335:CW398" si="279">CC335/CL335*SQRT(252)</f>
        <v>-0.20618923775462147</v>
      </c>
      <c r="CX335">
        <f t="shared" ref="CX335:CX398" si="280">CD335/CM335*SQRT(252)</f>
        <v>0.69575006979544674</v>
      </c>
      <c r="CY335">
        <f t="shared" ref="CY335:CY398" si="281">CE335/CN335*SQRT(252)</f>
        <v>0.54088236375149334</v>
      </c>
    </row>
    <row r="336" spans="2:103" x14ac:dyDescent="0.35">
      <c r="B336" vm="3642">
        <v>45778</v>
      </c>
      <c r="C336" vm="3643">
        <v>24.27</v>
      </c>
      <c r="D336" vm="3644">
        <v>47.58</v>
      </c>
      <c r="E336" vm="3454">
        <v>17.91</v>
      </c>
      <c r="F336" vm="3645">
        <v>145.1</v>
      </c>
      <c r="G336" vm="3646">
        <v>517.17999999999995</v>
      </c>
      <c r="H336" vm="3647">
        <v>9.6137999999999995</v>
      </c>
      <c r="I336" vm="3648">
        <v>227.06</v>
      </c>
      <c r="J336" vm="3649">
        <v>480.02</v>
      </c>
      <c r="K336" vm="3652">
        <v>513.35</v>
      </c>
      <c r="M336" s="4">
        <f>C336/C335-1</f>
        <v>-8.2338410868665335E-4</v>
      </c>
      <c r="N336" s="4">
        <f>D336/D335-1</f>
        <v>-3.56020942408386E-3</v>
      </c>
      <c r="O336" s="4">
        <f>E336/E335-1</f>
        <v>-3.3459255261737764E-2</v>
      </c>
      <c r="P336" s="4">
        <f>F336/F335-1</f>
        <v>6.892273761116563E-5</v>
      </c>
      <c r="Q336" s="4">
        <f>G336/G335-1</f>
        <v>2.6754556029469079E-3</v>
      </c>
      <c r="R336" s="4">
        <f>H336/H335-1</f>
        <v>-2.7917370246413165E-2</v>
      </c>
      <c r="S336" s="4">
        <f>I336/I335-1</f>
        <v>3.935093071583351E-3</v>
      </c>
      <c r="T336" s="4">
        <f>J336/J335-1</f>
        <v>3.5507809129346812E-2</v>
      </c>
      <c r="U336" s="4">
        <f t="shared" si="264"/>
        <v>7.0820418252441897E-3</v>
      </c>
      <c r="W336">
        <f t="shared" si="265"/>
        <v>1.3287671232876712</v>
      </c>
      <c r="X336">
        <f t="shared" si="262"/>
        <v>0.30093654318653762</v>
      </c>
      <c r="Y336">
        <f t="shared" si="266"/>
        <v>-0.27360411235714988</v>
      </c>
      <c r="Z336">
        <f t="shared" si="267"/>
        <v>0.16623418093303499</v>
      </c>
      <c r="AA336">
        <f t="shared" si="268"/>
        <v>5.1230648839937443E-2</v>
      </c>
      <c r="AB336">
        <f t="shared" si="269"/>
        <v>0.3991992548939669</v>
      </c>
      <c r="AC336">
        <f t="shared" si="270"/>
        <v>-0.15104875063905931</v>
      </c>
      <c r="AD336">
        <f t="shared" si="271"/>
        <v>5.1623940693050763E-2</v>
      </c>
      <c r="AE336">
        <f t="shared" si="272"/>
        <v>0.14514613356284856</v>
      </c>
      <c r="AH336">
        <f t="shared" si="273"/>
        <v>334</v>
      </c>
      <c r="AI336">
        <f t="shared" si="228"/>
        <v>3.0967745222741299E-2</v>
      </c>
      <c r="AJ336">
        <f t="shared" si="229"/>
        <v>2.4373725768427102E-2</v>
      </c>
      <c r="AK336">
        <f t="shared" si="230"/>
        <v>5.1628837536415124E-2</v>
      </c>
      <c r="AL336">
        <f t="shared" si="231"/>
        <v>1.8430463720958246E-2</v>
      </c>
      <c r="AM336">
        <f t="shared" si="232"/>
        <v>3.7529085411168714E-2</v>
      </c>
      <c r="AN336">
        <f t="shared" si="233"/>
        <v>3.8305427773919765E-2</v>
      </c>
      <c r="AO336">
        <f t="shared" si="234"/>
        <v>4.0236046187347226E-2</v>
      </c>
      <c r="AP336">
        <f t="shared" si="235"/>
        <v>2.7379899588002094E-2</v>
      </c>
      <c r="AQ336" s="3" t="s">
        <v>24</v>
      </c>
      <c r="AS336" s="5">
        <f t="shared" si="236"/>
        <v>-5.0937408048135166E-2</v>
      </c>
      <c r="AT336" s="5">
        <f t="shared" si="238"/>
        <v>-4.0091211232517888E-2</v>
      </c>
      <c r="AU336" s="5">
        <f t="shared" si="239"/>
        <v>-8.4921880677060746E-2</v>
      </c>
      <c r="AV336" s="5">
        <f t="shared" si="240"/>
        <v>-3.0315415097815705E-2</v>
      </c>
      <c r="AW336" s="5">
        <f t="shared" si="241"/>
        <v>-6.1729852254732459E-2</v>
      </c>
      <c r="AX336" s="5">
        <f t="shared" si="242"/>
        <v>-6.3006821805859606E-2</v>
      </c>
      <c r="AY336" s="5">
        <f t="shared" si="243"/>
        <v>-6.618240650544506E-2</v>
      </c>
      <c r="AZ336" s="5">
        <f t="shared" si="243"/>
        <v>-4.5035927142892375E-2</v>
      </c>
      <c r="BC336">
        <f t="shared" si="237"/>
        <v>0.84803596885828192</v>
      </c>
      <c r="BD336">
        <f t="shared" si="244"/>
        <v>0.6249568309934731</v>
      </c>
      <c r="BE336">
        <f t="shared" si="245"/>
        <v>1.7816761362257358</v>
      </c>
      <c r="BF336">
        <f t="shared" si="246"/>
        <v>0.44807599632252065</v>
      </c>
      <c r="BG336">
        <f t="shared" si="247"/>
        <v>1.349273188513485</v>
      </c>
      <c r="BH336">
        <f t="shared" si="248"/>
        <v>0.91635773846967428</v>
      </c>
      <c r="BI336">
        <f t="shared" si="249"/>
        <v>1.4016043450043298</v>
      </c>
      <c r="BJ336">
        <f t="shared" si="250"/>
        <v>0.95118662257876063</v>
      </c>
      <c r="BL336" vm="3642">
        <v>45778</v>
      </c>
      <c r="BM336">
        <v>4.3600000000000003</v>
      </c>
      <c r="BN336" s="4">
        <f t="shared" si="263"/>
        <v>1.6936463533423485E-4</v>
      </c>
      <c r="BO336" s="4">
        <f t="shared" si="274"/>
        <v>-9.927487440208882E-4</v>
      </c>
      <c r="BP336" s="4">
        <f t="shared" si="221"/>
        <v>-3.7295740594180948E-3</v>
      </c>
      <c r="BQ336" s="4">
        <f t="shared" si="222"/>
        <v>-3.3628619897071999E-2</v>
      </c>
      <c r="BR336" s="4">
        <f t="shared" si="223"/>
        <v>-1.0044189772306922E-4</v>
      </c>
      <c r="BS336" s="4">
        <f t="shared" si="224"/>
        <v>2.506090967612673E-3</v>
      </c>
      <c r="BT336" s="4">
        <f t="shared" si="225"/>
        <v>-2.8086734881747399E-2</v>
      </c>
      <c r="BU336" s="4">
        <f t="shared" si="226"/>
        <v>3.7657284362491161E-3</v>
      </c>
      <c r="BV336" s="4">
        <f t="shared" si="227"/>
        <v>3.5338444494012577E-2</v>
      </c>
      <c r="BX336" s="4">
        <f t="shared" si="261"/>
        <v>2.0734394387713381E-3</v>
      </c>
      <c r="BY336" s="4">
        <f t="shared" ref="BY336:BY399" si="282">AVERAGE(BP84:BP336)</f>
        <v>-9.6651319098444018E-4</v>
      </c>
      <c r="BZ336" s="4">
        <f t="shared" ref="BZ336:BZ399" si="283">AVERAGE(BQ84:BQ336)</f>
        <v>2.4220772127548027E-5</v>
      </c>
      <c r="CA336" s="4">
        <f t="shared" ref="CA336:CA399" si="284">AVERAGE(BR84:BR336)</f>
        <v>4.7455347431480445E-4</v>
      </c>
      <c r="CB336" s="4">
        <f t="shared" ref="CB336:CB399" si="285">AVERAGE(BS84:BS336)</f>
        <v>1.3028078188371576E-3</v>
      </c>
      <c r="CC336" s="4">
        <f t="shared" ref="CC336:CC399" si="286">AVERAGE(BT84:BT336)</f>
        <v>-7.864078290247947E-4</v>
      </c>
      <c r="CD336" s="4">
        <f t="shared" ref="CD336:CD399" si="287">AVERAGE(BU84:BU336)</f>
        <v>1.2001776957053683E-3</v>
      </c>
      <c r="CE336" s="4">
        <f t="shared" ref="CE336:CE399" si="288">AVERAGE(BV84:BV336)</f>
        <v>7.6406568806924673E-4</v>
      </c>
      <c r="CF336" s="4"/>
      <c r="CG336" s="4">
        <f t="shared" si="251"/>
        <v>2.5955038064728611E-2</v>
      </c>
      <c r="CH336" s="4">
        <f t="shared" si="252"/>
        <v>1.6899251480174959E-2</v>
      </c>
      <c r="CI336" s="4">
        <f t="shared" si="253"/>
        <v>2.8177115945800069E-2</v>
      </c>
      <c r="CJ336" s="4">
        <f t="shared" si="254"/>
        <v>1.7688684978945445E-2</v>
      </c>
      <c r="CK336" s="4">
        <f t="shared" si="255"/>
        <v>2.1289952295059322E-2</v>
      </c>
      <c r="CL336" s="4">
        <f t="shared" si="256"/>
        <v>2.9613618046910022E-2</v>
      </c>
      <c r="CM336" s="4">
        <f t="shared" si="257"/>
        <v>2.8172456411033796E-2</v>
      </c>
      <c r="CN336" s="4">
        <f t="shared" si="258"/>
        <v>1.821685192060693E-2</v>
      </c>
      <c r="CO336" s="4">
        <f t="shared" si="259"/>
        <v>1.2042526571204777E-2</v>
      </c>
      <c r="CR336">
        <f t="shared" si="260"/>
        <v>1.2681480412075807</v>
      </c>
      <c r="CS336">
        <f t="shared" si="275"/>
        <v>-0.90790537505457458</v>
      </c>
      <c r="CT336">
        <f t="shared" si="276"/>
        <v>1.3645571051640997E-2</v>
      </c>
      <c r="CU336">
        <f t="shared" si="277"/>
        <v>0.425882583696791</v>
      </c>
      <c r="CV336">
        <f t="shared" si="278"/>
        <v>0.97141753452031543</v>
      </c>
      <c r="CW336">
        <f t="shared" si="279"/>
        <v>-0.42155731353958814</v>
      </c>
      <c r="CX336">
        <f t="shared" si="280"/>
        <v>0.67627153250562499</v>
      </c>
      <c r="CY336">
        <f t="shared" si="281"/>
        <v>0.66582123127276105</v>
      </c>
    </row>
    <row r="337" spans="2:103" x14ac:dyDescent="0.35">
      <c r="B337" vm="3653">
        <v>45779</v>
      </c>
      <c r="C337" vm="3399">
        <v>24.84</v>
      </c>
      <c r="D337" vm="3654">
        <v>47.85</v>
      </c>
      <c r="E337" vm="3655">
        <v>18.399999999999999</v>
      </c>
      <c r="F337" vm="3656">
        <v>151.1</v>
      </c>
      <c r="G337" vm="3657">
        <v>529.41999999999996</v>
      </c>
      <c r="H337" vm="3658">
        <v>9.5053000000000001</v>
      </c>
      <c r="I337" vm="3659">
        <v>230.47</v>
      </c>
      <c r="J337" vm="3660">
        <v>481.67</v>
      </c>
      <c r="K337" vm="3663">
        <v>520.71</v>
      </c>
      <c r="M337" s="4">
        <f>C337/C336-1</f>
        <v>2.3485784919653918E-2</v>
      </c>
      <c r="N337" s="4">
        <f>D337/D336-1</f>
        <v>5.6746532156368712E-3</v>
      </c>
      <c r="O337" s="4">
        <f>E337/E336-1</f>
        <v>2.7359017308765887E-2</v>
      </c>
      <c r="P337" s="4">
        <f>F337/F336-1</f>
        <v>4.1350792556857252E-2</v>
      </c>
      <c r="Q337" s="4">
        <f>G337/G336-1</f>
        <v>2.3666808461270783E-2</v>
      </c>
      <c r="R337" s="4">
        <f>H337/H336-1</f>
        <v>-1.1285859909713092E-2</v>
      </c>
      <c r="S337" s="4">
        <f>I337/I336-1</f>
        <v>1.5018056901259458E-2</v>
      </c>
      <c r="T337" s="4">
        <f>J337/J336-1</f>
        <v>3.4373567768011259E-3</v>
      </c>
      <c r="U337" s="4">
        <f t="shared" si="264"/>
        <v>1.4337196844258271E-2</v>
      </c>
      <c r="W337">
        <f t="shared" si="265"/>
        <v>1.3315068493150686</v>
      </c>
      <c r="X337">
        <f t="shared" si="262"/>
        <v>0.32310025118114538</v>
      </c>
      <c r="Y337">
        <f t="shared" si="266"/>
        <v>-0.27003054979616214</v>
      </c>
      <c r="Z337">
        <f t="shared" si="267"/>
        <v>0.18974005830561858</v>
      </c>
      <c r="AA337">
        <f t="shared" si="268"/>
        <v>8.3600660574126184E-2</v>
      </c>
      <c r="AB337">
        <f t="shared" si="269"/>
        <v>0.42301284119034599</v>
      </c>
      <c r="AC337">
        <f t="shared" si="270"/>
        <v>-0.15797095705191577</v>
      </c>
      <c r="AD337">
        <f t="shared" si="271"/>
        <v>6.3353024213727682E-2</v>
      </c>
      <c r="AE337">
        <f t="shared" si="272"/>
        <v>0.14778099720196725</v>
      </c>
      <c r="AH337">
        <f t="shared" si="273"/>
        <v>335</v>
      </c>
      <c r="AI337">
        <f t="shared" si="228"/>
        <v>3.0937047292282662E-2</v>
      </c>
      <c r="AJ337">
        <f t="shared" si="229"/>
        <v>2.4322251403073931E-2</v>
      </c>
      <c r="AK337">
        <f t="shared" si="230"/>
        <v>5.1871997015526243E-2</v>
      </c>
      <c r="AL337">
        <f t="shared" si="231"/>
        <v>1.9815271340160236E-2</v>
      </c>
      <c r="AM337">
        <f t="shared" si="232"/>
        <v>3.7725209009697287E-2</v>
      </c>
      <c r="AN337">
        <f t="shared" si="233"/>
        <v>3.8315807590446921E-2</v>
      </c>
      <c r="AO337">
        <f t="shared" si="234"/>
        <v>4.0263560804272153E-2</v>
      </c>
      <c r="AP337">
        <f t="shared" si="235"/>
        <v>2.7365983254162396E-2</v>
      </c>
      <c r="AQ337" s="3" t="s">
        <v>24</v>
      </c>
      <c r="AS337" s="5">
        <f t="shared" si="236"/>
        <v>-5.0886914445880373E-2</v>
      </c>
      <c r="AT337" s="5">
        <f t="shared" si="238"/>
        <v>-4.0006543435971702E-2</v>
      </c>
      <c r="AU337" s="5">
        <f t="shared" si="239"/>
        <v>-8.53218424282043E-2</v>
      </c>
      <c r="AV337" s="5">
        <f t="shared" si="240"/>
        <v>-3.2593220932890132E-2</v>
      </c>
      <c r="AW337" s="5">
        <f t="shared" si="241"/>
        <v>-6.2052446867102956E-2</v>
      </c>
      <c r="AX337" s="5">
        <f t="shared" si="242"/>
        <v>-6.3023895084721379E-2</v>
      </c>
      <c r="AY337" s="5">
        <f t="shared" si="243"/>
        <v>-6.6227664022888197E-2</v>
      </c>
      <c r="AZ337" s="5">
        <f t="shared" si="243"/>
        <v>-4.5013036810702282E-2</v>
      </c>
      <c r="BC337">
        <f t="shared" si="237"/>
        <v>0.85711946062966815</v>
      </c>
      <c r="BD337">
        <f t="shared" si="244"/>
        <v>0.62091585124171644</v>
      </c>
      <c r="BE337">
        <f t="shared" si="245"/>
        <v>1.784209413947075</v>
      </c>
      <c r="BF337">
        <f t="shared" si="246"/>
        <v>0.47330538877020645</v>
      </c>
      <c r="BG337">
        <f t="shared" si="247"/>
        <v>1.3505044411930909</v>
      </c>
      <c r="BH337">
        <f t="shared" si="248"/>
        <v>0.89341980294135803</v>
      </c>
      <c r="BI337">
        <f t="shared" si="249"/>
        <v>1.3942911390132515</v>
      </c>
      <c r="BJ337">
        <f t="shared" si="250"/>
        <v>0.94310756506046767</v>
      </c>
      <c r="BL337" vm="3653">
        <v>45779</v>
      </c>
      <c r="BM337">
        <v>4.33</v>
      </c>
      <c r="BN337" s="4">
        <f t="shared" si="263"/>
        <v>1.6822353883316765E-4</v>
      </c>
      <c r="BO337" s="4">
        <f t="shared" si="274"/>
        <v>2.331756138082075E-2</v>
      </c>
      <c r="BP337" s="4">
        <f t="shared" si="221"/>
        <v>5.5064296768037035E-3</v>
      </c>
      <c r="BQ337" s="4">
        <f t="shared" si="222"/>
        <v>2.719079376993272E-2</v>
      </c>
      <c r="BR337" s="4">
        <f t="shared" si="223"/>
        <v>4.1182569018024084E-2</v>
      </c>
      <c r="BS337" s="4">
        <f t="shared" si="224"/>
        <v>2.3498584922437615E-2</v>
      </c>
      <c r="BT337" s="4">
        <f t="shared" si="225"/>
        <v>-1.1454083448546259E-2</v>
      </c>
      <c r="BU337" s="4">
        <f t="shared" si="226"/>
        <v>1.484983336242629E-2</v>
      </c>
      <c r="BV337" s="4">
        <f t="shared" si="227"/>
        <v>3.2691332379679583E-3</v>
      </c>
      <c r="BX337" s="4">
        <f t="shared" si="261"/>
        <v>2.0761633627898717E-3</v>
      </c>
      <c r="BY337" s="4">
        <f t="shared" si="282"/>
        <v>-9.8273783044763125E-4</v>
      </c>
      <c r="BZ337" s="4">
        <f t="shared" si="283"/>
        <v>7.9918608418298696E-5</v>
      </c>
      <c r="CA337" s="4">
        <f t="shared" si="284"/>
        <v>6.3814350305331589E-4</v>
      </c>
      <c r="CB337" s="4">
        <f t="shared" si="285"/>
        <v>1.4090324687601836E-3</v>
      </c>
      <c r="CC337" s="4">
        <f t="shared" si="286"/>
        <v>-8.2151029718408812E-4</v>
      </c>
      <c r="CD337" s="4">
        <f t="shared" si="287"/>
        <v>1.2152598254933909E-3</v>
      </c>
      <c r="CE337" s="4">
        <f t="shared" si="288"/>
        <v>7.0112644701087639E-4</v>
      </c>
      <c r="CF337" s="4"/>
      <c r="CG337" s="4">
        <f t="shared" si="251"/>
        <v>2.5957120141493983E-2</v>
      </c>
      <c r="CH337" s="4">
        <f t="shared" si="252"/>
        <v>1.6890948933008836E-2</v>
      </c>
      <c r="CI337" s="4">
        <f t="shared" si="253"/>
        <v>2.8216857414036262E-2</v>
      </c>
      <c r="CJ337" s="4">
        <f t="shared" si="254"/>
        <v>1.7872630659110877E-2</v>
      </c>
      <c r="CK337" s="4">
        <f t="shared" si="255"/>
        <v>2.1333453909321776E-2</v>
      </c>
      <c r="CL337" s="4">
        <f t="shared" si="256"/>
        <v>2.9621038053166602E-2</v>
      </c>
      <c r="CM337" s="4">
        <f t="shared" si="257"/>
        <v>2.8178700646526261E-2</v>
      </c>
      <c r="CN337" s="4">
        <f t="shared" si="258"/>
        <v>1.818031357172523E-2</v>
      </c>
      <c r="CO337" s="4">
        <f t="shared" si="259"/>
        <v>1.2072686349003433E-2</v>
      </c>
      <c r="CR337">
        <f t="shared" si="260"/>
        <v>1.2697121812765362</v>
      </c>
      <c r="CS337">
        <f t="shared" si="275"/>
        <v>-0.92359993993887413</v>
      </c>
      <c r="CT337">
        <f t="shared" si="276"/>
        <v>4.4961370410297317E-2</v>
      </c>
      <c r="CU337">
        <f t="shared" si="277"/>
        <v>0.56680039174534824</v>
      </c>
      <c r="CV337">
        <f t="shared" si="278"/>
        <v>1.0484798713046322</v>
      </c>
      <c r="CW337">
        <f t="shared" si="279"/>
        <v>-0.44026383044239853</v>
      </c>
      <c r="CX337">
        <f t="shared" si="280"/>
        <v>0.68461821222682151</v>
      </c>
      <c r="CY337">
        <f t="shared" si="281"/>
        <v>0.6122027133633382</v>
      </c>
    </row>
    <row r="338" spans="2:103" x14ac:dyDescent="0.35">
      <c r="B338" vm="3664">
        <v>45782</v>
      </c>
      <c r="C338" vm="3665">
        <v>24.3</v>
      </c>
      <c r="D338" vm="3666">
        <v>47.5</v>
      </c>
      <c r="E338" vm="3667">
        <v>18.46</v>
      </c>
      <c r="F338" vm="3668">
        <v>154.74</v>
      </c>
      <c r="G338" vm="3669">
        <v>531.82000000000005</v>
      </c>
      <c r="H338" vm="3670">
        <v>9.4362999999999992</v>
      </c>
      <c r="I338" vm="3671">
        <v>232.98</v>
      </c>
      <c r="J338" vm="3546">
        <v>481.34</v>
      </c>
      <c r="K338" vm="3674">
        <v>517.99</v>
      </c>
      <c r="M338" s="4">
        <f>C338/C337-1</f>
        <v>-2.1739130434782594E-2</v>
      </c>
      <c r="N338" s="4">
        <f>D338/D337-1</f>
        <v>-7.3145245559038674E-3</v>
      </c>
      <c r="O338" s="4">
        <f>E338/E337-1</f>
        <v>3.260869565217428E-3</v>
      </c>
      <c r="P338" s="4">
        <f>F338/F337-1</f>
        <v>2.4090006618133764E-2</v>
      </c>
      <c r="Q338" s="4">
        <f>G338/G337-1</f>
        <v>4.5332628159118205E-3</v>
      </c>
      <c r="R338" s="4">
        <f>H338/H337-1</f>
        <v>-7.2591080765468385E-3</v>
      </c>
      <c r="S338" s="4">
        <f>I338/I337-1</f>
        <v>1.0890788388944195E-2</v>
      </c>
      <c r="T338" s="4">
        <f>J338/J337-1</f>
        <v>-6.8511636597679004E-4</v>
      </c>
      <c r="U338" s="4">
        <f t="shared" si="264"/>
        <v>-5.2236369572314922E-3</v>
      </c>
      <c r="W338">
        <f t="shared" si="265"/>
        <v>1.3397260273972602</v>
      </c>
      <c r="X338">
        <f t="shared" si="262"/>
        <v>0.29933744927561468</v>
      </c>
      <c r="Y338">
        <f t="shared" si="266"/>
        <v>-0.27261646307500365</v>
      </c>
      <c r="Z338">
        <f t="shared" si="267"/>
        <v>0.19136416710967419</v>
      </c>
      <c r="AA338">
        <f t="shared" si="268"/>
        <v>0.10248309272340728</v>
      </c>
      <c r="AB338">
        <f t="shared" si="269"/>
        <v>0.424738300773428</v>
      </c>
      <c r="AC338">
        <f t="shared" si="270"/>
        <v>-0.16165371481340551</v>
      </c>
      <c r="AD338">
        <f t="shared" si="271"/>
        <v>7.1581356799066853E-2</v>
      </c>
      <c r="AE338">
        <f t="shared" si="272"/>
        <v>0.14622434661732808</v>
      </c>
      <c r="AH338">
        <f t="shared" si="273"/>
        <v>336</v>
      </c>
      <c r="AI338">
        <f t="shared" si="228"/>
        <v>3.0126492721656063E-2</v>
      </c>
      <c r="AJ338">
        <f t="shared" si="229"/>
        <v>2.4299324199034227E-2</v>
      </c>
      <c r="AK338">
        <f t="shared" si="230"/>
        <v>5.1879965209874944E-2</v>
      </c>
      <c r="AL338">
        <f t="shared" si="231"/>
        <v>2.020399636816516E-2</v>
      </c>
      <c r="AM338">
        <f t="shared" si="232"/>
        <v>3.7724562883515188E-2</v>
      </c>
      <c r="AN338">
        <f t="shared" si="233"/>
        <v>3.8093357426473455E-2</v>
      </c>
      <c r="AO338">
        <f t="shared" si="234"/>
        <v>4.0274367921943152E-2</v>
      </c>
      <c r="AP338">
        <f t="shared" si="235"/>
        <v>2.7298550603154857E-2</v>
      </c>
      <c r="AQ338" s="3" t="s">
        <v>24</v>
      </c>
      <c r="AS338" s="5">
        <f t="shared" si="236"/>
        <v>-4.9553670820543114E-2</v>
      </c>
      <c r="AT338" s="5">
        <f t="shared" si="238"/>
        <v>-3.9968831541251137E-2</v>
      </c>
      <c r="AU338" s="5">
        <f t="shared" si="239"/>
        <v>-8.5334948941579017E-2</v>
      </c>
      <c r="AV338" s="5">
        <f t="shared" si="240"/>
        <v>-3.3232616705090846E-2</v>
      </c>
      <c r="AW338" s="5">
        <f t="shared" si="241"/>
        <v>-6.205138408410886E-2</v>
      </c>
      <c r="AX338" s="5">
        <f t="shared" si="242"/>
        <v>-6.2657997125693685E-2</v>
      </c>
      <c r="AY338" s="5">
        <f t="shared" si="243"/>
        <v>-6.6245440149586235E-2</v>
      </c>
      <c r="AZ338" s="5">
        <f t="shared" si="243"/>
        <v>-4.4902119970117581E-2</v>
      </c>
      <c r="BC338">
        <f t="shared" si="237"/>
        <v>0.86235745784172768</v>
      </c>
      <c r="BD338">
        <f t="shared" si="244"/>
        <v>0.62233829052770384</v>
      </c>
      <c r="BE338">
        <f t="shared" si="245"/>
        <v>1.7799067363292895</v>
      </c>
      <c r="BF338">
        <f t="shared" si="246"/>
        <v>0.46652572251658481</v>
      </c>
      <c r="BG338">
        <f t="shared" si="247"/>
        <v>1.348067372881284</v>
      </c>
      <c r="BH338">
        <f t="shared" si="248"/>
        <v>0.89554114461054712</v>
      </c>
      <c r="BI338">
        <f t="shared" si="249"/>
        <v>1.3905227705359406</v>
      </c>
      <c r="BJ338">
        <f t="shared" si="250"/>
        <v>0.94207762893374658</v>
      </c>
      <c r="BL338" vm="3664">
        <v>45782</v>
      </c>
      <c r="BM338">
        <v>4.32</v>
      </c>
      <c r="BN338" s="4">
        <f t="shared" si="263"/>
        <v>1.678431007052783E-4</v>
      </c>
      <c r="BO338" s="4">
        <f t="shared" si="274"/>
        <v>-2.1906973535487873E-2</v>
      </c>
      <c r="BP338" s="4">
        <f t="shared" si="221"/>
        <v>-7.4823676566091457E-3</v>
      </c>
      <c r="BQ338" s="4">
        <f t="shared" si="222"/>
        <v>3.0930264645121497E-3</v>
      </c>
      <c r="BR338" s="4">
        <f t="shared" si="223"/>
        <v>2.3922163517428485E-2</v>
      </c>
      <c r="BS338" s="4">
        <f t="shared" si="224"/>
        <v>4.3654197152065422E-3</v>
      </c>
      <c r="BT338" s="4">
        <f t="shared" si="225"/>
        <v>-7.4269511772521168E-3</v>
      </c>
      <c r="BU338" s="4">
        <f t="shared" si="226"/>
        <v>1.0722945288238916E-2</v>
      </c>
      <c r="BV338" s="4">
        <f t="shared" si="227"/>
        <v>-8.5295946668206835E-4</v>
      </c>
      <c r="BX338" s="4">
        <f t="shared" si="261"/>
        <v>2.0371051299385001E-3</v>
      </c>
      <c r="BY338" s="4">
        <f t="shared" si="282"/>
        <v>-8.7928815523670119E-4</v>
      </c>
      <c r="BZ338" s="4">
        <f t="shared" si="283"/>
        <v>1.2409900218473684E-4</v>
      </c>
      <c r="CA338" s="4">
        <f t="shared" si="284"/>
        <v>7.6688944125910205E-4</v>
      </c>
      <c r="CB338" s="4">
        <f t="shared" si="285"/>
        <v>1.4642898779175944E-3</v>
      </c>
      <c r="CC338" s="4">
        <f t="shared" si="286"/>
        <v>-7.8756057232775862E-4</v>
      </c>
      <c r="CD338" s="4">
        <f t="shared" si="287"/>
        <v>1.3931254616001668E-3</v>
      </c>
      <c r="CE338" s="4">
        <f t="shared" si="288"/>
        <v>7.9271276962728985E-4</v>
      </c>
      <c r="CF338" s="4"/>
      <c r="CG338" s="4">
        <f t="shared" si="251"/>
        <v>2.5985953336047692E-2</v>
      </c>
      <c r="CH338" s="4">
        <f t="shared" si="252"/>
        <v>1.6769946334264409E-2</v>
      </c>
      <c r="CI338" s="4">
        <f t="shared" si="253"/>
        <v>2.821278822661941E-2</v>
      </c>
      <c r="CJ338" s="4">
        <f t="shared" si="254"/>
        <v>1.7922646431109655E-2</v>
      </c>
      <c r="CK338" s="4">
        <f t="shared" si="255"/>
        <v>2.132292029350337E-2</v>
      </c>
      <c r="CL338" s="4">
        <f t="shared" si="256"/>
        <v>2.9608530277768667E-2</v>
      </c>
      <c r="CM338" s="4">
        <f t="shared" si="257"/>
        <v>2.8095754980085687E-2</v>
      </c>
      <c r="CN338" s="4">
        <f t="shared" si="258"/>
        <v>1.8113616451332543E-2</v>
      </c>
      <c r="CO338" s="4">
        <f t="shared" si="259"/>
        <v>1.2034289430215931E-2</v>
      </c>
      <c r="CR338">
        <f t="shared" si="260"/>
        <v>1.2444431417110196</v>
      </c>
      <c r="CS338">
        <f t="shared" si="275"/>
        <v>-0.83233818754725708</v>
      </c>
      <c r="CT338">
        <f t="shared" si="276"/>
        <v>6.9826866120722517E-2</v>
      </c>
      <c r="CU338">
        <f t="shared" si="277"/>
        <v>0.6792519461180615</v>
      </c>
      <c r="CV338">
        <f t="shared" si="278"/>
        <v>1.0901359131730526</v>
      </c>
      <c r="CW338">
        <f t="shared" si="279"/>
        <v>-0.42224779086926895</v>
      </c>
      <c r="CX338">
        <f t="shared" si="280"/>
        <v>0.7871360322835923</v>
      </c>
      <c r="CY338">
        <f t="shared" si="281"/>
        <v>0.6947218481215286</v>
      </c>
    </row>
    <row r="339" spans="2:103" x14ac:dyDescent="0.35">
      <c r="B339" vm="3675">
        <v>45783</v>
      </c>
      <c r="C339" vm="2882">
        <v>23.06</v>
      </c>
      <c r="D339" vm="3676">
        <v>48.32</v>
      </c>
      <c r="E339" vm="3677">
        <v>17.850000000000001</v>
      </c>
      <c r="F339" vm="3678">
        <v>154.54</v>
      </c>
      <c r="G339" vm="3679">
        <v>530.46</v>
      </c>
      <c r="H339" vm="3680">
        <v>9.5744000000000007</v>
      </c>
      <c r="I339" vm="3681">
        <v>233.1</v>
      </c>
      <c r="J339" vm="3682">
        <v>475.3</v>
      </c>
      <c r="K339" vm="3685">
        <v>513.58000000000004</v>
      </c>
      <c r="M339" s="4">
        <f>C339/C338-1</f>
        <v>-5.1028806584362263E-2</v>
      </c>
      <c r="N339" s="4">
        <f>D339/D338-1</f>
        <v>1.7263157894736869E-2</v>
      </c>
      <c r="O339" s="4">
        <f>E339/E338-1</f>
        <v>-3.3044420368363969E-2</v>
      </c>
      <c r="P339" s="4">
        <f>F339/F338-1</f>
        <v>-1.2924906294430327E-3</v>
      </c>
      <c r="Q339" s="4">
        <f>G339/G338-1</f>
        <v>-2.5572562145086408E-3</v>
      </c>
      <c r="R339" s="4">
        <f>H339/H338-1</f>
        <v>1.4634973453578448E-2</v>
      </c>
      <c r="S339" s="4">
        <f>I339/I338-1</f>
        <v>5.1506567087300503E-4</v>
      </c>
      <c r="T339" s="4">
        <f>J339/J338-1</f>
        <v>-1.2548302655087773E-2</v>
      </c>
      <c r="U339" s="4">
        <f t="shared" si="264"/>
        <v>-8.5136778702290528E-3</v>
      </c>
      <c r="W339">
        <f t="shared" si="265"/>
        <v>1.3424657534246576</v>
      </c>
      <c r="X339">
        <f t="shared" si="262"/>
        <v>0.24895185725844926</v>
      </c>
      <c r="Y339">
        <f t="shared" si="266"/>
        <v>-0.26280455249256451</v>
      </c>
      <c r="Z339">
        <f t="shared" si="267"/>
        <v>0.16149859823571822</v>
      </c>
      <c r="AA339">
        <f t="shared" si="268"/>
        <v>0.10120219133481134</v>
      </c>
      <c r="AB339">
        <f t="shared" si="269"/>
        <v>0.42099650380412434</v>
      </c>
      <c r="AC339">
        <f t="shared" si="270"/>
        <v>-0.15222637548433837</v>
      </c>
      <c r="AD339">
        <f t="shared" si="271"/>
        <v>7.1841225153865373E-2</v>
      </c>
      <c r="AE339">
        <f t="shared" si="272"/>
        <v>0.13517690351389877</v>
      </c>
      <c r="AH339">
        <f t="shared" si="273"/>
        <v>337</v>
      </c>
      <c r="AI339">
        <f t="shared" si="228"/>
        <v>2.9204244141786045E-2</v>
      </c>
      <c r="AJ339">
        <f t="shared" si="229"/>
        <v>2.4451961602496842E-2</v>
      </c>
      <c r="AK339">
        <f t="shared" si="230"/>
        <v>5.1406497147067569E-2</v>
      </c>
      <c r="AL339">
        <f t="shared" si="231"/>
        <v>2.02156620201236E-2</v>
      </c>
      <c r="AM339">
        <f t="shared" si="232"/>
        <v>3.732284428806102E-2</v>
      </c>
      <c r="AN339">
        <f t="shared" si="233"/>
        <v>3.8126681164802591E-2</v>
      </c>
      <c r="AO339">
        <f t="shared" si="234"/>
        <v>4.0140936257143454E-2</v>
      </c>
      <c r="AP339">
        <f t="shared" si="235"/>
        <v>2.725554532031892E-2</v>
      </c>
      <c r="AQ339" s="3" t="s">
        <v>24</v>
      </c>
      <c r="AS339" s="5">
        <f t="shared" si="236"/>
        <v>-4.8036706898993073E-2</v>
      </c>
      <c r="AT339" s="5">
        <f t="shared" si="238"/>
        <v>-4.0219897727945077E-2</v>
      </c>
      <c r="AU339" s="5">
        <f t="shared" si="239"/>
        <v>-8.4556163281224617E-2</v>
      </c>
      <c r="AV339" s="5">
        <f t="shared" si="240"/>
        <v>-3.325180499502544E-2</v>
      </c>
      <c r="AW339" s="5">
        <f t="shared" si="241"/>
        <v>-6.1390615795362223E-2</v>
      </c>
      <c r="AX339" s="5">
        <f t="shared" si="242"/>
        <v>-6.2712809797547939E-2</v>
      </c>
      <c r="AY339" s="5">
        <f t="shared" si="243"/>
        <v>-6.6025964591790276E-2</v>
      </c>
      <c r="AZ339" s="5">
        <f t="shared" si="243"/>
        <v>-4.483138257466681E-2</v>
      </c>
      <c r="BC339">
        <f t="shared" si="237"/>
        <v>0.83631934548770903</v>
      </c>
      <c r="BD339">
        <f t="shared" si="244"/>
        <v>0.62850795193525766</v>
      </c>
      <c r="BE339">
        <f t="shared" si="245"/>
        <v>1.7714686841897009</v>
      </c>
      <c r="BF339">
        <f t="shared" si="246"/>
        <v>0.47473978352626617</v>
      </c>
      <c r="BG339">
        <f t="shared" si="247"/>
        <v>1.3400750119085172</v>
      </c>
      <c r="BH339">
        <f t="shared" si="248"/>
        <v>0.90516208084593264</v>
      </c>
      <c r="BI339">
        <f t="shared" si="249"/>
        <v>1.393462598612714</v>
      </c>
      <c r="BJ339">
        <f t="shared" si="250"/>
        <v>0.94552019378043417</v>
      </c>
      <c r="BL339" vm="3675">
        <v>45783</v>
      </c>
      <c r="BM339">
        <v>4.3</v>
      </c>
      <c r="BN339" s="4">
        <f t="shared" si="263"/>
        <v>1.6708211546623275E-4</v>
      </c>
      <c r="BO339" s="4">
        <f t="shared" si="274"/>
        <v>-5.1195888699828496E-2</v>
      </c>
      <c r="BP339" s="4">
        <f t="shared" si="221"/>
        <v>1.7096075779270636E-2</v>
      </c>
      <c r="BQ339" s="4">
        <f t="shared" si="222"/>
        <v>-3.3211502483830202E-2</v>
      </c>
      <c r="BR339" s="4">
        <f t="shared" si="223"/>
        <v>-1.4595727449092655E-3</v>
      </c>
      <c r="BS339" s="4">
        <f t="shared" si="224"/>
        <v>-2.7243383299748736E-3</v>
      </c>
      <c r="BT339" s="4">
        <f t="shared" si="225"/>
        <v>1.4467891338112215E-2</v>
      </c>
      <c r="BU339" s="4">
        <f t="shared" si="226"/>
        <v>3.4798355540677228E-4</v>
      </c>
      <c r="BV339" s="4">
        <f t="shared" si="227"/>
        <v>-1.2715384770554006E-2</v>
      </c>
      <c r="BX339" s="4">
        <f t="shared" si="261"/>
        <v>1.7961685376236898E-3</v>
      </c>
      <c r="BY339" s="4">
        <f t="shared" si="282"/>
        <v>-7.9136116852002939E-4</v>
      </c>
      <c r="BZ339" s="4">
        <f t="shared" si="283"/>
        <v>4.3859242346983784E-5</v>
      </c>
      <c r="CA339" s="4">
        <f t="shared" si="284"/>
        <v>7.1954665437411267E-4</v>
      </c>
      <c r="CB339" s="4">
        <f t="shared" si="285"/>
        <v>1.4428168897083764E-3</v>
      </c>
      <c r="CC339" s="4">
        <f t="shared" si="286"/>
        <v>-6.8828525370976897E-4</v>
      </c>
      <c r="CD339" s="4">
        <f t="shared" si="287"/>
        <v>1.4097127095550792E-3</v>
      </c>
      <c r="CE339" s="4">
        <f t="shared" si="288"/>
        <v>7.8275169663410396E-4</v>
      </c>
      <c r="CF339" s="4"/>
      <c r="CG339" s="4">
        <f t="shared" si="251"/>
        <v>2.6195931505153029E-2</v>
      </c>
      <c r="CH339" s="4">
        <f t="shared" si="252"/>
        <v>1.6805685184901345E-2</v>
      </c>
      <c r="CI339" s="4">
        <f t="shared" si="253"/>
        <v>2.827892518251468E-2</v>
      </c>
      <c r="CJ339" s="4">
        <f t="shared" si="254"/>
        <v>1.7912571134673993E-2</v>
      </c>
      <c r="CK339" s="4">
        <f t="shared" si="255"/>
        <v>2.1324408637913499E-2</v>
      </c>
      <c r="CL339" s="4">
        <f t="shared" si="256"/>
        <v>2.961742662218117E-2</v>
      </c>
      <c r="CM339" s="4">
        <f t="shared" si="257"/>
        <v>2.8093903889413987E-2</v>
      </c>
      <c r="CN339" s="4">
        <f t="shared" si="258"/>
        <v>1.812047829809519E-2</v>
      </c>
      <c r="CO339" s="4">
        <f t="shared" si="259"/>
        <v>1.2045392159339164E-2</v>
      </c>
      <c r="CR339">
        <f t="shared" si="260"/>
        <v>1.0884625948214974</v>
      </c>
      <c r="CS339">
        <f t="shared" si="275"/>
        <v>-0.74751305624309139</v>
      </c>
      <c r="CT339">
        <f t="shared" si="276"/>
        <v>2.4620592301771452E-2</v>
      </c>
      <c r="CU339">
        <f t="shared" si="277"/>
        <v>0.63767780399676155</v>
      </c>
      <c r="CV339">
        <f t="shared" si="278"/>
        <v>1.0740747119575687</v>
      </c>
      <c r="CW339">
        <f t="shared" si="279"/>
        <v>-0.36891083799128582</v>
      </c>
      <c r="CX339">
        <f t="shared" si="280"/>
        <v>0.79656054869650939</v>
      </c>
      <c r="CY339">
        <f t="shared" si="281"/>
        <v>0.68573233891692975</v>
      </c>
    </row>
    <row r="340" spans="2:103" x14ac:dyDescent="0.35">
      <c r="B340" vm="3686">
        <v>45784</v>
      </c>
      <c r="C340" vm="2818">
        <v>23.46</v>
      </c>
      <c r="D340" vm="3687">
        <v>47.88</v>
      </c>
      <c r="E340" vm="3688">
        <v>18.09</v>
      </c>
      <c r="F340" vm="2369">
        <v>155.5</v>
      </c>
      <c r="G340" vm="3689">
        <v>536.15</v>
      </c>
      <c r="H340" vm="3690">
        <v>9.4166000000000007</v>
      </c>
      <c r="I340" vm="3691">
        <v>233.54</v>
      </c>
      <c r="J340" vm="3692">
        <v>472.4</v>
      </c>
      <c r="K340" vm="3695">
        <v>515.9</v>
      </c>
      <c r="M340" s="4">
        <f>C340/C339-1</f>
        <v>1.7346053772766767E-2</v>
      </c>
      <c r="N340" s="4">
        <f>D340/D339-1</f>
        <v>-9.1059602649006255E-3</v>
      </c>
      <c r="O340" s="4">
        <f>E340/E339-1</f>
        <v>1.3445378151260456E-2</v>
      </c>
      <c r="P340" s="4">
        <f>F340/F339-1</f>
        <v>6.2119839523748777E-3</v>
      </c>
      <c r="Q340" s="4">
        <f>G340/G339-1</f>
        <v>1.0726539230102139E-2</v>
      </c>
      <c r="R340" s="4">
        <f>H340/H339-1</f>
        <v>-1.6481450534759357E-2</v>
      </c>
      <c r="S340" s="4">
        <f>I340/I339-1</f>
        <v>1.8876018876019529E-3</v>
      </c>
      <c r="T340" s="4">
        <f>J340/J339-1</f>
        <v>-6.1014096360194614E-3</v>
      </c>
      <c r="U340" s="4">
        <f t="shared" si="264"/>
        <v>4.5173098640911569E-3</v>
      </c>
      <c r="W340">
        <f t="shared" si="265"/>
        <v>1.3452054794520547</v>
      </c>
      <c r="X340">
        <f t="shared" si="262"/>
        <v>0.26444854082236091</v>
      </c>
      <c r="Y340">
        <f t="shared" si="266"/>
        <v>-0.2673458022608256</v>
      </c>
      <c r="Z340">
        <f t="shared" si="267"/>
        <v>0.1727302711043277</v>
      </c>
      <c r="AA340">
        <f t="shared" si="268"/>
        <v>0.10606617181962297</v>
      </c>
      <c r="AB340">
        <f t="shared" si="269"/>
        <v>0.43128727592595761</v>
      </c>
      <c r="AC340">
        <f t="shared" si="270"/>
        <v>-0.16235372775187085</v>
      </c>
      <c r="AD340">
        <f t="shared" si="271"/>
        <v>7.3193224265071466E-2</v>
      </c>
      <c r="AE340">
        <f t="shared" si="272"/>
        <v>0.12973231040288735</v>
      </c>
      <c r="AH340">
        <f t="shared" si="273"/>
        <v>338</v>
      </c>
      <c r="AI340">
        <f t="shared" si="228"/>
        <v>2.9443486484062448E-2</v>
      </c>
      <c r="AJ340">
        <f t="shared" si="229"/>
        <v>2.453508093377002E-2</v>
      </c>
      <c r="AK340">
        <f t="shared" si="230"/>
        <v>5.1491155845769361E-2</v>
      </c>
      <c r="AL340">
        <f t="shared" si="231"/>
        <v>2.0220068430937856E-2</v>
      </c>
      <c r="AM340">
        <f t="shared" si="232"/>
        <v>3.7170078159207573E-2</v>
      </c>
      <c r="AN340">
        <f t="shared" si="233"/>
        <v>3.831009480827563E-2</v>
      </c>
      <c r="AO340">
        <f t="shared" si="234"/>
        <v>3.989264811340526E-2</v>
      </c>
      <c r="AP340">
        <f t="shared" si="235"/>
        <v>2.7275975489331424E-2</v>
      </c>
      <c r="AQ340" s="3" t="s">
        <v>24</v>
      </c>
      <c r="AS340" s="5">
        <f t="shared" si="236"/>
        <v>-4.8430225533406777E-2</v>
      </c>
      <c r="AT340" s="5">
        <f t="shared" si="238"/>
        <v>-4.0356616861459541E-2</v>
      </c>
      <c r="AU340" s="5">
        <f t="shared" si="239"/>
        <v>-8.4695414448837256E-2</v>
      </c>
      <c r="AV340" s="5">
        <f t="shared" si="240"/>
        <v>-3.3259052895835105E-2</v>
      </c>
      <c r="AW340" s="5">
        <f t="shared" si="241"/>
        <v>-6.1139337874242292E-2</v>
      </c>
      <c r="AX340" s="5">
        <f t="shared" si="242"/>
        <v>-6.3014498394246957E-2</v>
      </c>
      <c r="AY340" s="5">
        <f t="shared" si="243"/>
        <v>-6.5617566938033459E-2</v>
      </c>
      <c r="AZ340" s="5">
        <f t="shared" si="243"/>
        <v>-4.4864987212266262E-2</v>
      </c>
      <c r="BC340">
        <f t="shared" si="237"/>
        <v>0.84059705500435045</v>
      </c>
      <c r="BD340">
        <f t="shared" si="244"/>
        <v>0.6249363755150783</v>
      </c>
      <c r="BE340">
        <f t="shared" si="245"/>
        <v>1.7733136776280576</v>
      </c>
      <c r="BF340">
        <f t="shared" si="246"/>
        <v>0.475732587284034</v>
      </c>
      <c r="BG340">
        <f t="shared" si="247"/>
        <v>1.3380803104149301</v>
      </c>
      <c r="BH340">
        <f t="shared" si="248"/>
        <v>0.89992640353809406</v>
      </c>
      <c r="BI340">
        <f t="shared" si="249"/>
        <v>1.3879627306636713</v>
      </c>
      <c r="BJ340">
        <f t="shared" si="250"/>
        <v>0.94339680426572925</v>
      </c>
      <c r="BL340" vm="3686">
        <v>45784</v>
      </c>
      <c r="BM340">
        <v>4.29</v>
      </c>
      <c r="BN340" s="4">
        <f t="shared" si="263"/>
        <v>1.6670156834108774E-4</v>
      </c>
      <c r="BO340" s="4">
        <f t="shared" si="274"/>
        <v>1.717935220442568E-2</v>
      </c>
      <c r="BP340" s="4">
        <f t="shared" ref="BP340:BP401" si="289">N340-$BN340</f>
        <v>-9.2726618332417132E-3</v>
      </c>
      <c r="BQ340" s="4">
        <f t="shared" ref="BQ340:BQ401" si="290">O340-$BN340</f>
        <v>1.3278676582919369E-2</v>
      </c>
      <c r="BR340" s="4">
        <f t="shared" ref="BR340:BR401" si="291">P340-$BN340</f>
        <v>6.0452823840337899E-3</v>
      </c>
      <c r="BS340" s="4">
        <f t="shared" ref="BS340:BS401" si="292">Q340-$BN340</f>
        <v>1.0559837661761051E-2</v>
      </c>
      <c r="BT340" s="4">
        <f t="shared" ref="BT340:BT401" si="293">R340-$BN340</f>
        <v>-1.6648152103100444E-2</v>
      </c>
      <c r="BU340" s="4">
        <f t="shared" ref="BU340:BU401" si="294">S340-$BN340</f>
        <v>1.7209003192608652E-3</v>
      </c>
      <c r="BV340" s="4">
        <f t="shared" ref="BV340:BV401" si="295">T340-$BN340</f>
        <v>-6.2681112043605491E-3</v>
      </c>
      <c r="BX340" s="4">
        <f t="shared" si="261"/>
        <v>1.9116894421470469E-3</v>
      </c>
      <c r="BY340" s="4">
        <f t="shared" si="282"/>
        <v>-8.9356186848034837E-4</v>
      </c>
      <c r="BZ340" s="4">
        <f t="shared" si="283"/>
        <v>2.1160007852183898E-4</v>
      </c>
      <c r="CA340" s="4">
        <f t="shared" si="284"/>
        <v>7.3438509093124511E-4</v>
      </c>
      <c r="CB340" s="4">
        <f t="shared" si="285"/>
        <v>1.4220960837079862E-3</v>
      </c>
      <c r="CC340" s="4">
        <f t="shared" si="286"/>
        <v>-8.3989028621012801E-4</v>
      </c>
      <c r="CD340" s="4">
        <f t="shared" si="287"/>
        <v>1.3241951097964098E-3</v>
      </c>
      <c r="CE340" s="4">
        <f t="shared" si="288"/>
        <v>6.724946298671047E-4</v>
      </c>
      <c r="CF340" s="4"/>
      <c r="CG340" s="4">
        <f t="shared" si="251"/>
        <v>2.6199077683920144E-2</v>
      </c>
      <c r="CH340" s="4">
        <f t="shared" si="252"/>
        <v>1.6778160764558195E-2</v>
      </c>
      <c r="CI340" s="4">
        <f t="shared" si="253"/>
        <v>2.8230877458037228E-2</v>
      </c>
      <c r="CJ340" s="4">
        <f t="shared" si="254"/>
        <v>1.7915403092231819E-2</v>
      </c>
      <c r="CK340" s="4">
        <f t="shared" si="255"/>
        <v>2.1312860161095085E-2</v>
      </c>
      <c r="CL340" s="4">
        <f t="shared" si="256"/>
        <v>2.9600478897890983E-2</v>
      </c>
      <c r="CM340" s="4">
        <f t="shared" si="257"/>
        <v>2.805968120743689E-2</v>
      </c>
      <c r="CN340" s="4">
        <f t="shared" si="258"/>
        <v>1.8077904942167801E-2</v>
      </c>
      <c r="CO340" s="4">
        <f t="shared" si="259"/>
        <v>1.2035208071547034E-2</v>
      </c>
      <c r="CR340">
        <f t="shared" si="260"/>
        <v>1.1583281462644415</v>
      </c>
      <c r="CS340">
        <f t="shared" si="275"/>
        <v>-0.84543562964654662</v>
      </c>
      <c r="CT340">
        <f t="shared" si="276"/>
        <v>0.11898486386107161</v>
      </c>
      <c r="CU340">
        <f t="shared" si="277"/>
        <v>0.65072506841895916</v>
      </c>
      <c r="CV340">
        <f t="shared" si="278"/>
        <v>1.0592231777877628</v>
      </c>
      <c r="CW340">
        <f t="shared" si="279"/>
        <v>-0.45042666374884632</v>
      </c>
      <c r="CX340">
        <f t="shared" si="280"/>
        <v>0.74915126553624811</v>
      </c>
      <c r="CY340">
        <f t="shared" si="281"/>
        <v>0.59052867719353019</v>
      </c>
    </row>
    <row r="341" spans="2:103" x14ac:dyDescent="0.35">
      <c r="B341" vm="3696">
        <v>45785</v>
      </c>
      <c r="C341" vm="3074">
        <v>22.76</v>
      </c>
      <c r="D341" vm="3697">
        <v>47.7</v>
      </c>
      <c r="E341" vm="815">
        <v>18.54</v>
      </c>
      <c r="F341" vm="3698">
        <v>155.66</v>
      </c>
      <c r="G341" vm="3699">
        <v>538.16</v>
      </c>
      <c r="H341" vm="3700">
        <v>9.8307000000000002</v>
      </c>
      <c r="I341" vm="3701">
        <v>233.15</v>
      </c>
      <c r="J341" vm="3702">
        <v>489.99</v>
      </c>
      <c r="K341" vm="3705">
        <v>519.34</v>
      </c>
      <c r="M341" s="4">
        <f>C341/C340-1</f>
        <v>-2.983802216538789E-2</v>
      </c>
      <c r="N341" s="4">
        <f>D341/D340-1</f>
        <v>-3.7593984962406291E-3</v>
      </c>
      <c r="O341" s="4">
        <f>E341/E340-1</f>
        <v>2.4875621890547261E-2</v>
      </c>
      <c r="P341" s="4">
        <f>F341/F340-1</f>
        <v>1.0289389067523746E-3</v>
      </c>
      <c r="Q341" s="4">
        <f>G341/G340-1</f>
        <v>3.7489508533059546E-3</v>
      </c>
      <c r="R341" s="4">
        <f>H341/H340-1</f>
        <v>4.3975532570142084E-2</v>
      </c>
      <c r="S341" s="4">
        <f>I341/I340-1</f>
        <v>-1.6699494733235509E-3</v>
      </c>
      <c r="T341" s="4">
        <f>J341/J340-1</f>
        <v>3.7235393734123656E-2</v>
      </c>
      <c r="U341" s="4">
        <f t="shared" si="264"/>
        <v>6.6679589067650813E-3</v>
      </c>
      <c r="W341">
        <f t="shared" si="265"/>
        <v>1.3479452054794521</v>
      </c>
      <c r="X341">
        <f t="shared" si="262"/>
        <v>0.2357601554889639</v>
      </c>
      <c r="Y341">
        <f t="shared" si="266"/>
        <v>-0.26892806099167188</v>
      </c>
      <c r="Z341">
        <f t="shared" si="267"/>
        <v>0.19391691093649954</v>
      </c>
      <c r="AA341">
        <f t="shared" si="268"/>
        <v>0.10668358269983069</v>
      </c>
      <c r="AB341">
        <f t="shared" si="269"/>
        <v>0.43422044311517771</v>
      </c>
      <c r="AC341">
        <f t="shared" si="270"/>
        <v>-0.13486710149743741</v>
      </c>
      <c r="AD341">
        <f t="shared" si="271"/>
        <v>7.1709493290321946E-2</v>
      </c>
      <c r="AE341">
        <f t="shared" si="272"/>
        <v>0.16050439040695896</v>
      </c>
      <c r="AH341">
        <f t="shared" si="273"/>
        <v>339</v>
      </c>
      <c r="AI341">
        <f t="shared" si="228"/>
        <v>2.965161294725981E-2</v>
      </c>
      <c r="AJ341">
        <f t="shared" si="229"/>
        <v>2.424088279070382E-2</v>
      </c>
      <c r="AK341">
        <f t="shared" si="230"/>
        <v>5.157436430559937E-2</v>
      </c>
      <c r="AL341">
        <f t="shared" si="231"/>
        <v>2.0218049084868659E-2</v>
      </c>
      <c r="AM341">
        <f t="shared" si="232"/>
        <v>3.6928839126502737E-2</v>
      </c>
      <c r="AN341">
        <f t="shared" si="233"/>
        <v>3.8762837350777124E-2</v>
      </c>
      <c r="AO341">
        <f t="shared" si="234"/>
        <v>3.9674390284071798E-2</v>
      </c>
      <c r="AP341">
        <f t="shared" si="235"/>
        <v>2.8068053333101257E-2</v>
      </c>
      <c r="AQ341" s="3" t="s">
        <v>24</v>
      </c>
      <c r="AS341" s="5">
        <f t="shared" si="236"/>
        <v>-4.8772563101261546E-2</v>
      </c>
      <c r="AT341" s="5">
        <f t="shared" si="238"/>
        <v>-3.9872703978794714E-2</v>
      </c>
      <c r="AU341" s="5">
        <f t="shared" si="239"/>
        <v>-8.4832280185781692E-2</v>
      </c>
      <c r="AV341" s="5">
        <f t="shared" si="240"/>
        <v>-3.3255731367129115E-2</v>
      </c>
      <c r="AW341" s="5">
        <f t="shared" si="241"/>
        <v>-6.0742534976335479E-2</v>
      </c>
      <c r="AX341" s="5">
        <f t="shared" si="242"/>
        <v>-6.3759193607355769E-2</v>
      </c>
      <c r="AY341" s="5">
        <f t="shared" si="243"/>
        <v>-6.5258564755843768E-2</v>
      </c>
      <c r="AZ341" s="5">
        <f t="shared" si="243"/>
        <v>-4.616783932641897E-2</v>
      </c>
      <c r="BC341">
        <f t="shared" si="237"/>
        <v>0.82305288692377254</v>
      </c>
      <c r="BD341">
        <f t="shared" si="244"/>
        <v>0.63797387927374161</v>
      </c>
      <c r="BE341">
        <f t="shared" si="245"/>
        <v>1.7769341583823692</v>
      </c>
      <c r="BF341">
        <f t="shared" si="246"/>
        <v>0.47840815106028733</v>
      </c>
      <c r="BG341">
        <f t="shared" si="247"/>
        <v>1.330876581844757</v>
      </c>
      <c r="BH341">
        <f t="shared" si="248"/>
        <v>0.90550978450751529</v>
      </c>
      <c r="BI341">
        <f t="shared" si="249"/>
        <v>1.37830274980946</v>
      </c>
      <c r="BJ341">
        <f t="shared" si="250"/>
        <v>0.96599759878497971</v>
      </c>
      <c r="BL341" vm="3696">
        <v>45785</v>
      </c>
      <c r="BM341">
        <v>4.28</v>
      </c>
      <c r="BN341" s="4">
        <f t="shared" si="263"/>
        <v>1.6632098486990543E-4</v>
      </c>
      <c r="BO341" s="4">
        <f t="shared" si="274"/>
        <v>-3.0004343150257795E-2</v>
      </c>
      <c r="BP341" s="4">
        <f t="shared" si="289"/>
        <v>-3.9257194811105345E-3</v>
      </c>
      <c r="BQ341" s="4">
        <f t="shared" si="290"/>
        <v>2.4709300905677356E-2</v>
      </c>
      <c r="BR341" s="4">
        <f t="shared" si="291"/>
        <v>8.6261792188246922E-4</v>
      </c>
      <c r="BS341" s="4">
        <f t="shared" si="292"/>
        <v>3.5826298684360491E-3</v>
      </c>
      <c r="BT341" s="4">
        <f t="shared" si="293"/>
        <v>4.3809211585272179E-2</v>
      </c>
      <c r="BU341" s="4">
        <f t="shared" si="294"/>
        <v>-1.8362704581934564E-3</v>
      </c>
      <c r="BV341" s="4">
        <f t="shared" si="295"/>
        <v>3.7069072749253751E-2</v>
      </c>
      <c r="BX341" s="4">
        <f t="shared" si="261"/>
        <v>1.8728529088194283E-3</v>
      </c>
      <c r="BY341" s="4">
        <f t="shared" si="282"/>
        <v>-8.9627938691885388E-4</v>
      </c>
      <c r="BZ341" s="4">
        <f t="shared" si="283"/>
        <v>3.4499743081036361E-4</v>
      </c>
      <c r="CA341" s="4">
        <f t="shared" si="284"/>
        <v>7.0600138366387014E-4</v>
      </c>
      <c r="CB341" s="4">
        <f t="shared" si="285"/>
        <v>1.3982385746824188E-3</v>
      </c>
      <c r="CC341" s="4">
        <f t="shared" si="286"/>
        <v>-7.3497931818464559E-4</v>
      </c>
      <c r="CD341" s="4">
        <f t="shared" si="287"/>
        <v>1.3011648173936747E-3</v>
      </c>
      <c r="CE341" s="4">
        <f t="shared" si="288"/>
        <v>7.6991307251893964E-4</v>
      </c>
      <c r="CF341" s="4"/>
      <c r="CG341" s="4">
        <f t="shared" si="251"/>
        <v>2.6239365335305635E-2</v>
      </c>
      <c r="CH341" s="4">
        <f t="shared" si="252"/>
        <v>1.6778622568976144E-2</v>
      </c>
      <c r="CI341" s="4">
        <f t="shared" si="253"/>
        <v>2.8266657786948354E-2</v>
      </c>
      <c r="CJ341" s="4">
        <f t="shared" si="254"/>
        <v>1.7909432910218518E-2</v>
      </c>
      <c r="CK341" s="4">
        <f t="shared" si="255"/>
        <v>2.1306988970945226E-2</v>
      </c>
      <c r="CL341" s="4">
        <f t="shared" si="256"/>
        <v>2.9711570056754583E-2</v>
      </c>
      <c r="CM341" s="4">
        <f t="shared" si="257"/>
        <v>2.805987704508554E-2</v>
      </c>
      <c r="CN341" s="4">
        <f t="shared" si="258"/>
        <v>1.8207211194472793E-2</v>
      </c>
      <c r="CO341" s="4">
        <f t="shared" si="259"/>
        <v>1.2018048593300778E-2</v>
      </c>
      <c r="CR341">
        <f t="shared" si="260"/>
        <v>1.1330540145968246</v>
      </c>
      <c r="CS341">
        <f t="shared" si="275"/>
        <v>-0.84798344557985761</v>
      </c>
      <c r="CT341">
        <f t="shared" si="276"/>
        <v>0.19374998171207089</v>
      </c>
      <c r="CU341">
        <f t="shared" si="277"/>
        <v>0.62578332741390252</v>
      </c>
      <c r="CV341">
        <f t="shared" si="278"/>
        <v>1.0417403079876792</v>
      </c>
      <c r="CW341">
        <f t="shared" si="279"/>
        <v>-0.39268995027416448</v>
      </c>
      <c r="CX341">
        <f t="shared" si="280"/>
        <v>0.7361169507619143</v>
      </c>
      <c r="CY341">
        <f t="shared" si="281"/>
        <v>0.67127200292193956</v>
      </c>
    </row>
    <row r="342" spans="2:103" x14ac:dyDescent="0.35">
      <c r="B342" vm="3706">
        <v>45786</v>
      </c>
      <c r="C342" vm="3707">
        <v>23.37</v>
      </c>
      <c r="D342" vm="3708">
        <v>48.53</v>
      </c>
      <c r="E342" vm="1705">
        <v>18.48</v>
      </c>
      <c r="F342" vm="3709">
        <v>153.30000000000001</v>
      </c>
      <c r="G342" vm="3710">
        <v>536.51</v>
      </c>
      <c r="H342" vm="3711">
        <v>9.7124000000000006</v>
      </c>
      <c r="I342" vm="3712">
        <v>233.06</v>
      </c>
      <c r="J342" vm="3713">
        <v>492.6</v>
      </c>
      <c r="K342" vm="3716">
        <v>518.65</v>
      </c>
      <c r="M342" s="4">
        <f>C342/C341-1</f>
        <v>2.6801405975395376E-2</v>
      </c>
      <c r="N342" s="4">
        <f>D342/D341-1</f>
        <v>1.7400419287211699E-2</v>
      </c>
      <c r="O342" s="4">
        <f>E342/E341-1</f>
        <v>-3.2362459546925182E-3</v>
      </c>
      <c r="P342" s="4">
        <f>F342/F341-1</f>
        <v>-1.5161248875754763E-2</v>
      </c>
      <c r="Q342" s="4">
        <f>G342/G341-1</f>
        <v>-3.066002675784163E-3</v>
      </c>
      <c r="R342" s="4">
        <f>H342/H341-1</f>
        <v>-1.2033731066963704E-2</v>
      </c>
      <c r="S342" s="4">
        <f>I342/I341-1</f>
        <v>-3.8601758524559049E-4</v>
      </c>
      <c r="T342" s="4">
        <f>J342/J341-1</f>
        <v>5.3266393191697681E-3</v>
      </c>
      <c r="U342" s="4">
        <f t="shared" si="264"/>
        <v>-1.3286093888398298E-3</v>
      </c>
      <c r="W342">
        <f t="shared" si="265"/>
        <v>1.3506849315068492</v>
      </c>
      <c r="X342">
        <f t="shared" si="262"/>
        <v>0.2596557672405293</v>
      </c>
      <c r="Y342">
        <f t="shared" si="266"/>
        <v>-0.25906039755728572</v>
      </c>
      <c r="Z342">
        <f t="shared" si="267"/>
        <v>0.19062695662616935</v>
      </c>
      <c r="AA342">
        <f t="shared" si="268"/>
        <v>9.4011640698279164E-2</v>
      </c>
      <c r="AB342">
        <f t="shared" si="269"/>
        <v>0.42991717684456576</v>
      </c>
      <c r="AC342">
        <f t="shared" si="270"/>
        <v>-0.14233498459746574</v>
      </c>
      <c r="AD342">
        <f t="shared" si="271"/>
        <v>7.1252693194907568E-2</v>
      </c>
      <c r="AE342">
        <f t="shared" si="272"/>
        <v>0.16472613857390583</v>
      </c>
      <c r="AH342">
        <f t="shared" si="273"/>
        <v>340</v>
      </c>
      <c r="AI342">
        <f t="shared" si="228"/>
        <v>3.0079923093641013E-2</v>
      </c>
      <c r="AJ342">
        <f t="shared" si="229"/>
        <v>2.3991965288802802E-2</v>
      </c>
      <c r="AK342">
        <f t="shared" si="230"/>
        <v>5.1303610862786897E-2</v>
      </c>
      <c r="AL342">
        <f t="shared" si="231"/>
        <v>2.0473280279982055E-2</v>
      </c>
      <c r="AM342">
        <f t="shared" si="232"/>
        <v>3.6932889632380408E-2</v>
      </c>
      <c r="AN342">
        <f t="shared" si="233"/>
        <v>3.8911610650097302E-2</v>
      </c>
      <c r="AO342">
        <f t="shared" si="234"/>
        <v>3.9597122047421926E-2</v>
      </c>
      <c r="AP342">
        <f t="shared" si="235"/>
        <v>2.8028523169882243E-2</v>
      </c>
      <c r="AQ342" s="3" t="s">
        <v>24</v>
      </c>
      <c r="AS342" s="5">
        <f t="shared" si="236"/>
        <v>-4.9477070598996781E-2</v>
      </c>
      <c r="AT342" s="5">
        <f t="shared" si="238"/>
        <v>-3.9463271122981126E-2</v>
      </c>
      <c r="AU342" s="5">
        <f t="shared" si="239"/>
        <v>-8.4386930403361995E-2</v>
      </c>
      <c r="AV342" s="5">
        <f t="shared" si="240"/>
        <v>-3.3675549324122547E-2</v>
      </c>
      <c r="AW342" s="5">
        <f t="shared" si="241"/>
        <v>-6.0749197465619353E-2</v>
      </c>
      <c r="AX342" s="5">
        <f t="shared" si="242"/>
        <v>-6.4003903908336102E-2</v>
      </c>
      <c r="AY342" s="5">
        <f t="shared" si="243"/>
        <v>-6.5131469816542081E-2</v>
      </c>
      <c r="AZ342" s="5">
        <f t="shared" si="243"/>
        <v>-4.6102817994074195E-2</v>
      </c>
      <c r="BC342">
        <f t="shared" si="237"/>
        <v>0.81928618771566675</v>
      </c>
      <c r="BD342">
        <f t="shared" si="244"/>
        <v>0.64608715825279317</v>
      </c>
      <c r="BE342">
        <f t="shared" si="245"/>
        <v>1.7712345911984864</v>
      </c>
      <c r="BF342">
        <f t="shared" si="246"/>
        <v>0.48010049936677984</v>
      </c>
      <c r="BG342">
        <f t="shared" si="247"/>
        <v>1.3323171695504992</v>
      </c>
      <c r="BH342">
        <f t="shared" si="248"/>
        <v>0.90670518337492656</v>
      </c>
      <c r="BI342">
        <f t="shared" si="249"/>
        <v>1.3767374038611802</v>
      </c>
      <c r="BJ342">
        <f t="shared" si="250"/>
        <v>0.96460979263372759</v>
      </c>
      <c r="BL342" vm="3706">
        <v>45786</v>
      </c>
      <c r="BM342">
        <v>4.28</v>
      </c>
      <c r="BN342" s="4">
        <f t="shared" si="263"/>
        <v>1.6632098486990543E-4</v>
      </c>
      <c r="BO342" s="4">
        <f t="shared" si="274"/>
        <v>2.6635084990525471E-2</v>
      </c>
      <c r="BP342" s="4">
        <f t="shared" si="289"/>
        <v>1.7234098302341794E-2</v>
      </c>
      <c r="BQ342" s="4">
        <f t="shared" si="290"/>
        <v>-3.4025669395624236E-3</v>
      </c>
      <c r="BR342" s="4">
        <f t="shared" si="291"/>
        <v>-1.5327569860624668E-2</v>
      </c>
      <c r="BS342" s="4">
        <f t="shared" si="292"/>
        <v>-3.2323236606540684E-3</v>
      </c>
      <c r="BT342" s="4">
        <f t="shared" si="293"/>
        <v>-1.220005205183361E-2</v>
      </c>
      <c r="BU342" s="4">
        <f t="shared" si="294"/>
        <v>-5.5233857011549592E-4</v>
      </c>
      <c r="BV342" s="4">
        <f t="shared" si="295"/>
        <v>5.1603183342998626E-3</v>
      </c>
      <c r="BX342" s="4">
        <f t="shared" si="261"/>
        <v>1.9064419406890068E-3</v>
      </c>
      <c r="BY342" s="4">
        <f t="shared" si="282"/>
        <v>-8.9548506185719017E-4</v>
      </c>
      <c r="BZ342" s="4">
        <f t="shared" si="283"/>
        <v>2.3547264669305799E-4</v>
      </c>
      <c r="CA342" s="4">
        <f t="shared" si="284"/>
        <v>6.157220552113216E-4</v>
      </c>
      <c r="CB342" s="4">
        <f t="shared" si="285"/>
        <v>1.3687583352754535E-3</v>
      </c>
      <c r="CC342" s="4">
        <f t="shared" si="286"/>
        <v>-8.3486698299765037E-4</v>
      </c>
      <c r="CD342" s="4">
        <f t="shared" si="287"/>
        <v>1.2768067066373015E-3</v>
      </c>
      <c r="CE342" s="4">
        <f t="shared" si="288"/>
        <v>7.8244634156821079E-4</v>
      </c>
      <c r="CF342" s="4"/>
      <c r="CG342" s="4">
        <f t="shared" si="251"/>
        <v>2.6265572536663485E-2</v>
      </c>
      <c r="CH342" s="4">
        <f t="shared" si="252"/>
        <v>1.6779313129392556E-2</v>
      </c>
      <c r="CI342" s="4">
        <f t="shared" si="253"/>
        <v>2.8227044320610822E-2</v>
      </c>
      <c r="CJ342" s="4">
        <f t="shared" si="254"/>
        <v>1.793257761999164E-2</v>
      </c>
      <c r="CK342" s="4">
        <f t="shared" si="255"/>
        <v>2.130822733220995E-2</v>
      </c>
      <c r="CL342" s="4">
        <f t="shared" si="256"/>
        <v>2.9707444418747807E-2</v>
      </c>
      <c r="CM342" s="4">
        <f t="shared" si="257"/>
        <v>2.8058789788998222E-2</v>
      </c>
      <c r="CN342" s="4">
        <f t="shared" si="258"/>
        <v>1.8209121255737679E-2</v>
      </c>
      <c r="CO342" s="4">
        <f t="shared" si="259"/>
        <v>1.2003210202772108E-2</v>
      </c>
      <c r="CR342">
        <f t="shared" si="260"/>
        <v>1.1522241726135694</v>
      </c>
      <c r="CS342">
        <f t="shared" si="275"/>
        <v>-0.84719705443622806</v>
      </c>
      <c r="CT342">
        <f t="shared" si="276"/>
        <v>0.13242663099227225</v>
      </c>
      <c r="CU342">
        <f t="shared" si="277"/>
        <v>0.54505742654998124</v>
      </c>
      <c r="CV342">
        <f t="shared" si="278"/>
        <v>1.0197171553388051</v>
      </c>
      <c r="CW342">
        <f t="shared" si="279"/>
        <v>-0.4461205852032043</v>
      </c>
      <c r="CX342">
        <f t="shared" si="280"/>
        <v>0.72236465866099164</v>
      </c>
      <c r="CY342">
        <f t="shared" si="281"/>
        <v>0.68212795278832505</v>
      </c>
    </row>
    <row r="343" spans="2:103" x14ac:dyDescent="0.35">
      <c r="B343" vm="3717">
        <v>45789</v>
      </c>
      <c r="C343" vm="3718">
        <v>23.83</v>
      </c>
      <c r="D343" vm="3719">
        <v>49.9</v>
      </c>
      <c r="E343" vm="3720">
        <v>19.64</v>
      </c>
      <c r="F343" vm="3721">
        <v>149.27000000000001</v>
      </c>
      <c r="G343" vm="3722">
        <v>561.42999999999995</v>
      </c>
      <c r="H343" vm="3647">
        <v>9.6137999999999995</v>
      </c>
      <c r="I343" vm="3723">
        <v>241.48</v>
      </c>
      <c r="J343" vm="3724">
        <v>495.62</v>
      </c>
      <c r="K343" vm="3727">
        <v>535.91999999999996</v>
      </c>
      <c r="M343" s="4">
        <f>C343/C342-1</f>
        <v>1.9683354728283975E-2</v>
      </c>
      <c r="N343" s="4">
        <f>D343/D342-1</f>
        <v>2.8229960848959346E-2</v>
      </c>
      <c r="O343" s="4">
        <f>E343/E342-1</f>
        <v>6.277056277056281E-2</v>
      </c>
      <c r="P343" s="4">
        <f>F343/F342-1</f>
        <v>-2.6288323548597559E-2</v>
      </c>
      <c r="Q343" s="4">
        <f>G343/G342-1</f>
        <v>4.6448342062589631E-2</v>
      </c>
      <c r="R343" s="4">
        <f>H343/H342-1</f>
        <v>-1.0151970676660849E-2</v>
      </c>
      <c r="S343" s="4">
        <f>I343/I342-1</f>
        <v>3.6128035698961503E-2</v>
      </c>
      <c r="T343" s="4">
        <f>J343/J342-1</f>
        <v>6.1307348761672209E-3</v>
      </c>
      <c r="U343" s="4">
        <f t="shared" si="264"/>
        <v>3.3297985153764476E-2</v>
      </c>
      <c r="W343">
        <f t="shared" si="265"/>
        <v>1.3589041095890411</v>
      </c>
      <c r="X343">
        <f t="shared" si="262"/>
        <v>0.27607160322798907</v>
      </c>
      <c r="Y343">
        <f t="shared" si="266"/>
        <v>-0.24235201226281555</v>
      </c>
      <c r="Z343">
        <f t="shared" si="267"/>
        <v>0.24386683744469972</v>
      </c>
      <c r="AA343">
        <f t="shared" si="268"/>
        <v>7.2190580960322048E-2</v>
      </c>
      <c r="AB343">
        <f t="shared" si="269"/>
        <v>0.47530418087926374</v>
      </c>
      <c r="AC343">
        <f t="shared" si="270"/>
        <v>-0.14796006840454889</v>
      </c>
      <c r="AD343">
        <f t="shared" si="271"/>
        <v>9.9141661297620143E-2</v>
      </c>
      <c r="AE343">
        <f t="shared" si="272"/>
        <v>0.16889802545097377</v>
      </c>
      <c r="AH343">
        <f t="shared" si="273"/>
        <v>341</v>
      </c>
      <c r="AI343">
        <f t="shared" si="228"/>
        <v>3.0314454083262599E-2</v>
      </c>
      <c r="AJ343">
        <f t="shared" si="229"/>
        <v>2.4452072172932326E-2</v>
      </c>
      <c r="AK343">
        <f t="shared" si="230"/>
        <v>5.259803269467965E-2</v>
      </c>
      <c r="AL343">
        <f t="shared" si="231"/>
        <v>2.105675401307671E-2</v>
      </c>
      <c r="AM343">
        <f t="shared" si="232"/>
        <v>3.7197457900535788E-2</v>
      </c>
      <c r="AN343">
        <f t="shared" si="233"/>
        <v>3.8486055552455357E-2</v>
      </c>
      <c r="AO343">
        <f t="shared" si="234"/>
        <v>3.9901970966789754E-2</v>
      </c>
      <c r="AP343">
        <f t="shared" si="235"/>
        <v>2.7407017813696314E-2</v>
      </c>
      <c r="AQ343" s="3" t="s">
        <v>24</v>
      </c>
      <c r="AS343" s="5">
        <f t="shared" si="236"/>
        <v>-4.9862839747908366E-2</v>
      </c>
      <c r="AT343" s="5">
        <f t="shared" si="238"/>
        <v>-4.0220079600126912E-2</v>
      </c>
      <c r="AU343" s="5">
        <f t="shared" si="239"/>
        <v>-8.6516064848355959E-2</v>
      </c>
      <c r="AV343" s="5">
        <f t="shared" si="240"/>
        <v>-3.4635278210234204E-2</v>
      </c>
      <c r="AW343" s="5">
        <f t="shared" si="241"/>
        <v>-6.1184373541071001E-2</v>
      </c>
      <c r="AX343" s="5">
        <f t="shared" si="242"/>
        <v>-6.330392806251206E-2</v>
      </c>
      <c r="AY343" s="5">
        <f t="shared" si="243"/>
        <v>-6.5632901667236482E-2</v>
      </c>
      <c r="AZ343" s="5">
        <f t="shared" si="243"/>
        <v>-4.5080532654781999E-2</v>
      </c>
      <c r="BC343">
        <f t="shared" si="237"/>
        <v>0.82324808943570016</v>
      </c>
      <c r="BD343">
        <f t="shared" si="244"/>
        <v>0.66047738851134208</v>
      </c>
      <c r="BE343">
        <f t="shared" si="245"/>
        <v>1.8084509809705058</v>
      </c>
      <c r="BF343">
        <f t="shared" si="246"/>
        <v>0.41141856916693709</v>
      </c>
      <c r="BG343">
        <f t="shared" si="247"/>
        <v>1.3240892639204882</v>
      </c>
      <c r="BH343">
        <f t="shared" si="248"/>
        <v>0.81429116054373718</v>
      </c>
      <c r="BI343">
        <f t="shared" si="249"/>
        <v>1.3686405919050992</v>
      </c>
      <c r="BJ343">
        <f t="shared" si="250"/>
        <v>0.90922148468268615</v>
      </c>
      <c r="BL343" vm="3717">
        <v>45789</v>
      </c>
      <c r="BM343">
        <v>4.3</v>
      </c>
      <c r="BN343" s="4">
        <f t="shared" si="263"/>
        <v>1.6708211546623275E-4</v>
      </c>
      <c r="BO343" s="4">
        <f t="shared" si="274"/>
        <v>1.9516272612817742E-2</v>
      </c>
      <c r="BP343" s="4">
        <f t="shared" si="289"/>
        <v>2.8062878733493113E-2</v>
      </c>
      <c r="BQ343" s="4">
        <f t="shared" si="290"/>
        <v>6.2603480655096577E-2</v>
      </c>
      <c r="BR343" s="4">
        <f t="shared" si="291"/>
        <v>-2.6455405664063791E-2</v>
      </c>
      <c r="BS343" s="4">
        <f t="shared" si="292"/>
        <v>4.6281259947123399E-2</v>
      </c>
      <c r="BT343" s="4">
        <f t="shared" si="293"/>
        <v>-1.0319052792127081E-2</v>
      </c>
      <c r="BU343" s="4">
        <f t="shared" si="294"/>
        <v>3.596095358349527E-2</v>
      </c>
      <c r="BV343" s="4">
        <f t="shared" si="295"/>
        <v>5.9636527607009882E-3</v>
      </c>
      <c r="BX343" s="4">
        <f t="shared" si="261"/>
        <v>1.9448408848612101E-3</v>
      </c>
      <c r="BY343" s="4">
        <f t="shared" si="282"/>
        <v>-8.7568849101531132E-4</v>
      </c>
      <c r="BZ343" s="4">
        <f t="shared" si="283"/>
        <v>5.4176001572353951E-4</v>
      </c>
      <c r="CA343" s="4">
        <f t="shared" si="284"/>
        <v>5.2165449040862926E-4</v>
      </c>
      <c r="CB343" s="4">
        <f t="shared" si="285"/>
        <v>1.494715212561505E-3</v>
      </c>
      <c r="CC343" s="4">
        <f t="shared" si="286"/>
        <v>-8.2002558136135407E-4</v>
      </c>
      <c r="CD343" s="4">
        <f t="shared" si="287"/>
        <v>1.4474914414936983E-3</v>
      </c>
      <c r="CE343" s="4">
        <f t="shared" si="288"/>
        <v>7.7014073968690168E-4</v>
      </c>
      <c r="CF343" s="4"/>
      <c r="CG343" s="4">
        <f t="shared" si="251"/>
        <v>2.628418180499725E-2</v>
      </c>
      <c r="CH343" s="4">
        <f t="shared" si="252"/>
        <v>1.6810368648566925E-2</v>
      </c>
      <c r="CI343" s="4">
        <f t="shared" si="253"/>
        <v>2.848144879172259E-2</v>
      </c>
      <c r="CJ343" s="4">
        <f t="shared" si="254"/>
        <v>1.8012180300020102E-2</v>
      </c>
      <c r="CK343" s="4">
        <f t="shared" si="255"/>
        <v>2.1478944792405117E-2</v>
      </c>
      <c r="CL343" s="4">
        <f t="shared" si="256"/>
        <v>2.9701799735139006E-2</v>
      </c>
      <c r="CM343" s="4">
        <f t="shared" si="257"/>
        <v>2.8138046993686477E-2</v>
      </c>
      <c r="CN343" s="4">
        <f t="shared" si="258"/>
        <v>1.8204488650186746E-2</v>
      </c>
      <c r="CO343" s="4">
        <f t="shared" si="259"/>
        <v>1.2179748901023333E-2</v>
      </c>
      <c r="CR343">
        <f t="shared" si="260"/>
        <v>1.1745996947765605</v>
      </c>
      <c r="CS343">
        <f t="shared" si="275"/>
        <v>-0.82693747708576637</v>
      </c>
      <c r="CT343">
        <f t="shared" si="276"/>
        <v>0.30195702803563101</v>
      </c>
      <c r="CU343">
        <f t="shared" si="277"/>
        <v>0.45974491558464631</v>
      </c>
      <c r="CV343">
        <f t="shared" si="278"/>
        <v>1.1047036355439042</v>
      </c>
      <c r="CW343">
        <f t="shared" si="279"/>
        <v>-0.43827319078444094</v>
      </c>
      <c r="CX343">
        <f t="shared" si="280"/>
        <v>0.81662434779770388</v>
      </c>
      <c r="CY343">
        <f t="shared" si="281"/>
        <v>0.6715709221670354</v>
      </c>
    </row>
    <row r="344" spans="2:103" x14ac:dyDescent="0.35">
      <c r="B344" vm="3728">
        <v>45790</v>
      </c>
      <c r="C344" vm="2726">
        <v>23.65</v>
      </c>
      <c r="D344" vm="3729">
        <v>50.69</v>
      </c>
      <c r="E344" vm="2153">
        <v>19.97</v>
      </c>
      <c r="F344" vm="3730">
        <v>149.06</v>
      </c>
      <c r="G344" vm="3731">
        <v>563.95000000000005</v>
      </c>
      <c r="H344" vm="3732">
        <v>9.7321000000000009</v>
      </c>
      <c r="I344" vm="3733">
        <v>245</v>
      </c>
      <c r="J344" vm="3734">
        <v>498.57</v>
      </c>
      <c r="K344" vm="3737">
        <v>539.44000000000005</v>
      </c>
      <c r="M344" s="4">
        <f>C344/C343-1</f>
        <v>-7.5535039865715081E-3</v>
      </c>
      <c r="N344" s="4">
        <f>D344/D343-1</f>
        <v>1.5831663326653311E-2</v>
      </c>
      <c r="O344" s="4">
        <f>E344/E343-1</f>
        <v>1.6802443991853266E-2</v>
      </c>
      <c r="P344" s="4">
        <f>F344/F343-1</f>
        <v>-1.4068466537148216E-3</v>
      </c>
      <c r="Q344" s="4">
        <f>G344/G343-1</f>
        <v>4.4885381971040417E-3</v>
      </c>
      <c r="R344" s="4">
        <f>H344/H343-1</f>
        <v>1.2305227901558302E-2</v>
      </c>
      <c r="S344" s="4">
        <f>I344/I343-1</f>
        <v>1.4576776544641401E-2</v>
      </c>
      <c r="T344" s="4">
        <f>J344/J343-1</f>
        <v>5.9521407529963266E-3</v>
      </c>
      <c r="U344" s="4">
        <f t="shared" si="264"/>
        <v>6.568144499179196E-3</v>
      </c>
      <c r="W344">
        <f t="shared" si="265"/>
        <v>1.3616438356164384</v>
      </c>
      <c r="X344">
        <f t="shared" si="262"/>
        <v>0.26836336958960771</v>
      </c>
      <c r="Y344">
        <f t="shared" si="266"/>
        <v>-0.23313321424813283</v>
      </c>
      <c r="Z344">
        <f t="shared" si="267"/>
        <v>0.25862916022933891</v>
      </c>
      <c r="AA344">
        <f t="shared" si="268"/>
        <v>7.0932381636856112E-2</v>
      </c>
      <c r="AB344">
        <f t="shared" si="269"/>
        <v>0.47900683533950872</v>
      </c>
      <c r="AC344">
        <f t="shared" si="270"/>
        <v>-0.13999563933193082</v>
      </c>
      <c r="AD344">
        <f t="shared" si="271"/>
        <v>0.11067436991916413</v>
      </c>
      <c r="AE344">
        <f t="shared" si="272"/>
        <v>0.17363500223753703</v>
      </c>
      <c r="AH344">
        <f t="shared" si="273"/>
        <v>342</v>
      </c>
      <c r="AI344">
        <f t="shared" si="228"/>
        <v>3.0172514112069556E-2</v>
      </c>
      <c r="AJ344">
        <f t="shared" si="229"/>
        <v>2.4587902786936552E-2</v>
      </c>
      <c r="AK344">
        <f t="shared" si="230"/>
        <v>5.2667827743346024E-2</v>
      </c>
      <c r="AL344">
        <f t="shared" si="231"/>
        <v>2.1062500194607234E-2</v>
      </c>
      <c r="AM344">
        <f t="shared" si="232"/>
        <v>3.7195844702022897E-2</v>
      </c>
      <c r="AN344">
        <f t="shared" si="233"/>
        <v>3.7521283833055558E-2</v>
      </c>
      <c r="AO344">
        <f t="shared" si="234"/>
        <v>3.8880546272731513E-2</v>
      </c>
      <c r="AP344">
        <f t="shared" si="235"/>
        <v>2.7390175290368163E-2</v>
      </c>
      <c r="AQ344" s="3" t="s">
        <v>24</v>
      </c>
      <c r="AS344" s="5">
        <f t="shared" si="236"/>
        <v>-4.96293692714821E-2</v>
      </c>
      <c r="AT344" s="5">
        <f t="shared" si="238"/>
        <v>-4.044350107822281E-2</v>
      </c>
      <c r="AU344" s="5">
        <f t="shared" si="239"/>
        <v>-8.6630867487298105E-2</v>
      </c>
      <c r="AV344" s="5">
        <f t="shared" si="240"/>
        <v>-3.4644729837765807E-2</v>
      </c>
      <c r="AW344" s="5">
        <f t="shared" si="241"/>
        <v>-6.1181720065646081E-2</v>
      </c>
      <c r="AX344" s="5">
        <f t="shared" si="242"/>
        <v>-6.1717019800677085E-2</v>
      </c>
      <c r="AY344" s="5">
        <f t="shared" si="243"/>
        <v>-6.3952807554556984E-2</v>
      </c>
      <c r="AZ344" s="5">
        <f t="shared" si="243"/>
        <v>-4.5052829169198678E-2</v>
      </c>
      <c r="BC344">
        <f t="shared" si="237"/>
        <v>0.82503318885242805</v>
      </c>
      <c r="BD344">
        <f t="shared" si="244"/>
        <v>0.66334383224708837</v>
      </c>
      <c r="BE344">
        <f t="shared" si="245"/>
        <v>1.813059970601955</v>
      </c>
      <c r="BF344">
        <f t="shared" si="246"/>
        <v>0.41058866156660473</v>
      </c>
      <c r="BG344">
        <f t="shared" si="247"/>
        <v>1.3232837226279845</v>
      </c>
      <c r="BH344">
        <f t="shared" si="248"/>
        <v>0.82459015368352095</v>
      </c>
      <c r="BI344">
        <f t="shared" si="249"/>
        <v>1.3802696877293112</v>
      </c>
      <c r="BJ344">
        <f t="shared" si="250"/>
        <v>0.90854998095455708</v>
      </c>
      <c r="BL344" vm="3728">
        <v>45790</v>
      </c>
      <c r="BM344">
        <v>4.29</v>
      </c>
      <c r="BN344" s="4">
        <f t="shared" si="263"/>
        <v>1.6670156834108774E-4</v>
      </c>
      <c r="BO344" s="4">
        <f t="shared" si="274"/>
        <v>-7.7202055549125959E-3</v>
      </c>
      <c r="BP344" s="4">
        <f t="shared" si="289"/>
        <v>1.5664961758312224E-2</v>
      </c>
      <c r="BQ344" s="4">
        <f t="shared" si="290"/>
        <v>1.6635742423512179E-2</v>
      </c>
      <c r="BR344" s="4">
        <f t="shared" si="291"/>
        <v>-1.5735482220559094E-3</v>
      </c>
      <c r="BS344" s="4">
        <f t="shared" si="292"/>
        <v>4.3218366287629539E-3</v>
      </c>
      <c r="BT344" s="4">
        <f t="shared" si="293"/>
        <v>1.2138526333217214E-2</v>
      </c>
      <c r="BU344" s="4">
        <f t="shared" si="294"/>
        <v>1.4410074976300313E-2</v>
      </c>
      <c r="BV344" s="4">
        <f t="shared" si="295"/>
        <v>5.7854391846552389E-3</v>
      </c>
      <c r="BX344" s="4">
        <f t="shared" si="261"/>
        <v>2.0247863751582966E-3</v>
      </c>
      <c r="BY344" s="4">
        <f t="shared" si="282"/>
        <v>-8.4119728054384913E-4</v>
      </c>
      <c r="BZ344" s="4">
        <f t="shared" si="283"/>
        <v>5.4506696745990513E-4</v>
      </c>
      <c r="CA344" s="4">
        <f t="shared" si="284"/>
        <v>6.6798827122061899E-4</v>
      </c>
      <c r="CB344" s="4">
        <f t="shared" si="285"/>
        <v>1.5968167289117784E-3</v>
      </c>
      <c r="CC344" s="4">
        <f t="shared" si="286"/>
        <v>-7.928442941482611E-4</v>
      </c>
      <c r="CD344" s="4">
        <f t="shared" si="287"/>
        <v>1.6368706347397735E-3</v>
      </c>
      <c r="CE344" s="4">
        <f t="shared" si="288"/>
        <v>7.9528153179142958E-4</v>
      </c>
      <c r="CF344" s="4"/>
      <c r="CG344" s="4">
        <f t="shared" si="251"/>
        <v>2.6223710744888107E-2</v>
      </c>
      <c r="CH344" s="4">
        <f t="shared" si="252"/>
        <v>1.6835288892543005E-2</v>
      </c>
      <c r="CI344" s="4">
        <f t="shared" si="253"/>
        <v>2.8483191512170367E-2</v>
      </c>
      <c r="CJ344" s="4">
        <f t="shared" si="254"/>
        <v>1.7842891323819447E-2</v>
      </c>
      <c r="CK344" s="4">
        <f t="shared" si="255"/>
        <v>2.1430572262344995E-2</v>
      </c>
      <c r="CL344" s="4">
        <f t="shared" si="256"/>
        <v>2.9710483892992665E-2</v>
      </c>
      <c r="CM344" s="4">
        <f t="shared" si="257"/>
        <v>2.8063082547215252E-2</v>
      </c>
      <c r="CN344" s="4">
        <f t="shared" si="258"/>
        <v>1.8207000172358167E-2</v>
      </c>
      <c r="CO344" s="4">
        <f t="shared" si="259"/>
        <v>1.218558412082286E-2</v>
      </c>
      <c r="CR344">
        <f t="shared" si="260"/>
        <v>1.2257032405862074</v>
      </c>
      <c r="CS344">
        <f t="shared" si="275"/>
        <v>-0.7931905969901093</v>
      </c>
      <c r="CT344">
        <f t="shared" si="276"/>
        <v>0.30378161305951734</v>
      </c>
      <c r="CU344">
        <f t="shared" si="277"/>
        <v>0.59429746411056683</v>
      </c>
      <c r="CV344">
        <f t="shared" si="278"/>
        <v>1.1828279438355758</v>
      </c>
      <c r="CW344">
        <f t="shared" si="279"/>
        <v>-0.42362194535799907</v>
      </c>
      <c r="CX344">
        <f t="shared" si="280"/>
        <v>0.92593234273951108</v>
      </c>
      <c r="CY344">
        <f t="shared" si="281"/>
        <v>0.69339829806683828</v>
      </c>
    </row>
    <row r="345" spans="2:103" x14ac:dyDescent="0.35">
      <c r="B345" vm="3738">
        <v>45791</v>
      </c>
      <c r="C345" vm="2379">
        <v>23.4</v>
      </c>
      <c r="D345" vm="3739">
        <v>49.41</v>
      </c>
      <c r="E345" vm="1857">
        <v>19.98</v>
      </c>
      <c r="F345" vm="3740">
        <v>147.22999999999999</v>
      </c>
      <c r="G345" vm="3741">
        <v>565.94000000000005</v>
      </c>
      <c r="H345" vm="3742">
        <v>9.5940999999999992</v>
      </c>
      <c r="I345" vm="3743">
        <v>244.45</v>
      </c>
      <c r="J345" vm="3744">
        <v>497.5</v>
      </c>
      <c r="K345" vm="3746">
        <v>540.11</v>
      </c>
      <c r="M345" s="4">
        <f>C345/C344-1</f>
        <v>-1.0570824524312905E-2</v>
      </c>
      <c r="N345" s="4">
        <f>D345/D344-1</f>
        <v>-2.5251528901164E-2</v>
      </c>
      <c r="O345" s="4">
        <f>E345/E344-1</f>
        <v>5.0075112669012434E-4</v>
      </c>
      <c r="P345" s="4">
        <f>F345/F344-1</f>
        <v>-1.2276935462230076E-2</v>
      </c>
      <c r="Q345" s="4">
        <f>G345/G344-1</f>
        <v>3.5286816207111826E-3</v>
      </c>
      <c r="R345" s="4">
        <f>H345/H344-1</f>
        <v>-1.4179878957265357E-2</v>
      </c>
      <c r="S345" s="4">
        <f>I345/I344-1</f>
        <v>-2.2448979591837004E-3</v>
      </c>
      <c r="T345" s="4">
        <f>J345/J344-1</f>
        <v>-2.146137954549987E-3</v>
      </c>
      <c r="U345" s="4">
        <f t="shared" si="264"/>
        <v>1.2420287705767752E-3</v>
      </c>
      <c r="W345">
        <f t="shared" si="265"/>
        <v>1.3643835616438356</v>
      </c>
      <c r="X345">
        <f t="shared" si="262"/>
        <v>0.25792191612825244</v>
      </c>
      <c r="Y345">
        <f t="shared" si="266"/>
        <v>-0.24697322054614324</v>
      </c>
      <c r="Z345">
        <f t="shared" si="267"/>
        <v>0.25850963468656252</v>
      </c>
      <c r="AA345">
        <f t="shared" si="268"/>
        <v>6.1134052757111368E-2</v>
      </c>
      <c r="AB345">
        <f t="shared" si="269"/>
        <v>0.48166528901406758</v>
      </c>
      <c r="AC345">
        <f t="shared" si="270"/>
        <v>-0.14869281348552588</v>
      </c>
      <c r="AD345">
        <f t="shared" si="271"/>
        <v>0.10861267017373089</v>
      </c>
      <c r="AE345">
        <f t="shared" si="272"/>
        <v>0.17141171047870785</v>
      </c>
      <c r="AH345">
        <f t="shared" si="273"/>
        <v>343</v>
      </c>
      <c r="AI345">
        <f t="shared" si="228"/>
        <v>3.0131702779604922E-2</v>
      </c>
      <c r="AJ345">
        <f t="shared" si="229"/>
        <v>2.5084661319822177E-2</v>
      </c>
      <c r="AK345">
        <f t="shared" si="230"/>
        <v>5.2561573919568214E-2</v>
      </c>
      <c r="AL345">
        <f t="shared" si="231"/>
        <v>2.1163979582652953E-2</v>
      </c>
      <c r="AM345">
        <f t="shared" si="232"/>
        <v>3.7193201703495792E-2</v>
      </c>
      <c r="AN345">
        <f t="shared" si="233"/>
        <v>3.7763427998791774E-2</v>
      </c>
      <c r="AO345">
        <f t="shared" si="234"/>
        <v>3.890761914129047E-2</v>
      </c>
      <c r="AP345">
        <f t="shared" si="235"/>
        <v>2.7210385014750798E-2</v>
      </c>
      <c r="AQ345" s="3" t="s">
        <v>24</v>
      </c>
      <c r="AS345" s="5">
        <f t="shared" si="236"/>
        <v>-4.9562240603256924E-2</v>
      </c>
      <c r="AT345" s="5">
        <f t="shared" si="238"/>
        <v>-4.1260596152758823E-2</v>
      </c>
      <c r="AU345" s="5">
        <f t="shared" si="239"/>
        <v>-8.6456095499879704E-2</v>
      </c>
      <c r="AV345" s="5">
        <f t="shared" si="240"/>
        <v>-3.4811648577253627E-2</v>
      </c>
      <c r="AW345" s="5">
        <f t="shared" si="241"/>
        <v>-6.1177372719932746E-2</v>
      </c>
      <c r="AX345" s="5">
        <f t="shared" si="242"/>
        <v>-6.2115311509933442E-2</v>
      </c>
      <c r="AY345" s="5">
        <f t="shared" si="243"/>
        <v>-6.3997338460598172E-2</v>
      </c>
      <c r="AZ345" s="5">
        <f t="shared" si="243"/>
        <v>-4.4757100482258852E-2</v>
      </c>
      <c r="BC345">
        <f t="shared" si="237"/>
        <v>0.82665571877149657</v>
      </c>
      <c r="BD345">
        <f t="shared" si="244"/>
        <v>0.66409910972150299</v>
      </c>
      <c r="BE345">
        <f t="shared" si="245"/>
        <v>1.8117269715109332</v>
      </c>
      <c r="BF345">
        <f t="shared" si="246"/>
        <v>0.41045853552259159</v>
      </c>
      <c r="BG345">
        <f t="shared" si="247"/>
        <v>1.3237592050845999</v>
      </c>
      <c r="BH345">
        <f t="shared" si="248"/>
        <v>0.82567813687011582</v>
      </c>
      <c r="BI345">
        <f t="shared" si="249"/>
        <v>1.3802625483867184</v>
      </c>
      <c r="BJ345">
        <f t="shared" si="250"/>
        <v>0.90727448513021947</v>
      </c>
      <c r="BL345" vm="3738">
        <v>45791</v>
      </c>
      <c r="BM345">
        <v>4.3099999999999996</v>
      </c>
      <c r="BN345" s="4">
        <f t="shared" si="263"/>
        <v>1.6746262625200181E-4</v>
      </c>
      <c r="BO345" s="4">
        <f t="shared" si="274"/>
        <v>-1.0738287150564907E-2</v>
      </c>
      <c r="BP345" s="4">
        <f t="shared" si="289"/>
        <v>-2.5418991527416002E-2</v>
      </c>
      <c r="BQ345" s="4">
        <f t="shared" si="290"/>
        <v>3.3328850043812253E-4</v>
      </c>
      <c r="BR345" s="4">
        <f t="shared" si="291"/>
        <v>-1.2444398088482078E-2</v>
      </c>
      <c r="BS345" s="4">
        <f t="shared" si="292"/>
        <v>3.3612189944591808E-3</v>
      </c>
      <c r="BT345" s="4">
        <f t="shared" si="293"/>
        <v>-1.4347341583517359E-2</v>
      </c>
      <c r="BU345" s="4">
        <f t="shared" si="294"/>
        <v>-2.4123605854357022E-3</v>
      </c>
      <c r="BV345" s="4">
        <f t="shared" si="295"/>
        <v>-2.3136005808019888E-3</v>
      </c>
      <c r="BX345" s="4">
        <f t="shared" si="261"/>
        <v>1.7334333965028574E-3</v>
      </c>
      <c r="BY345" s="4">
        <f t="shared" si="282"/>
        <v>-9.6698133244918852E-4</v>
      </c>
      <c r="BZ345" s="4">
        <f t="shared" si="283"/>
        <v>5.2143227672867486E-4</v>
      </c>
      <c r="CA345" s="4">
        <f t="shared" si="284"/>
        <v>5.6027979197609333E-4</v>
      </c>
      <c r="CB345" s="4">
        <f t="shared" si="285"/>
        <v>1.558125556095188E-3</v>
      </c>
      <c r="CC345" s="4">
        <f t="shared" si="286"/>
        <v>-7.8732042064073946E-4</v>
      </c>
      <c r="CD345" s="4">
        <f t="shared" si="287"/>
        <v>1.6059573371258234E-3</v>
      </c>
      <c r="CE345" s="4">
        <f t="shared" si="288"/>
        <v>7.5204588760926746E-4</v>
      </c>
      <c r="CF345" s="4"/>
      <c r="CG345" s="4">
        <f t="shared" si="251"/>
        <v>2.5951785794521839E-2</v>
      </c>
      <c r="CH345" s="4">
        <f t="shared" si="252"/>
        <v>1.6899770428542512E-2</v>
      </c>
      <c r="CI345" s="4">
        <f t="shared" si="253"/>
        <v>2.8480851976063461E-2</v>
      </c>
      <c r="CJ345" s="4">
        <f t="shared" si="254"/>
        <v>1.7839448075745973E-2</v>
      </c>
      <c r="CK345" s="4">
        <f t="shared" si="255"/>
        <v>2.1418415918241077E-2</v>
      </c>
      <c r="CL345" s="4">
        <f t="shared" si="256"/>
        <v>2.9707894969010554E-2</v>
      </c>
      <c r="CM345" s="4">
        <f t="shared" si="257"/>
        <v>2.8063218708059407E-2</v>
      </c>
      <c r="CN345" s="4">
        <f t="shared" si="258"/>
        <v>1.8201298883268713E-2</v>
      </c>
      <c r="CO345" s="4">
        <f t="shared" si="259"/>
        <v>1.2181292205422687E-2</v>
      </c>
      <c r="CR345">
        <f t="shared" si="260"/>
        <v>1.0603278828870473</v>
      </c>
      <c r="CS345">
        <f t="shared" si="275"/>
        <v>-0.90831723623232752</v>
      </c>
      <c r="CT345">
        <f t="shared" si="276"/>
        <v>0.29063318701541896</v>
      </c>
      <c r="CU345">
        <f t="shared" si="277"/>
        <v>0.49856732827932815</v>
      </c>
      <c r="CV345">
        <f t="shared" si="278"/>
        <v>1.1548228632532678</v>
      </c>
      <c r="CW345">
        <f t="shared" si="279"/>
        <v>-0.42070716299039196</v>
      </c>
      <c r="CX345">
        <f t="shared" si="280"/>
        <v>0.90844113950354466</v>
      </c>
      <c r="CY345">
        <f t="shared" si="281"/>
        <v>0.65590694572418051</v>
      </c>
    </row>
    <row r="346" spans="2:103" x14ac:dyDescent="0.35">
      <c r="B346" vm="3747">
        <v>45792</v>
      </c>
      <c r="C346" vm="3748">
        <v>23.78</v>
      </c>
      <c r="D346" vm="3749">
        <v>48.86</v>
      </c>
      <c r="E346" vm="3750">
        <v>19.32</v>
      </c>
      <c r="F346" vm="3751">
        <v>149.57</v>
      </c>
      <c r="G346" vm="3752">
        <v>560.28</v>
      </c>
      <c r="H346" vm="3753">
        <v>8.8249999999999993</v>
      </c>
      <c r="I346" vm="3754">
        <v>245.92</v>
      </c>
      <c r="J346" vm="3755">
        <v>516.32000000000005</v>
      </c>
      <c r="K346" vm="3756">
        <v>542.76</v>
      </c>
      <c r="M346" s="4">
        <f>C346/C345-1</f>
        <v>1.6239316239316404E-2</v>
      </c>
      <c r="N346" s="4">
        <f>D346/D345-1</f>
        <v>-1.1131349929164092E-2</v>
      </c>
      <c r="O346" s="4">
        <f>E346/E345-1</f>
        <v>-3.3033033033033066E-2</v>
      </c>
      <c r="P346" s="4">
        <f>F346/F345-1</f>
        <v>1.5893499966039615E-2</v>
      </c>
      <c r="Q346" s="4">
        <f>G346/G345-1</f>
        <v>-1.0001060183058463E-2</v>
      </c>
      <c r="R346" s="4">
        <f>H346/H345-1</f>
        <v>-8.0163850699909278E-2</v>
      </c>
      <c r="S346" s="4">
        <f>I346/I345-1</f>
        <v>6.0134996931888729E-3</v>
      </c>
      <c r="T346" s="4">
        <f>J346/J345-1</f>
        <v>3.7829145728643265E-2</v>
      </c>
      <c r="U346" s="4">
        <f t="shared" si="264"/>
        <v>4.9064079539353767E-3</v>
      </c>
      <c r="W346">
        <f t="shared" si="265"/>
        <v>1.3671232876712329</v>
      </c>
      <c r="X346">
        <f t="shared" si="262"/>
        <v>0.27224656306575556</v>
      </c>
      <c r="Y346">
        <f t="shared" si="266"/>
        <v>-0.25268901445877545</v>
      </c>
      <c r="Z346">
        <f t="shared" si="267"/>
        <v>0.22739849256216926</v>
      </c>
      <c r="AA346">
        <f t="shared" si="268"/>
        <v>7.3316482740905409E-2</v>
      </c>
      <c r="AB346">
        <f t="shared" si="269"/>
        <v>0.46965328142060625</v>
      </c>
      <c r="AC346">
        <f t="shared" si="270"/>
        <v>-0.19890879490738611</v>
      </c>
      <c r="AD346">
        <f t="shared" si="271"/>
        <v>0.11325508632158687</v>
      </c>
      <c r="AE346">
        <f t="shared" si="272"/>
        <v>0.20328177173297646</v>
      </c>
      <c r="AH346">
        <f t="shared" si="273"/>
        <v>344</v>
      </c>
      <c r="AI346">
        <f t="shared" si="228"/>
        <v>2.9987769982680618E-2</v>
      </c>
      <c r="AJ346">
        <f t="shared" si="229"/>
        <v>2.5161360884153116E-2</v>
      </c>
      <c r="AK346">
        <f t="shared" si="230"/>
        <v>5.2465338963993038E-2</v>
      </c>
      <c r="AL346">
        <f t="shared" si="231"/>
        <v>2.1312265326557035E-2</v>
      </c>
      <c r="AM346">
        <f t="shared" si="232"/>
        <v>3.7156351356034921E-2</v>
      </c>
      <c r="AN346">
        <f t="shared" si="233"/>
        <v>4.0573223841199567E-2</v>
      </c>
      <c r="AO346">
        <f t="shared" si="234"/>
        <v>3.8676218190172681E-2</v>
      </c>
      <c r="AP346">
        <f t="shared" si="235"/>
        <v>2.7780427275325991E-2</v>
      </c>
      <c r="AQ346" s="3" t="s">
        <v>24</v>
      </c>
      <c r="AS346" s="5">
        <f t="shared" si="236"/>
        <v>-4.9325492220198712E-2</v>
      </c>
      <c r="AT346" s="5">
        <f t="shared" si="238"/>
        <v>-4.1386755709334165E-2</v>
      </c>
      <c r="AU346" s="5">
        <f t="shared" si="239"/>
        <v>-8.6297803084162364E-2</v>
      </c>
      <c r="AV346" s="5">
        <f t="shared" si="240"/>
        <v>-3.5055556920939451E-2</v>
      </c>
      <c r="AW346" s="5">
        <f t="shared" si="241"/>
        <v>-6.1116759292257308E-2</v>
      </c>
      <c r="AX346" s="5">
        <f t="shared" si="242"/>
        <v>-6.673701439231107E-2</v>
      </c>
      <c r="AY346" s="5">
        <f t="shared" si="243"/>
        <v>-6.3616717766872055E-2</v>
      </c>
      <c r="AZ346" s="5">
        <f t="shared" si="243"/>
        <v>-4.5694736562081575E-2</v>
      </c>
      <c r="BC346">
        <f t="shared" si="237"/>
        <v>0.82473615312362769</v>
      </c>
      <c r="BD346">
        <f t="shared" si="244"/>
        <v>0.66376577872973119</v>
      </c>
      <c r="BE346">
        <f t="shared" si="245"/>
        <v>1.7998249914924982</v>
      </c>
      <c r="BF346">
        <f t="shared" si="246"/>
        <v>0.41425049791183804</v>
      </c>
      <c r="BG346">
        <f t="shared" si="247"/>
        <v>1.3185264291419008</v>
      </c>
      <c r="BH346">
        <f t="shared" si="248"/>
        <v>0.80571505836181601</v>
      </c>
      <c r="BI346">
        <f t="shared" si="249"/>
        <v>1.3759275092343899</v>
      </c>
      <c r="BJ346">
        <f t="shared" si="250"/>
        <v>0.91685571462202198</v>
      </c>
      <c r="BL346" vm="3747">
        <v>45792</v>
      </c>
      <c r="BM346">
        <v>4.3</v>
      </c>
      <c r="BN346" s="4">
        <f t="shared" si="263"/>
        <v>1.6708211546623275E-4</v>
      </c>
      <c r="BO346" s="4">
        <f t="shared" si="274"/>
        <v>1.6072234123850171E-2</v>
      </c>
      <c r="BP346" s="4">
        <f t="shared" si="289"/>
        <v>-1.1298432044630324E-2</v>
      </c>
      <c r="BQ346" s="4">
        <f t="shared" si="290"/>
        <v>-3.3200115148499298E-2</v>
      </c>
      <c r="BR346" s="4">
        <f t="shared" si="291"/>
        <v>1.5726417850573382E-2</v>
      </c>
      <c r="BS346" s="4">
        <f t="shared" si="292"/>
        <v>-1.0168142298524696E-2</v>
      </c>
      <c r="BT346" s="4">
        <f t="shared" si="293"/>
        <v>-8.0330932815375511E-2</v>
      </c>
      <c r="BU346" s="4">
        <f t="shared" si="294"/>
        <v>5.8464175777226401E-3</v>
      </c>
      <c r="BV346" s="4">
        <f t="shared" si="295"/>
        <v>3.7662063613177033E-2</v>
      </c>
      <c r="BX346" s="4">
        <f t="shared" si="261"/>
        <v>1.7245291042616575E-3</v>
      </c>
      <c r="BY346" s="4">
        <f t="shared" si="282"/>
        <v>-1.0450105934692677E-3</v>
      </c>
      <c r="BZ346" s="4">
        <f t="shared" si="283"/>
        <v>3.8675198192010502E-4</v>
      </c>
      <c r="CA346" s="4">
        <f t="shared" si="284"/>
        <v>6.2262926854633153E-4</v>
      </c>
      <c r="CB346" s="4">
        <f t="shared" si="285"/>
        <v>1.5059288221327919E-3</v>
      </c>
      <c r="CC346" s="4">
        <f t="shared" si="286"/>
        <v>-1.0821919957652759E-3</v>
      </c>
      <c r="CD346" s="4">
        <f t="shared" si="287"/>
        <v>1.5687361327788286E-3</v>
      </c>
      <c r="CE346" s="4">
        <f t="shared" si="288"/>
        <v>9.1244640705717543E-4</v>
      </c>
      <c r="CF346" s="4"/>
      <c r="CG346" s="4">
        <f t="shared" si="251"/>
        <v>2.5946365676869823E-2</v>
      </c>
      <c r="CH346" s="4">
        <f t="shared" si="252"/>
        <v>1.6901725908185412E-2</v>
      </c>
      <c r="CI346" s="4">
        <f t="shared" si="253"/>
        <v>2.855971914324585E-2</v>
      </c>
      <c r="CJ346" s="4">
        <f t="shared" si="254"/>
        <v>1.7864802431964602E-2</v>
      </c>
      <c r="CK346" s="4">
        <f t="shared" si="255"/>
        <v>2.1430918114279458E-2</v>
      </c>
      <c r="CL346" s="4">
        <f t="shared" si="256"/>
        <v>3.0124659427032248E-2</v>
      </c>
      <c r="CM346" s="4">
        <f t="shared" si="257"/>
        <v>2.8051225567789079E-2</v>
      </c>
      <c r="CN346" s="4">
        <f t="shared" si="258"/>
        <v>1.8346915544770435E-2</v>
      </c>
      <c r="CO346" s="4">
        <f t="shared" si="259"/>
        <v>1.21842920095759E-2</v>
      </c>
      <c r="CR346">
        <f t="shared" si="260"/>
        <v>1.0551015572797786</v>
      </c>
      <c r="CS346">
        <f t="shared" si="275"/>
        <v>-0.98149910704990384</v>
      </c>
      <c r="CT346">
        <f t="shared" si="276"/>
        <v>0.21497050963764899</v>
      </c>
      <c r="CU346">
        <f t="shared" si="277"/>
        <v>0.55326294589729319</v>
      </c>
      <c r="CV346">
        <f t="shared" si="278"/>
        <v>1.1154855244973478</v>
      </c>
      <c r="CW346">
        <f t="shared" si="279"/>
        <v>-0.57027251681729418</v>
      </c>
      <c r="CX346">
        <f t="shared" si="280"/>
        <v>0.88776563504874595</v>
      </c>
      <c r="CY346">
        <f t="shared" si="281"/>
        <v>0.78948625621241564</v>
      </c>
    </row>
    <row r="347" spans="2:103" x14ac:dyDescent="0.35">
      <c r="B347" vm="3757">
        <v>45793</v>
      </c>
      <c r="C347" vm="2663">
        <v>24.37</v>
      </c>
      <c r="D347" vm="3758">
        <v>50.13</v>
      </c>
      <c r="E347" vm="3759">
        <v>19.489999999999998</v>
      </c>
      <c r="F347" vm="3760">
        <v>151.54</v>
      </c>
      <c r="G347" vm="3761">
        <v>563.6</v>
      </c>
      <c r="H347" vm="2069">
        <v>8.8150999999999993</v>
      </c>
      <c r="I347" vm="3762">
        <v>251.5</v>
      </c>
      <c r="J347" vm="3763">
        <v>531.48</v>
      </c>
      <c r="K347" vm="3766">
        <v>546.26</v>
      </c>
      <c r="M347" s="4">
        <f>C347/C346-1</f>
        <v>2.4810765349032815E-2</v>
      </c>
      <c r="N347" s="4">
        <f>D347/D346-1</f>
        <v>2.5992632009824046E-2</v>
      </c>
      <c r="O347" s="4">
        <f>E347/E346-1</f>
        <v>8.7991718426501109E-3</v>
      </c>
      <c r="P347" s="4">
        <f>F347/F346-1</f>
        <v>1.3171090459316748E-2</v>
      </c>
      <c r="Q347" s="4">
        <f>G347/G346-1</f>
        <v>5.9256086242593931E-3</v>
      </c>
      <c r="R347" s="4">
        <f>H347/H346-1</f>
        <v>-1.1218130311614338E-3</v>
      </c>
      <c r="S347" s="4">
        <f>I347/I346-1</f>
        <v>2.269030579050102E-2</v>
      </c>
      <c r="T347" s="4">
        <f>J347/J346-1</f>
        <v>2.9361636194607854E-2</v>
      </c>
      <c r="U347" s="4">
        <f t="shared" si="264"/>
        <v>6.4485223671604253E-3</v>
      </c>
      <c r="W347">
        <f t="shared" si="265"/>
        <v>1.3698630136986301</v>
      </c>
      <c r="X347">
        <f t="shared" si="262"/>
        <v>0.29458934817318649</v>
      </c>
      <c r="Y347">
        <f t="shared" si="266"/>
        <v>-0.23811458402086083</v>
      </c>
      <c r="Z347">
        <f t="shared" si="267"/>
        <v>0.23476712421106716</v>
      </c>
      <c r="AA347">
        <f t="shared" si="268"/>
        <v>8.3464732622351434E-2</v>
      </c>
      <c r="AB347">
        <f t="shared" si="269"/>
        <v>0.47486931443962366</v>
      </c>
      <c r="AC347">
        <f t="shared" si="270"/>
        <v>-0.19920980623752005</v>
      </c>
      <c r="AD347">
        <f t="shared" si="271"/>
        <v>0.13139621188177997</v>
      </c>
      <c r="AE347">
        <f t="shared" si="272"/>
        <v>0.22851716019213586</v>
      </c>
      <c r="AH347">
        <f t="shared" si="273"/>
        <v>345</v>
      </c>
      <c r="AI347">
        <f t="shared" si="228"/>
        <v>3.0216325629558873E-2</v>
      </c>
      <c r="AJ347">
        <f t="shared" si="229"/>
        <v>2.5503926865538751E-2</v>
      </c>
      <c r="AK347">
        <f t="shared" si="230"/>
        <v>4.3933811896184699E-2</v>
      </c>
      <c r="AL347">
        <f t="shared" si="231"/>
        <v>2.1419838522367861E-2</v>
      </c>
      <c r="AM347">
        <f t="shared" si="232"/>
        <v>3.6764342483375186E-2</v>
      </c>
      <c r="AN347">
        <f t="shared" si="233"/>
        <v>3.9004614891517679E-2</v>
      </c>
      <c r="AO347">
        <f t="shared" si="234"/>
        <v>3.5838739686149236E-2</v>
      </c>
      <c r="AP347">
        <f t="shared" si="235"/>
        <v>2.626762365036547E-2</v>
      </c>
      <c r="AQ347" s="3" t="s">
        <v>24</v>
      </c>
      <c r="AS347" s="5">
        <f t="shared" si="236"/>
        <v>-4.970143280492665E-2</v>
      </c>
      <c r="AT347" s="5">
        <f t="shared" si="238"/>
        <v>-4.1950226606286521E-2</v>
      </c>
      <c r="AU347" s="5">
        <f t="shared" si="239"/>
        <v>-7.2264689843243163E-2</v>
      </c>
      <c r="AV347" s="5">
        <f t="shared" si="240"/>
        <v>-3.5232499082231646E-2</v>
      </c>
      <c r="AW347" s="5">
        <f t="shared" si="241"/>
        <v>-6.0471962076265783E-2</v>
      </c>
      <c r="AX347" s="5">
        <f t="shared" si="242"/>
        <v>-6.415688227215828E-2</v>
      </c>
      <c r="AY347" s="5">
        <f t="shared" si="243"/>
        <v>-5.8949480958132253E-2</v>
      </c>
      <c r="AZ347" s="5">
        <f t="shared" si="243"/>
        <v>-4.3206396032699927E-2</v>
      </c>
      <c r="BC347">
        <f t="shared" si="237"/>
        <v>0.90747309643558838</v>
      </c>
      <c r="BD347">
        <f t="shared" si="244"/>
        <v>0.7365337322258213</v>
      </c>
      <c r="BE347">
        <f t="shared" si="245"/>
        <v>1.616060360066119</v>
      </c>
      <c r="BF347">
        <f t="shared" si="246"/>
        <v>0.47183323740241018</v>
      </c>
      <c r="BG347">
        <f t="shared" si="247"/>
        <v>1.4257157106031124</v>
      </c>
      <c r="BH347">
        <f t="shared" si="248"/>
        <v>1.0949692839224445</v>
      </c>
      <c r="BI347">
        <f t="shared" si="249"/>
        <v>1.3483401120118128</v>
      </c>
      <c r="BJ347">
        <f t="shared" si="250"/>
        <v>0.89738210978793587</v>
      </c>
      <c r="BL347" vm="3757">
        <v>45793</v>
      </c>
      <c r="BM347">
        <v>4.29</v>
      </c>
      <c r="BN347" s="4">
        <f t="shared" si="263"/>
        <v>1.6670156834108774E-4</v>
      </c>
      <c r="BO347" s="4">
        <f t="shared" si="274"/>
        <v>2.4644063780691727E-2</v>
      </c>
      <c r="BP347" s="4">
        <f t="shared" si="289"/>
        <v>2.5825930441482958E-2</v>
      </c>
      <c r="BQ347" s="4">
        <f t="shared" si="290"/>
        <v>8.6324702743090231E-3</v>
      </c>
      <c r="BR347" s="4">
        <f t="shared" si="291"/>
        <v>1.300438889097566E-2</v>
      </c>
      <c r="BS347" s="4">
        <f t="shared" si="292"/>
        <v>5.7589070559183053E-3</v>
      </c>
      <c r="BT347" s="4">
        <f t="shared" si="293"/>
        <v>-1.2885145995025216E-3</v>
      </c>
      <c r="BU347" s="4">
        <f t="shared" si="294"/>
        <v>2.2523604222159932E-2</v>
      </c>
      <c r="BV347" s="4">
        <f t="shared" si="295"/>
        <v>2.9194934626266766E-2</v>
      </c>
      <c r="BX347" s="4">
        <f t="shared" si="261"/>
        <v>1.7533177332634052E-3</v>
      </c>
      <c r="BY347" s="4">
        <f t="shared" si="282"/>
        <v>-9.2015453970497089E-4</v>
      </c>
      <c r="BZ347" s="4">
        <f t="shared" si="283"/>
        <v>4.5577624507567251E-4</v>
      </c>
      <c r="CA347" s="4">
        <f t="shared" si="284"/>
        <v>6.9225106154811021E-4</v>
      </c>
      <c r="CB347" s="4">
        <f t="shared" si="285"/>
        <v>1.5889907396035375E-3</v>
      </c>
      <c r="CC347" s="4">
        <f t="shared" si="286"/>
        <v>-1.1084250002136782E-3</v>
      </c>
      <c r="CD347" s="4">
        <f t="shared" si="287"/>
        <v>1.6499724239437631E-3</v>
      </c>
      <c r="CE347" s="4">
        <f t="shared" si="288"/>
        <v>1.0276839638386085E-3</v>
      </c>
      <c r="CF347" s="4"/>
      <c r="CG347" s="4">
        <f t="shared" si="251"/>
        <v>2.5967702180832705E-2</v>
      </c>
      <c r="CH347" s="4">
        <f t="shared" si="252"/>
        <v>1.698312164300066E-2</v>
      </c>
      <c r="CI347" s="4">
        <f t="shared" si="253"/>
        <v>2.8558460830739908E-2</v>
      </c>
      <c r="CJ347" s="4">
        <f t="shared" si="254"/>
        <v>1.7878619047988552E-2</v>
      </c>
      <c r="CK347" s="4">
        <f t="shared" si="255"/>
        <v>2.1406453252183769E-2</v>
      </c>
      <c r="CL347" s="4">
        <f t="shared" si="256"/>
        <v>3.0121910505666528E-2</v>
      </c>
      <c r="CM347" s="4">
        <f t="shared" si="257"/>
        <v>2.8082081786950982E-2</v>
      </c>
      <c r="CN347" s="4">
        <f t="shared" si="258"/>
        <v>1.8432664552244935E-2</v>
      </c>
      <c r="CO347" s="4">
        <f t="shared" si="259"/>
        <v>1.2189850581938765E-2</v>
      </c>
      <c r="CR347">
        <f t="shared" si="260"/>
        <v>1.0718336168192368</v>
      </c>
      <c r="CS347">
        <f t="shared" si="275"/>
        <v>-0.86008925719841545</v>
      </c>
      <c r="CT347">
        <f t="shared" si="276"/>
        <v>0.25334781277772689</v>
      </c>
      <c r="CU347">
        <f t="shared" si="277"/>
        <v>0.61465289307660176</v>
      </c>
      <c r="CV347">
        <f t="shared" si="278"/>
        <v>1.178357091587793</v>
      </c>
      <c r="CW347">
        <f t="shared" si="279"/>
        <v>-0.58414958048170784</v>
      </c>
      <c r="CX347">
        <f t="shared" si="280"/>
        <v>0.93271219783245451</v>
      </c>
      <c r="CY347">
        <f t="shared" si="281"/>
        <v>0.88505799700724364</v>
      </c>
    </row>
    <row r="348" spans="2:103" x14ac:dyDescent="0.35">
      <c r="B348" vm="3767">
        <v>45796</v>
      </c>
      <c r="C348" vm="3768">
        <v>24.63</v>
      </c>
      <c r="D348" vm="3769">
        <v>50.01</v>
      </c>
      <c r="E348" vm="3770">
        <v>19.41</v>
      </c>
      <c r="F348" vm="3771">
        <v>150.47999999999999</v>
      </c>
      <c r="G348" vm="3772">
        <v>561.63</v>
      </c>
      <c r="H348" vm="3773">
        <v>8.9137000000000004</v>
      </c>
      <c r="I348" vm="3774">
        <v>252.57</v>
      </c>
      <c r="J348" vm="3775">
        <v>529.83000000000004</v>
      </c>
      <c r="K348" vm="3778">
        <v>546.82000000000005</v>
      </c>
      <c r="M348" s="4">
        <f>C348/C347-1</f>
        <v>1.0668855149774226E-2</v>
      </c>
      <c r="N348" s="4">
        <f>D348/D347-1</f>
        <v>-2.3937761819270431E-3</v>
      </c>
      <c r="O348" s="4">
        <f>E348/E347-1</f>
        <v>-4.104669061056887E-3</v>
      </c>
      <c r="P348" s="4">
        <f>F348/F347-1</f>
        <v>-6.9948528441335922E-3</v>
      </c>
      <c r="Q348" s="4">
        <f>G348/G347-1</f>
        <v>-3.4953867991484033E-3</v>
      </c>
      <c r="R348" s="4">
        <f>H348/H347-1</f>
        <v>1.1185352406666071E-2</v>
      </c>
      <c r="S348" s="4">
        <f>I348/I347-1</f>
        <v>4.2544731610336672E-3</v>
      </c>
      <c r="T348" s="4">
        <f>J348/J347-1</f>
        <v>-3.1045382704899538E-3</v>
      </c>
      <c r="U348" s="4">
        <f t="shared" si="264"/>
        <v>1.0251528576137314E-3</v>
      </c>
      <c r="W348">
        <f t="shared" si="265"/>
        <v>1.3780821917808219</v>
      </c>
      <c r="X348">
        <f t="shared" si="262"/>
        <v>0.30258978376347256</v>
      </c>
      <c r="Y348">
        <f t="shared" si="266"/>
        <v>-0.23820379120464952</v>
      </c>
      <c r="Z348">
        <f t="shared" si="267"/>
        <v>0.22953982594718347</v>
      </c>
      <c r="AA348">
        <f t="shared" si="268"/>
        <v>7.744473692777043E-2</v>
      </c>
      <c r="AB348">
        <f t="shared" si="269"/>
        <v>0.46772123409655464</v>
      </c>
      <c r="AC348">
        <f t="shared" si="270"/>
        <v>-0.19164968723850095</v>
      </c>
      <c r="AD348">
        <f t="shared" si="271"/>
        <v>0.13405176456599621</v>
      </c>
      <c r="AE348">
        <f t="shared" si="272"/>
        <v>0.22424471974436089</v>
      </c>
      <c r="AH348">
        <f t="shared" si="273"/>
        <v>346</v>
      </c>
      <c r="AI348">
        <f t="shared" si="228"/>
        <v>2.9094399861936449E-2</v>
      </c>
      <c r="AJ348">
        <f t="shared" si="229"/>
        <v>1.8823177266506605E-2</v>
      </c>
      <c r="AK348">
        <f t="shared" si="230"/>
        <v>3.8145491096431026E-2</v>
      </c>
      <c r="AL348">
        <f t="shared" si="231"/>
        <v>1.7346625691963394E-2</v>
      </c>
      <c r="AM348">
        <f t="shared" si="232"/>
        <v>3.2469290435693271E-2</v>
      </c>
      <c r="AN348">
        <f t="shared" si="233"/>
        <v>3.6245275454721122E-2</v>
      </c>
      <c r="AO348">
        <f t="shared" si="234"/>
        <v>3.0399373726621045E-2</v>
      </c>
      <c r="AP348">
        <f t="shared" si="235"/>
        <v>2.4906757408391371E-2</v>
      </c>
      <c r="AQ348" s="3" t="s">
        <v>24</v>
      </c>
      <c r="AS348" s="5">
        <f t="shared" si="236"/>
        <v>-4.785602913688259E-2</v>
      </c>
      <c r="AT348" s="5">
        <f t="shared" si="238"/>
        <v>-3.0961371397563896E-2</v>
      </c>
      <c r="AU348" s="5">
        <f t="shared" si="239"/>
        <v>-6.2743749381809683E-2</v>
      </c>
      <c r="AV348" s="5">
        <f t="shared" si="240"/>
        <v>-2.8532660184795586E-2</v>
      </c>
      <c r="AW348" s="5">
        <f t="shared" si="241"/>
        <v>-5.3407230137690838E-2</v>
      </c>
      <c r="AX348" s="5">
        <f t="shared" si="242"/>
        <v>-5.9618172791553223E-2</v>
      </c>
      <c r="AY348" s="5">
        <f t="shared" si="243"/>
        <v>-5.0002520131285928E-2</v>
      </c>
      <c r="AZ348" s="5">
        <f t="shared" si="243"/>
        <v>-4.0967970258793007E-2</v>
      </c>
      <c r="BC348">
        <f t="shared" si="237"/>
        <v>0.95920920602367121</v>
      </c>
      <c r="BD348">
        <f t="shared" si="244"/>
        <v>0.52224049157584407</v>
      </c>
      <c r="BE348">
        <f t="shared" si="245"/>
        <v>1.5404706236416026</v>
      </c>
      <c r="BF348">
        <f t="shared" si="246"/>
        <v>0.29529184122703594</v>
      </c>
      <c r="BG348">
        <f t="shared" si="247"/>
        <v>1.4077660133093735</v>
      </c>
      <c r="BH348">
        <f t="shared" si="248"/>
        <v>1.0486075608981229</v>
      </c>
      <c r="BI348">
        <f t="shared" si="249"/>
        <v>1.2657109115578455</v>
      </c>
      <c r="BJ348">
        <f t="shared" si="250"/>
        <v>0.94584734307301144</v>
      </c>
      <c r="BL348" vm="3767">
        <v>45796</v>
      </c>
      <c r="BM348">
        <v>4.2699999999999996</v>
      </c>
      <c r="BN348" s="4">
        <f t="shared" si="263"/>
        <v>1.6594036504535836E-4</v>
      </c>
      <c r="BO348" s="4">
        <f t="shared" si="274"/>
        <v>1.0502914784728867E-2</v>
      </c>
      <c r="BP348" s="4">
        <f t="shared" si="289"/>
        <v>-2.5597165469724015E-3</v>
      </c>
      <c r="BQ348" s="4">
        <f t="shared" si="290"/>
        <v>-4.2706094261022454E-3</v>
      </c>
      <c r="BR348" s="4">
        <f t="shared" si="291"/>
        <v>-7.1607932091789506E-3</v>
      </c>
      <c r="BS348" s="4">
        <f t="shared" si="292"/>
        <v>-3.6613271641937617E-3</v>
      </c>
      <c r="BT348" s="4">
        <f t="shared" si="293"/>
        <v>1.1019412041620713E-2</v>
      </c>
      <c r="BU348" s="4">
        <f t="shared" si="294"/>
        <v>4.0885327959883089E-3</v>
      </c>
      <c r="BV348" s="4">
        <f t="shared" si="295"/>
        <v>-3.2704786355353122E-3</v>
      </c>
      <c r="BX348" s="4">
        <f t="shared" si="261"/>
        <v>1.7298478923751289E-3</v>
      </c>
      <c r="BY348" s="4">
        <f t="shared" si="282"/>
        <v>-8.6887496521714086E-4</v>
      </c>
      <c r="BZ348" s="4">
        <f t="shared" si="283"/>
        <v>4.1176700665425099E-4</v>
      </c>
      <c r="CA348" s="4">
        <f t="shared" si="284"/>
        <v>6.6444685896163301E-4</v>
      </c>
      <c r="CB348" s="4">
        <f t="shared" si="285"/>
        <v>1.5409812654391445E-3</v>
      </c>
      <c r="CC348" s="4">
        <f t="shared" si="286"/>
        <v>-1.0484607579370855E-3</v>
      </c>
      <c r="CD348" s="4">
        <f t="shared" si="287"/>
        <v>1.6258374997256369E-3</v>
      </c>
      <c r="CE348" s="4">
        <f t="shared" si="288"/>
        <v>9.6916368283427013E-4</v>
      </c>
      <c r="CF348" s="4"/>
      <c r="CG348" s="4">
        <f t="shared" si="251"/>
        <v>2.5956984990701669E-2</v>
      </c>
      <c r="CH348" s="4">
        <f t="shared" si="252"/>
        <v>1.6958467641995462E-2</v>
      </c>
      <c r="CI348" s="4">
        <f t="shared" si="253"/>
        <v>2.8557120584816825E-2</v>
      </c>
      <c r="CJ348" s="4">
        <f t="shared" si="254"/>
        <v>1.7885402855588126E-2</v>
      </c>
      <c r="CK348" s="4">
        <f t="shared" si="255"/>
        <v>2.1404539155318397E-2</v>
      </c>
      <c r="CL348" s="4">
        <f t="shared" si="256"/>
        <v>3.0130905089757225E-2</v>
      </c>
      <c r="CM348" s="4">
        <f t="shared" si="257"/>
        <v>2.8077301508241229E-2</v>
      </c>
      <c r="CN348" s="4">
        <f t="shared" si="258"/>
        <v>1.8422644860440235E-2</v>
      </c>
      <c r="CO348" s="4">
        <f t="shared" si="259"/>
        <v>1.2187073111315798E-2</v>
      </c>
      <c r="CR348">
        <f t="shared" si="260"/>
        <v>1.0579227127110415</v>
      </c>
      <c r="CS348">
        <f t="shared" si="275"/>
        <v>-0.81333778271865853</v>
      </c>
      <c r="CT348">
        <f t="shared" si="276"/>
        <v>0.22889557673847277</v>
      </c>
      <c r="CU348">
        <f t="shared" si="277"/>
        <v>0.58974164432015508</v>
      </c>
      <c r="CV348">
        <f t="shared" si="278"/>
        <v>1.1428566175923187</v>
      </c>
      <c r="CW348">
        <f t="shared" si="279"/>
        <v>-0.55238296028249234</v>
      </c>
      <c r="CX348">
        <f t="shared" si="280"/>
        <v>0.91922545232086961</v>
      </c>
      <c r="CY348">
        <f t="shared" si="281"/>
        <v>0.83511334140770599</v>
      </c>
    </row>
    <row r="349" spans="2:103" x14ac:dyDescent="0.35">
      <c r="B349" vm="3779">
        <v>45797</v>
      </c>
      <c r="C349" vm="3780">
        <v>24.68</v>
      </c>
      <c r="D349" vm="3781">
        <v>50.16</v>
      </c>
      <c r="E349" vm="3782">
        <v>19.05</v>
      </c>
      <c r="F349" vm="3783">
        <v>151.91999999999999</v>
      </c>
      <c r="G349" vm="3784">
        <v>557.16</v>
      </c>
      <c r="H349" vm="3785">
        <v>8.8841000000000001</v>
      </c>
      <c r="I349" vm="3786">
        <v>251.95</v>
      </c>
      <c r="J349" vm="3787">
        <v>526.33000000000004</v>
      </c>
      <c r="K349" vm="3790">
        <v>544.88</v>
      </c>
      <c r="M349" s="4">
        <f>C349/C348-1</f>
        <v>2.0300446609826661E-3</v>
      </c>
      <c r="N349" s="4">
        <f>D349/D348-1</f>
        <v>2.9994001199760145E-3</v>
      </c>
      <c r="O349" s="4">
        <f>E349/E348-1</f>
        <v>-1.8547140649149862E-2</v>
      </c>
      <c r="P349" s="4">
        <f>F349/F348-1</f>
        <v>9.5693779904306719E-3</v>
      </c>
      <c r="Q349" s="4">
        <f>G349/G348-1</f>
        <v>-7.9589765503980114E-3</v>
      </c>
      <c r="R349" s="4">
        <f>H349/H348-1</f>
        <v>-3.320731009569533E-3</v>
      </c>
      <c r="S349" s="4">
        <f>I349/I348-1</f>
        <v>-2.4547650156392375E-3</v>
      </c>
      <c r="T349" s="4">
        <f>J349/J348-1</f>
        <v>-6.6058924560707943E-3</v>
      </c>
      <c r="U349" s="4">
        <f t="shared" si="264"/>
        <v>-3.5477853772722945E-3</v>
      </c>
      <c r="W349">
        <f t="shared" si="265"/>
        <v>1.3808219178082193</v>
      </c>
      <c r="X349">
        <f t="shared" si="262"/>
        <v>0.30382022845713319</v>
      </c>
      <c r="Y349">
        <f t="shared" si="266"/>
        <v>-0.23613746527299173</v>
      </c>
      <c r="Z349">
        <f t="shared" si="267"/>
        <v>0.21248490351450955</v>
      </c>
      <c r="AA349">
        <f t="shared" si="268"/>
        <v>8.4741281581171446E-2</v>
      </c>
      <c r="AB349">
        <f t="shared" si="269"/>
        <v>0.45814150698451961</v>
      </c>
      <c r="AC349">
        <f t="shared" si="270"/>
        <v>-0.19325408612911021</v>
      </c>
      <c r="AD349">
        <f t="shared" si="271"/>
        <v>0.13175249640775188</v>
      </c>
      <c r="AE349">
        <f t="shared" si="272"/>
        <v>0.21789354166167607</v>
      </c>
      <c r="AH349">
        <f t="shared" si="273"/>
        <v>347</v>
      </c>
      <c r="AI349">
        <f t="shared" si="228"/>
        <v>2.7017318737876973E-2</v>
      </c>
      <c r="AJ349">
        <f t="shared" si="229"/>
        <v>1.8672087011355202E-2</v>
      </c>
      <c r="AK349">
        <f t="shared" si="230"/>
        <v>3.8133684952178754E-2</v>
      </c>
      <c r="AL349">
        <f t="shared" si="231"/>
        <v>1.7293001803702773E-2</v>
      </c>
      <c r="AM349">
        <f t="shared" si="232"/>
        <v>3.2390246555192785E-2</v>
      </c>
      <c r="AN349">
        <f t="shared" si="233"/>
        <v>3.6216016278965493E-2</v>
      </c>
      <c r="AO349">
        <f t="shared" si="234"/>
        <v>3.0325620014768819E-2</v>
      </c>
      <c r="AP349">
        <f t="shared" si="235"/>
        <v>2.4689448438821659E-2</v>
      </c>
      <c r="AQ349" s="3" t="s">
        <v>24</v>
      </c>
      <c r="AS349" s="5">
        <f t="shared" si="236"/>
        <v>-4.4439534716500924E-2</v>
      </c>
      <c r="AT349" s="5">
        <f t="shared" si="238"/>
        <v>-3.0712850043381087E-2</v>
      </c>
      <c r="AU349" s="5">
        <f t="shared" si="239"/>
        <v>-6.2724330002616013E-2</v>
      </c>
      <c r="AV349" s="5">
        <f t="shared" si="240"/>
        <v>-2.8444456737698864E-2</v>
      </c>
      <c r="AW349" s="5">
        <f t="shared" si="241"/>
        <v>-5.3277214524161294E-2</v>
      </c>
      <c r="AX349" s="5">
        <f t="shared" si="242"/>
        <v>-5.9570045730189966E-2</v>
      </c>
      <c r="AY349" s="5">
        <f t="shared" si="243"/>
        <v>-4.9881206070844661E-2</v>
      </c>
      <c r="AZ349" s="5">
        <f t="shared" si="243"/>
        <v>-4.0610528812027182E-2</v>
      </c>
      <c r="BC349">
        <f t="shared" si="237"/>
        <v>0.91908780550331237</v>
      </c>
      <c r="BD349">
        <f t="shared" si="244"/>
        <v>0.51477973294533441</v>
      </c>
      <c r="BE349">
        <f t="shared" si="245"/>
        <v>1.5772568213915839</v>
      </c>
      <c r="BF349">
        <f t="shared" si="246"/>
        <v>0.28508012456522619</v>
      </c>
      <c r="BG349">
        <f t="shared" si="247"/>
        <v>1.4333480285269553</v>
      </c>
      <c r="BH349">
        <f t="shared" si="248"/>
        <v>1.0469662064198335</v>
      </c>
      <c r="BI349">
        <f t="shared" si="249"/>
        <v>1.2902186241021882</v>
      </c>
      <c r="BJ349">
        <f t="shared" si="250"/>
        <v>0.93986800512320834</v>
      </c>
      <c r="BL349" vm="3779">
        <v>45797</v>
      </c>
      <c r="BM349">
        <v>4.26</v>
      </c>
      <c r="BN349" s="4">
        <f t="shared" si="263"/>
        <v>1.6555970886078519E-4</v>
      </c>
      <c r="BO349" s="4">
        <f t="shared" si="274"/>
        <v>1.8644849521218809E-3</v>
      </c>
      <c r="BP349" s="4">
        <f t="shared" si="289"/>
        <v>2.8338404111152293E-3</v>
      </c>
      <c r="BQ349" s="4">
        <f t="shared" si="290"/>
        <v>-1.8712700358010648E-2</v>
      </c>
      <c r="BR349" s="4">
        <f t="shared" si="291"/>
        <v>9.4038182815698868E-3</v>
      </c>
      <c r="BS349" s="4">
        <f t="shared" si="292"/>
        <v>-8.1245362592587966E-3</v>
      </c>
      <c r="BT349" s="4">
        <f t="shared" si="293"/>
        <v>-3.4862907184303182E-3</v>
      </c>
      <c r="BU349" s="4">
        <f t="shared" si="294"/>
        <v>-2.6203247245000227E-3</v>
      </c>
      <c r="BV349" s="4">
        <f t="shared" si="295"/>
        <v>-6.7714521649315795E-3</v>
      </c>
      <c r="BX349" s="4">
        <f t="shared" si="261"/>
        <v>1.6972808488116191E-3</v>
      </c>
      <c r="BY349" s="4">
        <f t="shared" si="282"/>
        <v>-7.5495574810641153E-4</v>
      </c>
      <c r="BZ349" s="4">
        <f t="shared" si="283"/>
        <v>2.7245463555420252E-4</v>
      </c>
      <c r="CA349" s="4">
        <f t="shared" si="284"/>
        <v>6.7026759408068341E-4</v>
      </c>
      <c r="CB349" s="4">
        <f t="shared" si="285"/>
        <v>1.3533015721654466E-3</v>
      </c>
      <c r="CC349" s="4">
        <f t="shared" si="286"/>
        <v>-1.0990053352219903E-3</v>
      </c>
      <c r="CD349" s="4">
        <f t="shared" si="287"/>
        <v>1.5199479185357761E-3</v>
      </c>
      <c r="CE349" s="4">
        <f t="shared" si="288"/>
        <v>9.313370334240879E-4</v>
      </c>
      <c r="CF349" s="4"/>
      <c r="CG349" s="4">
        <f t="shared" si="251"/>
        <v>2.5951578527659822E-2</v>
      </c>
      <c r="CH349" s="4">
        <f t="shared" si="252"/>
        <v>1.6885813272258278E-2</v>
      </c>
      <c r="CI349" s="4">
        <f t="shared" si="253"/>
        <v>2.8564138336553236E-2</v>
      </c>
      <c r="CJ349" s="4">
        <f t="shared" si="254"/>
        <v>1.7887946146234939E-2</v>
      </c>
      <c r="CK349" s="4">
        <f t="shared" si="255"/>
        <v>2.1279328136926567E-2</v>
      </c>
      <c r="CL349" s="4">
        <f t="shared" si="256"/>
        <v>3.0124177660992627E-2</v>
      </c>
      <c r="CM349" s="4">
        <f t="shared" si="257"/>
        <v>2.8042385581051859E-2</v>
      </c>
      <c r="CN349" s="4">
        <f t="shared" si="258"/>
        <v>1.8428721854030307E-2</v>
      </c>
      <c r="CO349" s="4">
        <f t="shared" si="259"/>
        <v>1.2167759366852725E-2</v>
      </c>
      <c r="CR349">
        <f t="shared" si="260"/>
        <v>1.0382219392632299</v>
      </c>
      <c r="CS349">
        <f t="shared" si="275"/>
        <v>-0.70974082022920126</v>
      </c>
      <c r="CT349">
        <f t="shared" si="276"/>
        <v>0.15141654911410979</v>
      </c>
      <c r="CU349">
        <f t="shared" si="277"/>
        <v>0.594823358021905</v>
      </c>
      <c r="CV349">
        <f t="shared" si="278"/>
        <v>1.0095711816979323</v>
      </c>
      <c r="CW349">
        <f t="shared" si="279"/>
        <v>-0.57914174572719246</v>
      </c>
      <c r="CX349">
        <f t="shared" si="280"/>
        <v>0.86042698184704525</v>
      </c>
      <c r="CY349">
        <f t="shared" si="281"/>
        <v>0.80225406734408944</v>
      </c>
    </row>
    <row r="350" spans="2:103" x14ac:dyDescent="0.35">
      <c r="B350" vm="3791">
        <v>45798</v>
      </c>
      <c r="C350" vm="3792">
        <v>24.32</v>
      </c>
      <c r="D350" vm="3793">
        <v>48.3</v>
      </c>
      <c r="E350" vm="3794">
        <v>18.13</v>
      </c>
      <c r="F350" vm="3795">
        <v>150.5</v>
      </c>
      <c r="G350" vm="3796">
        <v>547.07000000000005</v>
      </c>
      <c r="H350" vm="3797">
        <v>8.4601000000000006</v>
      </c>
      <c r="I350" vm="3798">
        <v>248.72</v>
      </c>
      <c r="J350" vm="3799">
        <v>514.66</v>
      </c>
      <c r="K350" vm="3802">
        <v>535.77</v>
      </c>
      <c r="M350" s="4">
        <f>C350/C349-1</f>
        <v>-1.4586709886547755E-2</v>
      </c>
      <c r="N350" s="4">
        <f>D350/D349-1</f>
        <v>-3.7081339712918604E-2</v>
      </c>
      <c r="O350" s="4">
        <f>E350/E349-1</f>
        <v>-4.8293963254593231E-2</v>
      </c>
      <c r="P350" s="4">
        <f>F350/F349-1</f>
        <v>-9.3470247498682602E-3</v>
      </c>
      <c r="Q350" s="4">
        <f>G350/G349-1</f>
        <v>-1.8109699188742723E-2</v>
      </c>
      <c r="R350" s="4">
        <f>H350/H349-1</f>
        <v>-4.7725712227462469E-2</v>
      </c>
      <c r="S350" s="4">
        <f>I350/I349-1</f>
        <v>-1.2820003969041482E-2</v>
      </c>
      <c r="T350" s="4">
        <f>J350/J349-1</f>
        <v>-2.217240134516385E-2</v>
      </c>
      <c r="U350" s="4">
        <f t="shared" si="264"/>
        <v>-1.6719277639113184E-2</v>
      </c>
      <c r="W350">
        <f t="shared" si="265"/>
        <v>1.3835616438356164</v>
      </c>
      <c r="X350">
        <f t="shared" si="262"/>
        <v>0.28936871478416637</v>
      </c>
      <c r="Y350">
        <f t="shared" si="266"/>
        <v>-0.2563203757004372</v>
      </c>
      <c r="Z350">
        <f t="shared" si="267"/>
        <v>0.16942690506728453</v>
      </c>
      <c r="AA350">
        <f t="shared" si="268"/>
        <v>7.7229960020729127E-2</v>
      </c>
      <c r="AB350">
        <f t="shared" si="269"/>
        <v>0.43793300302671057</v>
      </c>
      <c r="AC350">
        <f t="shared" si="270"/>
        <v>-0.2209393686838651</v>
      </c>
      <c r="AD350">
        <f t="shared" si="271"/>
        <v>0.1209722382297771</v>
      </c>
      <c r="AE350">
        <f t="shared" si="272"/>
        <v>0.19784785031041063</v>
      </c>
      <c r="AH350">
        <f t="shared" si="273"/>
        <v>348</v>
      </c>
      <c r="AI350">
        <f t="shared" si="228"/>
        <v>2.6902853899069674E-2</v>
      </c>
      <c r="AJ350">
        <f t="shared" si="229"/>
        <v>1.9312645543978556E-2</v>
      </c>
      <c r="AK350">
        <f t="shared" si="230"/>
        <v>3.8885976961755483E-2</v>
      </c>
      <c r="AL350">
        <f t="shared" si="231"/>
        <v>1.7085768252514066E-2</v>
      </c>
      <c r="AM350">
        <f t="shared" si="232"/>
        <v>3.2511873561706685E-2</v>
      </c>
      <c r="AN350">
        <f t="shared" si="233"/>
        <v>3.7046853996040366E-2</v>
      </c>
      <c r="AO350">
        <f t="shared" si="234"/>
        <v>3.0206989429003246E-2</v>
      </c>
      <c r="AP350">
        <f t="shared" si="235"/>
        <v>2.4589931384398349E-2</v>
      </c>
      <c r="AQ350" s="3" t="s">
        <v>24</v>
      </c>
      <c r="AS350" s="5">
        <f t="shared" si="236"/>
        <v>-4.4251256811230322E-2</v>
      </c>
      <c r="AT350" s="5">
        <f t="shared" si="238"/>
        <v>-3.1766475069041324E-2</v>
      </c>
      <c r="AU350" s="5">
        <f t="shared" si="239"/>
        <v>-6.3961740243094908E-2</v>
      </c>
      <c r="AV350" s="5">
        <f t="shared" si="240"/>
        <v>-2.8103587879400087E-2</v>
      </c>
      <c r="AW350" s="5">
        <f t="shared" si="241"/>
        <v>-5.3477273146960935E-2</v>
      </c>
      <c r="AX350" s="5">
        <f t="shared" si="242"/>
        <v>-6.0936652162528651E-2</v>
      </c>
      <c r="AY350" s="5">
        <f t="shared" si="243"/>
        <v>-4.9686076121580783E-2</v>
      </c>
      <c r="AZ350" s="5">
        <f t="shared" si="243"/>
        <v>-4.044683782411547E-2</v>
      </c>
      <c r="BC350">
        <f t="shared" si="237"/>
        <v>0.90989745120639531</v>
      </c>
      <c r="BD350">
        <f t="shared" si="244"/>
        <v>0.53170648591248615</v>
      </c>
      <c r="BE350">
        <f t="shared" si="245"/>
        <v>1.6035345051549901</v>
      </c>
      <c r="BF350">
        <f t="shared" si="246"/>
        <v>0.27612716408180815</v>
      </c>
      <c r="BG350">
        <f t="shared" si="247"/>
        <v>1.4357063779508275</v>
      </c>
      <c r="BH350">
        <f t="shared" si="248"/>
        <v>1.07913367104516</v>
      </c>
      <c r="BI350">
        <f t="shared" si="249"/>
        <v>1.2799300386591026</v>
      </c>
      <c r="BJ350">
        <f t="shared" si="250"/>
        <v>0.93494867460308118</v>
      </c>
      <c r="BL350" vm="3791">
        <v>45798</v>
      </c>
      <c r="BM350">
        <v>4.26</v>
      </c>
      <c r="BN350" s="4">
        <f t="shared" si="263"/>
        <v>1.6555970886078519E-4</v>
      </c>
      <c r="BO350" s="4">
        <f t="shared" si="274"/>
        <v>-1.475226959540854E-2</v>
      </c>
      <c r="BP350" s="4">
        <f t="shared" si="289"/>
        <v>-3.7246899421779389E-2</v>
      </c>
      <c r="BQ350" s="4">
        <f t="shared" si="290"/>
        <v>-4.8459522963454016E-2</v>
      </c>
      <c r="BR350" s="4">
        <f t="shared" si="291"/>
        <v>-9.5125844587290453E-3</v>
      </c>
      <c r="BS350" s="4">
        <f t="shared" si="292"/>
        <v>-1.8275258897603508E-2</v>
      </c>
      <c r="BT350" s="4">
        <f t="shared" si="293"/>
        <v>-4.7891271936323254E-2</v>
      </c>
      <c r="BU350" s="4">
        <f t="shared" si="294"/>
        <v>-1.2985563677902268E-2</v>
      </c>
      <c r="BV350" s="4">
        <f t="shared" si="295"/>
        <v>-2.2337961054024635E-2</v>
      </c>
      <c r="BX350" s="4">
        <f t="shared" si="261"/>
        <v>1.7014678222440941E-3</v>
      </c>
      <c r="BY350" s="4">
        <f t="shared" si="282"/>
        <v>-1.0007056446962564E-3</v>
      </c>
      <c r="BZ350" s="4">
        <f t="shared" si="283"/>
        <v>7.1231201504968496E-5</v>
      </c>
      <c r="CA350" s="4">
        <f t="shared" si="284"/>
        <v>5.8578408732884251E-4</v>
      </c>
      <c r="CB350" s="4">
        <f t="shared" si="285"/>
        <v>1.311172618470316E-3</v>
      </c>
      <c r="CC350" s="4">
        <f t="shared" si="286"/>
        <v>-1.2999157870672909E-3</v>
      </c>
      <c r="CD350" s="4">
        <f t="shared" si="287"/>
        <v>1.5091487070705105E-3</v>
      </c>
      <c r="CE350" s="4">
        <f t="shared" si="288"/>
        <v>1.0308782392683962E-3</v>
      </c>
      <c r="CF350" s="4"/>
      <c r="CG350" s="4">
        <f t="shared" si="251"/>
        <v>2.5948931148891782E-2</v>
      </c>
      <c r="CH350" s="4">
        <f t="shared" si="252"/>
        <v>1.6962852107858455E-2</v>
      </c>
      <c r="CI350" s="4">
        <f t="shared" si="253"/>
        <v>2.8727712436460936E-2</v>
      </c>
      <c r="CJ350" s="4">
        <f t="shared" si="254"/>
        <v>1.7885347013289959E-2</v>
      </c>
      <c r="CK350" s="4">
        <f t="shared" si="255"/>
        <v>2.1307794141948107E-2</v>
      </c>
      <c r="CL350" s="4">
        <f t="shared" si="256"/>
        <v>3.0266415445162453E-2</v>
      </c>
      <c r="CM350" s="4">
        <f t="shared" si="257"/>
        <v>2.8047536837369047E-2</v>
      </c>
      <c r="CN350" s="4">
        <f t="shared" si="258"/>
        <v>1.8233255513149294E-2</v>
      </c>
      <c r="CO350" s="4">
        <f t="shared" si="259"/>
        <v>1.2215015557805934E-2</v>
      </c>
      <c r="CR350">
        <f t="shared" si="260"/>
        <v>1.0408892826313074</v>
      </c>
      <c r="CS350">
        <f t="shared" si="275"/>
        <v>-0.93649991921521847</v>
      </c>
      <c r="CT350">
        <f t="shared" si="276"/>
        <v>3.9361305607741627E-2</v>
      </c>
      <c r="CU350">
        <f t="shared" si="277"/>
        <v>0.51992472359616959</v>
      </c>
      <c r="CV350">
        <f t="shared" si="278"/>
        <v>0.97683598346403044</v>
      </c>
      <c r="CW350">
        <f t="shared" si="279"/>
        <v>-0.68179607938142162</v>
      </c>
      <c r="CX350">
        <f t="shared" si="280"/>
        <v>0.85415675397279056</v>
      </c>
      <c r="CY350">
        <f t="shared" si="281"/>
        <v>0.89751853182511265</v>
      </c>
    </row>
    <row r="351" spans="2:103" x14ac:dyDescent="0.35">
      <c r="B351" vm="3803">
        <v>45799</v>
      </c>
      <c r="C351" vm="3452">
        <v>24.11</v>
      </c>
      <c r="D351" vm="3804">
        <v>47.96</v>
      </c>
      <c r="E351" vm="3805">
        <v>18.23</v>
      </c>
      <c r="F351" vm="3806">
        <v>146.63</v>
      </c>
      <c r="G351" vm="3807">
        <v>542.66999999999996</v>
      </c>
      <c r="H351" vm="3808">
        <v>8.7263999999999999</v>
      </c>
      <c r="I351" vm="3809">
        <v>252.82</v>
      </c>
      <c r="J351" vm="3810">
        <v>515.65</v>
      </c>
      <c r="K351" vm="3813">
        <v>536.02</v>
      </c>
      <c r="M351" s="4">
        <f>C351/C350-1</f>
        <v>-8.634868421052655E-3</v>
      </c>
      <c r="N351" s="4">
        <f>D351/D350-1</f>
        <v>-7.0393374741199999E-3</v>
      </c>
      <c r="O351" s="4">
        <f>E351/E350-1</f>
        <v>5.5157198014341713E-3</v>
      </c>
      <c r="P351" s="4">
        <f>F351/F350-1</f>
        <v>-2.571428571428569E-2</v>
      </c>
      <c r="Q351" s="4">
        <f>G351/G350-1</f>
        <v>-8.0428464364707963E-3</v>
      </c>
      <c r="R351" s="4">
        <f>H351/H350-1</f>
        <v>3.1477169300599295E-2</v>
      </c>
      <c r="S351" s="4">
        <f>I351/I350-1</f>
        <v>1.6484400128658816E-2</v>
      </c>
      <c r="T351" s="4">
        <f>J351/J350-1</f>
        <v>1.923600046632723E-3</v>
      </c>
      <c r="U351" s="4">
        <f t="shared" si="264"/>
        <v>4.6661813838033694E-4</v>
      </c>
      <c r="W351">
        <f t="shared" si="265"/>
        <v>1.3863013698630138</v>
      </c>
      <c r="X351">
        <f t="shared" si="262"/>
        <v>0.28068449253756356</v>
      </c>
      <c r="Y351">
        <f t="shared" si="266"/>
        <v>-0.25966716885482732</v>
      </c>
      <c r="Z351">
        <f t="shared" si="267"/>
        <v>0.17371306830980116</v>
      </c>
      <c r="AA351">
        <f t="shared" si="268"/>
        <v>5.7020790990838233E-2</v>
      </c>
      <c r="AB351">
        <f t="shared" si="269"/>
        <v>0.42855544204502261</v>
      </c>
      <c r="AC351">
        <f t="shared" si="270"/>
        <v>-0.20293349584224118</v>
      </c>
      <c r="AD351">
        <f t="shared" si="271"/>
        <v>0.13401527095740584</v>
      </c>
      <c r="AE351">
        <f t="shared" si="272"/>
        <v>0.19908163673251478</v>
      </c>
      <c r="AH351">
        <f t="shared" si="273"/>
        <v>349</v>
      </c>
      <c r="AI351">
        <f t="shared" si="228"/>
        <v>2.4658109635452806E-2</v>
      </c>
      <c r="AJ351">
        <f t="shared" si="229"/>
        <v>1.6144124119100982E-2</v>
      </c>
      <c r="AK351">
        <f t="shared" si="230"/>
        <v>2.8963724941583308E-2</v>
      </c>
      <c r="AL351">
        <f t="shared" si="231"/>
        <v>1.7202062054799773E-2</v>
      </c>
      <c r="AM351">
        <f t="shared" si="232"/>
        <v>1.9942553886768362E-2</v>
      </c>
      <c r="AN351">
        <f t="shared" si="233"/>
        <v>3.2717630753112847E-2</v>
      </c>
      <c r="AO351">
        <f t="shared" si="234"/>
        <v>1.7713967477021506E-2</v>
      </c>
      <c r="AP351">
        <f t="shared" si="235"/>
        <v>1.8087380587118677E-2</v>
      </c>
      <c r="AQ351" s="3" t="s">
        <v>24</v>
      </c>
      <c r="AS351" s="5">
        <f t="shared" si="236"/>
        <v>-4.0558981067641602E-2</v>
      </c>
      <c r="AT351" s="5">
        <f t="shared" si="238"/>
        <v>-2.6554721111257999E-2</v>
      </c>
      <c r="AU351" s="5">
        <f t="shared" si="239"/>
        <v>-4.7641088020188134E-2</v>
      </c>
      <c r="AV351" s="5">
        <f t="shared" si="240"/>
        <v>-2.8294874161881707E-2</v>
      </c>
      <c r="AW351" s="5">
        <f t="shared" si="241"/>
        <v>-3.2802582091326131E-2</v>
      </c>
      <c r="AX351" s="5">
        <f t="shared" si="242"/>
        <v>-5.3815713609516709E-2</v>
      </c>
      <c r="AY351" s="5">
        <f t="shared" si="243"/>
        <v>-2.913688365227925E-2</v>
      </c>
      <c r="AZ351" s="5">
        <f t="shared" si="243"/>
        <v>-2.9751093560773812E-2</v>
      </c>
      <c r="BC351">
        <f t="shared" si="237"/>
        <v>1.2441211726554229</v>
      </c>
      <c r="BD351">
        <f t="shared" si="244"/>
        <v>0.37039122535255437</v>
      </c>
      <c r="BE351">
        <f t="shared" si="245"/>
        <v>1.636872838742861</v>
      </c>
      <c r="BF351">
        <f t="shared" si="246"/>
        <v>0.25352474143177522</v>
      </c>
      <c r="BG351">
        <f t="shared" si="247"/>
        <v>1.2658735224274571</v>
      </c>
      <c r="BH351">
        <f t="shared" si="248"/>
        <v>1.0302207020694116</v>
      </c>
      <c r="BI351">
        <f t="shared" si="249"/>
        <v>0.99274213717865689</v>
      </c>
      <c r="BJ351">
        <f t="shared" si="250"/>
        <v>0.83094887410647367</v>
      </c>
      <c r="BL351" vm="3803">
        <v>45799</v>
      </c>
      <c r="BM351">
        <v>4.26</v>
      </c>
      <c r="BN351" s="4">
        <f t="shared" si="263"/>
        <v>1.6555970886078519E-4</v>
      </c>
      <c r="BO351" s="4">
        <f t="shared" si="274"/>
        <v>-8.8004281299134401E-3</v>
      </c>
      <c r="BP351" s="4">
        <f t="shared" si="289"/>
        <v>-7.2048971829807851E-3</v>
      </c>
      <c r="BQ351" s="4">
        <f t="shared" si="290"/>
        <v>5.3501600925733861E-3</v>
      </c>
      <c r="BR351" s="4">
        <f t="shared" si="291"/>
        <v>-2.5879845423146475E-2</v>
      </c>
      <c r="BS351" s="4">
        <f t="shared" si="292"/>
        <v>-8.2084061453315815E-3</v>
      </c>
      <c r="BT351" s="4">
        <f t="shared" si="293"/>
        <v>3.131160959173851E-2</v>
      </c>
      <c r="BU351" s="4">
        <f t="shared" si="294"/>
        <v>1.6318840419798031E-2</v>
      </c>
      <c r="BV351" s="4">
        <f t="shared" si="295"/>
        <v>1.7580403377719378E-3</v>
      </c>
      <c r="BX351" s="4">
        <f t="shared" si="261"/>
        <v>1.6458041794332784E-3</v>
      </c>
      <c r="BY351" s="4">
        <f t="shared" si="282"/>
        <v>-1.0302971777656409E-3</v>
      </c>
      <c r="BZ351" s="4">
        <f t="shared" si="283"/>
        <v>6.8067404137416048E-5</v>
      </c>
      <c r="CA351" s="4">
        <f t="shared" si="284"/>
        <v>5.2745277676808971E-4</v>
      </c>
      <c r="CB351" s="4">
        <f t="shared" si="285"/>
        <v>1.2557106347869025E-3</v>
      </c>
      <c r="CC351" s="4">
        <f t="shared" si="286"/>
        <v>-1.1691324570774449E-3</v>
      </c>
      <c r="CD351" s="4">
        <f t="shared" si="287"/>
        <v>1.5843810865465257E-3</v>
      </c>
      <c r="CE351" s="4">
        <f t="shared" si="288"/>
        <v>1.012684302787773E-3</v>
      </c>
      <c r="CF351" s="4"/>
      <c r="CG351" s="4">
        <f t="shared" si="251"/>
        <v>2.5956342067901064E-2</v>
      </c>
      <c r="CH351" s="4">
        <f t="shared" si="252"/>
        <v>1.6967157172903376E-2</v>
      </c>
      <c r="CI351" s="4">
        <f t="shared" si="253"/>
        <v>2.8727053035298142E-2</v>
      </c>
      <c r="CJ351" s="4">
        <f t="shared" si="254"/>
        <v>1.7947804840579791E-2</v>
      </c>
      <c r="CK351" s="4">
        <f t="shared" si="255"/>
        <v>2.1314279780095056E-2</v>
      </c>
      <c r="CL351" s="4">
        <f t="shared" si="256"/>
        <v>3.0335676109313616E-2</v>
      </c>
      <c r="CM351" s="4">
        <f t="shared" si="257"/>
        <v>2.8061657567489212E-2</v>
      </c>
      <c r="CN351" s="4">
        <f t="shared" si="258"/>
        <v>1.8230184989679956E-2</v>
      </c>
      <c r="CO351" s="4">
        <f t="shared" si="259"/>
        <v>1.2214845233743601E-2</v>
      </c>
      <c r="CR351">
        <f t="shared" si="260"/>
        <v>1.0065490478050154</v>
      </c>
      <c r="CS351">
        <f t="shared" si="275"/>
        <v>-0.96394820219366473</v>
      </c>
      <c r="CT351">
        <f t="shared" si="276"/>
        <v>3.7613901471072943E-2</v>
      </c>
      <c r="CU351">
        <f t="shared" si="277"/>
        <v>0.46652241476470768</v>
      </c>
      <c r="CV351">
        <f t="shared" si="278"/>
        <v>0.93523161727692583</v>
      </c>
      <c r="CW351">
        <f t="shared" si="279"/>
        <v>-0.61180117825120162</v>
      </c>
      <c r="CX351">
        <f t="shared" si="280"/>
        <v>0.89628597174806346</v>
      </c>
      <c r="CY351">
        <f t="shared" si="281"/>
        <v>0.88182675819648448</v>
      </c>
    </row>
    <row r="352" spans="2:103" x14ac:dyDescent="0.35">
      <c r="B352" vm="3814">
        <v>45800</v>
      </c>
      <c r="C352" vm="3815">
        <v>24.49</v>
      </c>
      <c r="D352" vm="3816">
        <v>47.94</v>
      </c>
      <c r="E352" vm="3817">
        <v>18.27</v>
      </c>
      <c r="F352" vm="3818">
        <v>146.88999999999999</v>
      </c>
      <c r="G352" vm="3819">
        <v>539.54</v>
      </c>
      <c r="H352" vm="3820">
        <v>8.5192999999999994</v>
      </c>
      <c r="I352" vm="3821">
        <v>254.1</v>
      </c>
      <c r="J352" vm="3822">
        <v>510.06</v>
      </c>
      <c r="K352" vm="3825">
        <v>532.4</v>
      </c>
      <c r="M352" s="4">
        <f>C352/C351-1</f>
        <v>1.5761094981335599E-2</v>
      </c>
      <c r="N352" s="4">
        <f>D352/D351-1</f>
        <v>-4.1701417848216682E-4</v>
      </c>
      <c r="O352" s="4">
        <f>E352/E351-1</f>
        <v>2.1941854086668933E-3</v>
      </c>
      <c r="P352" s="4">
        <f>F352/F351-1</f>
        <v>1.7731705653685204E-3</v>
      </c>
      <c r="Q352" s="4">
        <f>G352/G351-1</f>
        <v>-5.7677778392024592E-3</v>
      </c>
      <c r="R352" s="4">
        <f>H352/H351-1</f>
        <v>-2.3732581591492496E-2</v>
      </c>
      <c r="S352" s="4">
        <f>I352/I351-1</f>
        <v>5.0628905940985902E-3</v>
      </c>
      <c r="T352" s="4">
        <f>J352/J351-1</f>
        <v>-1.0840686512169073E-2</v>
      </c>
      <c r="U352" s="4">
        <f t="shared" si="264"/>
        <v>-6.7534793477855848E-3</v>
      </c>
      <c r="W352">
        <f t="shared" si="265"/>
        <v>1.3890410958904109</v>
      </c>
      <c r="X352">
        <f t="shared" si="262"/>
        <v>0.29455239146849221</v>
      </c>
      <c r="Y352">
        <f t="shared" si="266"/>
        <v>-0.25945042039142319</v>
      </c>
      <c r="Z352">
        <f t="shared" si="267"/>
        <v>0.17519521541982264</v>
      </c>
      <c r="AA352">
        <f t="shared" si="268"/>
        <v>5.8254033107192571E-2</v>
      </c>
      <c r="AB352">
        <f t="shared" si="269"/>
        <v>0.42161835369338241</v>
      </c>
      <c r="AC352">
        <f t="shared" si="270"/>
        <v>-0.21624701957369796</v>
      </c>
      <c r="AD352">
        <f t="shared" si="271"/>
        <v>0.13786340883093806</v>
      </c>
      <c r="AE352">
        <f t="shared" si="272"/>
        <v>0.1892832474039734</v>
      </c>
      <c r="AH352">
        <f t="shared" si="273"/>
        <v>350</v>
      </c>
      <c r="AI352">
        <f t="shared" si="228"/>
        <v>2.209825916003744E-2</v>
      </c>
      <c r="AJ352">
        <f t="shared" si="229"/>
        <v>1.6154115343901026E-2</v>
      </c>
      <c r="AK352">
        <f t="shared" si="230"/>
        <v>2.69667760459226E-2</v>
      </c>
      <c r="AL352">
        <f t="shared" si="231"/>
        <v>1.686042419076704E-2</v>
      </c>
      <c r="AM352">
        <f t="shared" si="232"/>
        <v>1.5758229814754287E-2</v>
      </c>
      <c r="AN352">
        <f t="shared" si="233"/>
        <v>3.2149468402155615E-2</v>
      </c>
      <c r="AO352">
        <f t="shared" si="234"/>
        <v>1.5940587220077213E-2</v>
      </c>
      <c r="AP352">
        <f t="shared" si="235"/>
        <v>1.7800448368180889E-2</v>
      </c>
      <c r="AQ352" s="3" t="s">
        <v>24</v>
      </c>
      <c r="AS352" s="5">
        <f t="shared" si="236"/>
        <v>-3.6348401728701185E-2</v>
      </c>
      <c r="AT352" s="5">
        <f t="shared" si="238"/>
        <v>-2.6571155213608037E-2</v>
      </c>
      <c r="AU352" s="5">
        <f t="shared" si="239"/>
        <v>-4.435639938632388E-2</v>
      </c>
      <c r="AV352" s="5">
        <f t="shared" si="240"/>
        <v>-2.7732929882123513E-2</v>
      </c>
      <c r="AW352" s="5">
        <f t="shared" si="241"/>
        <v>-2.5919981465133423E-2</v>
      </c>
      <c r="AX352" s="5">
        <f t="shared" si="242"/>
        <v>-5.2881169705847428E-2</v>
      </c>
      <c r="AY352" s="5">
        <f t="shared" si="243"/>
        <v>-2.6219932704680295E-2</v>
      </c>
      <c r="AZ352" s="5">
        <f t="shared" si="243"/>
        <v>-2.9279132059764758E-2</v>
      </c>
      <c r="BC352">
        <f t="shared" si="237"/>
        <v>1.0771462485153636</v>
      </c>
      <c r="BD352">
        <f t="shared" si="244"/>
        <v>0.4781871575673089</v>
      </c>
      <c r="BE352">
        <f t="shared" si="245"/>
        <v>1.6321837701086757</v>
      </c>
      <c r="BF352">
        <f t="shared" si="246"/>
        <v>0.47627073798464198</v>
      </c>
      <c r="BG352">
        <f t="shared" si="247"/>
        <v>1.0985946591512448</v>
      </c>
      <c r="BH352">
        <f t="shared" si="248"/>
        <v>1.034256391479901</v>
      </c>
      <c r="BI352">
        <f t="shared" si="249"/>
        <v>0.93884886928134592</v>
      </c>
      <c r="BJ352">
        <f t="shared" si="250"/>
        <v>0.90901538366204759</v>
      </c>
      <c r="BL352" vm="3814">
        <v>45800</v>
      </c>
      <c r="BM352">
        <v>4.3099999999999996</v>
      </c>
      <c r="BN352" s="4">
        <f t="shared" si="263"/>
        <v>1.6746262625200181E-4</v>
      </c>
      <c r="BO352" s="4">
        <f t="shared" si="274"/>
        <v>1.5593632355083598E-2</v>
      </c>
      <c r="BP352" s="4">
        <f t="shared" si="289"/>
        <v>-5.8447680473416863E-4</v>
      </c>
      <c r="BQ352" s="4">
        <f t="shared" si="290"/>
        <v>2.0267227824148915E-3</v>
      </c>
      <c r="BR352" s="4">
        <f t="shared" si="291"/>
        <v>1.6057079391165185E-3</v>
      </c>
      <c r="BS352" s="4">
        <f t="shared" si="292"/>
        <v>-5.935240465454461E-3</v>
      </c>
      <c r="BT352" s="4">
        <f t="shared" si="293"/>
        <v>-2.3900044217744498E-2</v>
      </c>
      <c r="BU352" s="4">
        <f t="shared" si="294"/>
        <v>4.8954279678465884E-3</v>
      </c>
      <c r="BV352" s="4">
        <f t="shared" si="295"/>
        <v>-1.1008149138421075E-2</v>
      </c>
      <c r="BX352" s="4">
        <f t="shared" si="261"/>
        <v>1.605181862383823E-3</v>
      </c>
      <c r="BY352" s="4">
        <f t="shared" si="282"/>
        <v>-9.8368758289228827E-4</v>
      </c>
      <c r="BZ352" s="4">
        <f t="shared" si="283"/>
        <v>1.1641544429251794E-4</v>
      </c>
      <c r="CA352" s="4">
        <f t="shared" si="284"/>
        <v>5.1759410308668081E-4</v>
      </c>
      <c r="CB352" s="4">
        <f t="shared" si="285"/>
        <v>1.2210708749387611E-3</v>
      </c>
      <c r="CC352" s="4">
        <f t="shared" si="286"/>
        <v>-1.3309584834498927E-3</v>
      </c>
      <c r="CD352" s="4">
        <f t="shared" si="287"/>
        <v>1.5660904946243899E-3</v>
      </c>
      <c r="CE352" s="4">
        <f t="shared" si="288"/>
        <v>1.0251393985107053E-3</v>
      </c>
      <c r="CF352" s="4"/>
      <c r="CG352" s="4">
        <f t="shared" si="251"/>
        <v>2.5926189727281914E-2</v>
      </c>
      <c r="CH352" s="4">
        <f t="shared" si="252"/>
        <v>1.6952108015344317E-2</v>
      </c>
      <c r="CI352" s="4">
        <f t="shared" si="253"/>
        <v>2.8720011546785742E-2</v>
      </c>
      <c r="CJ352" s="4">
        <f t="shared" si="254"/>
        <v>1.7946499165592541E-2</v>
      </c>
      <c r="CK352" s="4">
        <f t="shared" si="255"/>
        <v>2.1318851076329338E-2</v>
      </c>
      <c r="CL352" s="4">
        <f t="shared" si="256"/>
        <v>3.034734508303236E-2</v>
      </c>
      <c r="CM352" s="4">
        <f t="shared" si="257"/>
        <v>2.80579391816424E-2</v>
      </c>
      <c r="CN352" s="4">
        <f t="shared" si="258"/>
        <v>1.8220965634223055E-2</v>
      </c>
      <c r="CO352" s="4">
        <f t="shared" si="259"/>
        <v>1.2223199915900955E-2</v>
      </c>
      <c r="CR352">
        <f t="shared" si="260"/>
        <v>0.98284678039598949</v>
      </c>
      <c r="CS352">
        <f t="shared" si="275"/>
        <v>-0.92115719523240724</v>
      </c>
      <c r="CT352">
        <f t="shared" si="276"/>
        <v>6.434669718638758E-2</v>
      </c>
      <c r="CU352">
        <f t="shared" si="277"/>
        <v>0.45783590355038661</v>
      </c>
      <c r="CV352">
        <f t="shared" si="278"/>
        <v>0.90923751661056151</v>
      </c>
      <c r="CW352">
        <f t="shared" si="279"/>
        <v>-0.69621612228523089</v>
      </c>
      <c r="CX352">
        <f t="shared" si="280"/>
        <v>0.88605637482654132</v>
      </c>
      <c r="CY352">
        <f t="shared" si="281"/>
        <v>0.89312409520363478</v>
      </c>
    </row>
    <row r="353" spans="2:103" x14ac:dyDescent="0.35">
      <c r="B353" vm="3826">
        <v>45804</v>
      </c>
      <c r="C353" vm="3399">
        <v>24.84</v>
      </c>
      <c r="D353" vm="3827">
        <v>48.63</v>
      </c>
      <c r="E353" vm="3828">
        <v>18.72</v>
      </c>
      <c r="F353" vm="3829">
        <v>146.91</v>
      </c>
      <c r="G353" vm="3830">
        <v>550.19000000000005</v>
      </c>
      <c r="H353" vm="3831">
        <v>8.5587</v>
      </c>
      <c r="I353" vm="3832">
        <v>257.3</v>
      </c>
      <c r="J353" vm="3833">
        <v>509.63</v>
      </c>
      <c r="K353" vm="3836">
        <v>543.34</v>
      </c>
      <c r="M353" s="4">
        <f>C353/C352-1</f>
        <v>1.4291547570437046E-2</v>
      </c>
      <c r="N353" s="4">
        <f>D353/D352-1</f>
        <v>1.4392991239048802E-2</v>
      </c>
      <c r="O353" s="4">
        <f>E353/E352-1</f>
        <v>2.4630541871921041E-2</v>
      </c>
      <c r="P353" s="4">
        <f>F353/F352-1</f>
        <v>1.3615630744090446E-4</v>
      </c>
      <c r="Q353" s="4">
        <f>G353/G352-1</f>
        <v>1.9739036957408418E-2</v>
      </c>
      <c r="R353" s="4">
        <f>H353/H352-1</f>
        <v>4.6247931168055256E-3</v>
      </c>
      <c r="S353" s="4">
        <f>I353/I352-1</f>
        <v>1.2593467138921843E-2</v>
      </c>
      <c r="T353" s="4">
        <f>J353/J352-1</f>
        <v>-8.4303807395214037E-4</v>
      </c>
      <c r="U353" s="4">
        <f t="shared" si="264"/>
        <v>2.0548459804658359E-2</v>
      </c>
      <c r="W353">
        <f t="shared" si="265"/>
        <v>1.4</v>
      </c>
      <c r="X353">
        <f t="shared" si="262"/>
        <v>0.30510059334827555</v>
      </c>
      <c r="Y353">
        <f t="shared" si="266"/>
        <v>-0.2500915093106959</v>
      </c>
      <c r="Z353">
        <f t="shared" si="267"/>
        <v>0.19428857466940075</v>
      </c>
      <c r="AA353">
        <f t="shared" si="268"/>
        <v>5.7887977861489137E-2</v>
      </c>
      <c r="AB353">
        <f t="shared" si="269"/>
        <v>0.43764173561597031</v>
      </c>
      <c r="AC353">
        <f t="shared" si="270"/>
        <v>-0.21215841700824489</v>
      </c>
      <c r="AD353">
        <f t="shared" si="271"/>
        <v>0.14692045783901997</v>
      </c>
      <c r="AE353">
        <f t="shared" si="272"/>
        <v>0.18695527394903921</v>
      </c>
      <c r="AH353">
        <f t="shared" si="273"/>
        <v>351</v>
      </c>
      <c r="AI353">
        <f t="shared" ref="AI353:AI400" si="296">_xlfn.STDEV.S(M324:M353)</f>
        <v>2.1738968405248044E-2</v>
      </c>
      <c r="AJ353">
        <f t="shared" ref="AJ353:AJ400" si="297">_xlfn.STDEV.S(N324:N353)</f>
        <v>1.5443178913943919E-2</v>
      </c>
      <c r="AK353">
        <f t="shared" ref="AK353:AK400" si="298">_xlfn.STDEV.S(O324:O353)</f>
        <v>2.7150629244398695E-2</v>
      </c>
      <c r="AL353">
        <f t="shared" ref="AL353:AL400" si="299">_xlfn.STDEV.S(P324:P353)</f>
        <v>1.6266065977755515E-2</v>
      </c>
      <c r="AM353">
        <f t="shared" ref="AM353:AM400" si="300">_xlfn.STDEV.S(Q324:Q353)</f>
        <v>1.6017623883394054E-2</v>
      </c>
      <c r="AN353">
        <f t="shared" ref="AN353:AN400" si="301">_xlfn.STDEV.S(R324:R353)</f>
        <v>3.1282156379926991E-2</v>
      </c>
      <c r="AO353">
        <f t="shared" ref="AO353:AO400" si="302">_xlfn.STDEV.S(S324:S353)</f>
        <v>1.592805115983852E-2</v>
      </c>
      <c r="AP353">
        <f t="shared" ref="AP353:AP400" si="303">_xlfn.STDEV.S(T324:T353)</f>
        <v>1.6966151898017746E-2</v>
      </c>
      <c r="AQ353" s="3" t="s">
        <v>24</v>
      </c>
      <c r="AS353" s="5">
        <f t="shared" ref="AS353:AS400" si="304">_xlfn.NORM.S.INV(0.05)*AI353</f>
        <v>-3.5757421027555719E-2</v>
      </c>
      <c r="AT353" s="5">
        <f t="shared" si="238"/>
        <v>-2.5401768848261161E-2</v>
      </c>
      <c r="AU353" s="5">
        <f t="shared" si="239"/>
        <v>-4.4658810986663917E-2</v>
      </c>
      <c r="AV353" s="5">
        <f t="shared" si="240"/>
        <v>-2.6755297619743112E-2</v>
      </c>
      <c r="AW353" s="5">
        <f t="shared" si="241"/>
        <v>-2.6346646739745242E-2</v>
      </c>
      <c r="AX353" s="5">
        <f t="shared" si="242"/>
        <v>-5.1454568380386062E-2</v>
      </c>
      <c r="AY353" s="5">
        <f t="shared" si="243"/>
        <v>-2.6199312720529E-2</v>
      </c>
      <c r="AZ353" s="5">
        <f t="shared" si="243"/>
        <v>-2.7906836484864101E-2</v>
      </c>
      <c r="BC353">
        <f t="shared" si="237"/>
        <v>1.0201146971171955</v>
      </c>
      <c r="BD353">
        <f t="shared" si="244"/>
        <v>0.42676844752990428</v>
      </c>
      <c r="BE353">
        <f t="shared" si="245"/>
        <v>1.7210412584687502</v>
      </c>
      <c r="BF353">
        <f t="shared" si="246"/>
        <v>0.38860383021160849</v>
      </c>
      <c r="BG353">
        <f t="shared" si="247"/>
        <v>1.1219855536385168</v>
      </c>
      <c r="BH353">
        <f t="shared" si="248"/>
        <v>0.9000269469911254</v>
      </c>
      <c r="BI353">
        <f t="shared" si="249"/>
        <v>0.91848171271087065</v>
      </c>
      <c r="BJ353">
        <f t="shared" si="250"/>
        <v>0.78217095855093166</v>
      </c>
      <c r="BL353" vm="3826">
        <v>45804</v>
      </c>
      <c r="BM353">
        <v>4.33</v>
      </c>
      <c r="BN353" s="4">
        <f t="shared" si="263"/>
        <v>1.6822353883316765E-4</v>
      </c>
      <c r="BO353" s="4">
        <f t="shared" si="274"/>
        <v>1.4123324031603879E-2</v>
      </c>
      <c r="BP353" s="4">
        <f t="shared" si="289"/>
        <v>1.4224767700215635E-2</v>
      </c>
      <c r="BQ353" s="4">
        <f t="shared" si="290"/>
        <v>2.4462318333087874E-2</v>
      </c>
      <c r="BR353" s="4">
        <f t="shared" si="291"/>
        <v>-3.2067231392263196E-5</v>
      </c>
      <c r="BS353" s="4">
        <f t="shared" si="292"/>
        <v>1.957081341857525E-2</v>
      </c>
      <c r="BT353" s="4">
        <f t="shared" si="293"/>
        <v>4.456569577972358E-3</v>
      </c>
      <c r="BU353" s="4">
        <f t="shared" si="294"/>
        <v>1.2425243600088676E-2</v>
      </c>
      <c r="BV353" s="4">
        <f t="shared" si="295"/>
        <v>-1.011261612785308E-3</v>
      </c>
      <c r="BX353" s="4">
        <f t="shared" si="261"/>
        <v>1.7529221817454853E-3</v>
      </c>
      <c r="BY353" s="4">
        <f t="shared" si="282"/>
        <v>-9.5262545860749402E-4</v>
      </c>
      <c r="BZ353" s="4">
        <f t="shared" si="283"/>
        <v>1.9080159644089425E-4</v>
      </c>
      <c r="CA353" s="4">
        <f t="shared" si="284"/>
        <v>5.0133495841461241E-4</v>
      </c>
      <c r="CB353" s="4">
        <f t="shared" si="285"/>
        <v>1.2786856368603146E-3</v>
      </c>
      <c r="CC353" s="4">
        <f t="shared" si="286"/>
        <v>-1.3246997352246994E-3</v>
      </c>
      <c r="CD353" s="4">
        <f t="shared" si="287"/>
        <v>1.695240185396711E-3</v>
      </c>
      <c r="CE353" s="4">
        <f t="shared" si="288"/>
        <v>1.0698112087731144E-3</v>
      </c>
      <c r="CF353" s="4"/>
      <c r="CG353" s="4">
        <f t="shared" si="251"/>
        <v>2.5890486272292176E-2</v>
      </c>
      <c r="CH353" s="4">
        <f t="shared" si="252"/>
        <v>1.6972722547941552E-2</v>
      </c>
      <c r="CI353" s="4">
        <f t="shared" si="253"/>
        <v>2.8758657062083425E-2</v>
      </c>
      <c r="CJ353" s="4">
        <f t="shared" si="254"/>
        <v>1.794510631166964E-2</v>
      </c>
      <c r="CK353" s="4">
        <f t="shared" si="255"/>
        <v>2.1348694675561039E-2</v>
      </c>
      <c r="CL353" s="4">
        <f t="shared" si="256"/>
        <v>3.0348355070082756E-2</v>
      </c>
      <c r="CM353" s="4">
        <f t="shared" si="257"/>
        <v>2.8032352525044057E-2</v>
      </c>
      <c r="CN353" s="4">
        <f t="shared" si="258"/>
        <v>1.8202047122453886E-2</v>
      </c>
      <c r="CO353" s="4">
        <f t="shared" si="259"/>
        <v>1.2287727250512649E-2</v>
      </c>
      <c r="CR353">
        <f t="shared" si="260"/>
        <v>1.0747877297717636</v>
      </c>
      <c r="CS353">
        <f t="shared" si="275"/>
        <v>-0.89098612751551487</v>
      </c>
      <c r="CT353">
        <f t="shared" si="276"/>
        <v>0.10532068437971942</v>
      </c>
      <c r="CU353">
        <f t="shared" si="277"/>
        <v>0.44348835848759993</v>
      </c>
      <c r="CV353">
        <f t="shared" si="278"/>
        <v>0.95080778986513792</v>
      </c>
      <c r="CW353">
        <f t="shared" si="279"/>
        <v>-0.69291914895763884</v>
      </c>
      <c r="CX353">
        <f t="shared" si="280"/>
        <v>0.96000161365172731</v>
      </c>
      <c r="CY353">
        <f t="shared" si="281"/>
        <v>0.93301189338580659</v>
      </c>
    </row>
    <row r="354" spans="2:103" x14ac:dyDescent="0.35">
      <c r="B354" vm="3837">
        <v>45805</v>
      </c>
      <c r="C354" vm="3838">
        <v>24.54</v>
      </c>
      <c r="D354" vm="3839">
        <v>48.35</v>
      </c>
      <c r="E354" vm="686">
        <v>18.78</v>
      </c>
      <c r="F354" vm="3840">
        <v>146.88</v>
      </c>
      <c r="G354" vm="3841">
        <v>552.41</v>
      </c>
      <c r="H354" vm="3831">
        <v>8.5587</v>
      </c>
      <c r="I354" vm="3842">
        <v>253.65</v>
      </c>
      <c r="J354" vm="3843">
        <v>507.99</v>
      </c>
      <c r="K354" vm="3846">
        <v>540.24</v>
      </c>
      <c r="M354" s="4">
        <f>C354/C353-1</f>
        <v>-1.2077294685990392E-2</v>
      </c>
      <c r="N354" s="4">
        <f>D354/D353-1</f>
        <v>-5.7577626979231633E-3</v>
      </c>
      <c r="O354" s="4">
        <f>E354/E353-1</f>
        <v>3.2051282051284158E-3</v>
      </c>
      <c r="P354" s="4">
        <f>F354/F353-1</f>
        <v>-2.0420665713705155E-4</v>
      </c>
      <c r="Q354" s="4">
        <f>G354/G353-1</f>
        <v>4.0349697377268789E-3</v>
      </c>
      <c r="R354" s="4">
        <f>H354/H353-1</f>
        <v>0</v>
      </c>
      <c r="S354" s="4">
        <f>I354/I353-1</f>
        <v>-1.4185775359502495E-2</v>
      </c>
      <c r="T354" s="4">
        <f>J354/J353-1</f>
        <v>-3.2180209171359664E-3</v>
      </c>
      <c r="U354" s="4">
        <f t="shared" si="264"/>
        <v>-5.7054514668531953E-3</v>
      </c>
      <c r="W354">
        <f t="shared" si="265"/>
        <v>1.4027397260273973</v>
      </c>
      <c r="X354">
        <f t="shared" si="262"/>
        <v>0.29317164239546223</v>
      </c>
      <c r="Y354">
        <f t="shared" si="266"/>
        <v>-0.25275225261400391</v>
      </c>
      <c r="Z354">
        <f t="shared" si="267"/>
        <v>0.19660113008276392</v>
      </c>
      <c r="AA354">
        <f t="shared" si="268"/>
        <v>5.7617718936101792E-2</v>
      </c>
      <c r="AB354">
        <f t="shared" si="269"/>
        <v>0.44075286451302009</v>
      </c>
      <c r="AC354">
        <f t="shared" si="270"/>
        <v>-0.21179140318507739</v>
      </c>
      <c r="AD354">
        <f t="shared" si="271"/>
        <v>0.13499407514026207</v>
      </c>
      <c r="AE354">
        <f t="shared" si="272"/>
        <v>0.18383467014045651</v>
      </c>
      <c r="AH354">
        <f t="shared" si="273"/>
        <v>352</v>
      </c>
      <c r="AI354">
        <f t="shared" si="296"/>
        <v>2.1181566880149657E-2</v>
      </c>
      <c r="AJ354">
        <f t="shared" si="297"/>
        <v>1.5368938948847256E-2</v>
      </c>
      <c r="AK354">
        <f t="shared" si="298"/>
        <v>2.7106390450053513E-2</v>
      </c>
      <c r="AL354">
        <f t="shared" si="299"/>
        <v>1.594885626038953E-2</v>
      </c>
      <c r="AM354">
        <f t="shared" si="300"/>
        <v>1.5887775005523418E-2</v>
      </c>
      <c r="AN354">
        <f t="shared" si="301"/>
        <v>3.1235568964403226E-2</v>
      </c>
      <c r="AO354">
        <f t="shared" si="302"/>
        <v>1.6474162975329092E-2</v>
      </c>
      <c r="AP354">
        <f t="shared" si="303"/>
        <v>1.676843519623605E-2</v>
      </c>
      <c r="AQ354" s="3" t="s">
        <v>24</v>
      </c>
      <c r="AS354" s="5">
        <f t="shared" si="304"/>
        <v>-3.4840577107329351E-2</v>
      </c>
      <c r="AT354" s="5">
        <f t="shared" si="238"/>
        <v>-2.5279654972407164E-2</v>
      </c>
      <c r="AU354" s="5">
        <f t="shared" si="239"/>
        <v>-4.4586044645333278E-2</v>
      </c>
      <c r="AV354" s="5">
        <f t="shared" si="240"/>
        <v>-2.6233534065629418E-2</v>
      </c>
      <c r="AW354" s="5">
        <f t="shared" si="241"/>
        <v>-2.613306434202415E-2</v>
      </c>
      <c r="AX354" s="5">
        <f t="shared" si="242"/>
        <v>-5.1377938900991502E-2</v>
      </c>
      <c r="AY354" s="5">
        <f t="shared" si="243"/>
        <v>-2.7097586720959722E-2</v>
      </c>
      <c r="AZ354" s="5">
        <f t="shared" si="243"/>
        <v>-2.7581621450829596E-2</v>
      </c>
      <c r="BC354">
        <f t="shared" ref="BC354:BC400" si="305">SLOPE(M325:M354,$U325:$U354)</f>
        <v>0.99782484801176119</v>
      </c>
      <c r="BD354">
        <f t="shared" si="244"/>
        <v>0.42192119462734301</v>
      </c>
      <c r="BE354">
        <f t="shared" si="245"/>
        <v>1.6969438917022226</v>
      </c>
      <c r="BF354">
        <f t="shared" si="246"/>
        <v>0.3623997018751387</v>
      </c>
      <c r="BG354">
        <f t="shared" si="247"/>
        <v>1.1298342057837414</v>
      </c>
      <c r="BH354">
        <f t="shared" si="248"/>
        <v>0.88271746913963534</v>
      </c>
      <c r="BI354">
        <f t="shared" si="249"/>
        <v>0.95790352754717345</v>
      </c>
      <c r="BJ354">
        <f t="shared" si="250"/>
        <v>0.76654410903498282</v>
      </c>
      <c r="BL354" vm="3837">
        <v>45805</v>
      </c>
      <c r="BM354">
        <v>4.33</v>
      </c>
      <c r="BN354" s="4">
        <f t="shared" si="263"/>
        <v>1.6822353883316765E-4</v>
      </c>
      <c r="BO354" s="4">
        <f t="shared" si="274"/>
        <v>-1.2245518224823559E-2</v>
      </c>
      <c r="BP354" s="4">
        <f t="shared" si="289"/>
        <v>-5.925986236756331E-3</v>
      </c>
      <c r="BQ354" s="4">
        <f t="shared" si="290"/>
        <v>3.0369046662952481E-3</v>
      </c>
      <c r="BR354" s="4">
        <f t="shared" si="291"/>
        <v>-3.724301959702192E-4</v>
      </c>
      <c r="BS354" s="4">
        <f t="shared" si="292"/>
        <v>3.8667461988937113E-3</v>
      </c>
      <c r="BT354" s="4">
        <f t="shared" si="293"/>
        <v>-1.6822353883316765E-4</v>
      </c>
      <c r="BU354" s="4">
        <f t="shared" si="294"/>
        <v>-1.4353998898335663E-2</v>
      </c>
      <c r="BV354" s="4">
        <f t="shared" si="295"/>
        <v>-3.386244455969134E-3</v>
      </c>
      <c r="BX354" s="4">
        <f t="shared" si="261"/>
        <v>1.7985873184122229E-3</v>
      </c>
      <c r="BY354" s="4">
        <f t="shared" si="282"/>
        <v>-1.0158784690477687E-3</v>
      </c>
      <c r="BZ354" s="4">
        <f t="shared" si="283"/>
        <v>2.0570585442246232E-4</v>
      </c>
      <c r="CA354" s="4">
        <f t="shared" si="284"/>
        <v>3.0772408070968665E-4</v>
      </c>
      <c r="CB354" s="4">
        <f t="shared" si="285"/>
        <v>1.3066745871826665E-3</v>
      </c>
      <c r="CC354" s="4">
        <f t="shared" si="286"/>
        <v>-1.1606387910929785E-3</v>
      </c>
      <c r="CD354" s="4">
        <f t="shared" si="287"/>
        <v>1.7022968506960473E-3</v>
      </c>
      <c r="CE354" s="4">
        <f t="shared" si="288"/>
        <v>1.0646991928337777E-3</v>
      </c>
      <c r="CF354" s="4"/>
      <c r="CG354" s="4">
        <f t="shared" si="251"/>
        <v>2.5855521888209186E-2</v>
      </c>
      <c r="CH354" s="4">
        <f t="shared" si="252"/>
        <v>1.6961234599926402E-2</v>
      </c>
      <c r="CI354" s="4">
        <f t="shared" si="253"/>
        <v>2.8759149442506272E-2</v>
      </c>
      <c r="CJ354" s="4">
        <f t="shared" si="254"/>
        <v>1.7686140372112601E-2</v>
      </c>
      <c r="CK354" s="4">
        <f t="shared" si="255"/>
        <v>2.1347432349330883E-2</v>
      </c>
      <c r="CL354" s="4">
        <f t="shared" si="256"/>
        <v>3.0241468949262017E-2</v>
      </c>
      <c r="CM354" s="4">
        <f t="shared" si="257"/>
        <v>2.8028159186438931E-2</v>
      </c>
      <c r="CN354" s="4">
        <f t="shared" si="258"/>
        <v>1.8203150553276756E-2</v>
      </c>
      <c r="CO354" s="4">
        <f t="shared" si="259"/>
        <v>1.2292061072627872E-2</v>
      </c>
      <c r="CR354">
        <f t="shared" si="260"/>
        <v>1.1042781753920059</v>
      </c>
      <c r="CS354">
        <f t="shared" si="275"/>
        <v>-0.95078991173570082</v>
      </c>
      <c r="CT354">
        <f t="shared" si="276"/>
        <v>0.11354575039569642</v>
      </c>
      <c r="CU354">
        <f t="shared" si="277"/>
        <v>0.27620318719201081</v>
      </c>
      <c r="CV354">
        <f t="shared" si="278"/>
        <v>0.97167732744636626</v>
      </c>
      <c r="CW354">
        <f t="shared" si="279"/>
        <v>-0.6092485007971028</v>
      </c>
      <c r="CX354">
        <f t="shared" si="280"/>
        <v>0.96414197477428132</v>
      </c>
      <c r="CY354">
        <f t="shared" si="281"/>
        <v>0.92849727647469327</v>
      </c>
    </row>
    <row r="355" spans="2:103" x14ac:dyDescent="0.35">
      <c r="B355" vm="3847">
        <v>45806</v>
      </c>
      <c r="C355" vm="3848">
        <v>24.58</v>
      </c>
      <c r="D355" vm="3849">
        <v>48.37</v>
      </c>
      <c r="E355" vm="3614">
        <v>18.75</v>
      </c>
      <c r="F355" vm="3850">
        <v>142.84</v>
      </c>
      <c r="G355" vm="3851">
        <v>555.75</v>
      </c>
      <c r="H355" vm="3797">
        <v>8.4601000000000006</v>
      </c>
      <c r="I355" vm="3852">
        <v>251.11</v>
      </c>
      <c r="J355" vm="3853">
        <v>503.45</v>
      </c>
      <c r="K355" vm="3856">
        <v>542.32000000000005</v>
      </c>
      <c r="M355" s="4">
        <f>C355/C354-1</f>
        <v>1.6299918500406463E-3</v>
      </c>
      <c r="N355" s="4">
        <f>D355/D354-1</f>
        <v>4.1365046535668526E-4</v>
      </c>
      <c r="O355" s="4">
        <f>E355/E354-1</f>
        <v>-1.5974440894569453E-3</v>
      </c>
      <c r="P355" s="4">
        <f>F355/F354-1</f>
        <v>-2.7505446623093621E-2</v>
      </c>
      <c r="Q355" s="4">
        <f>G355/G354-1</f>
        <v>6.0462337756377327E-3</v>
      </c>
      <c r="R355" s="4">
        <f>H355/H354-1</f>
        <v>-1.1520441188498154E-2</v>
      </c>
      <c r="S355" s="4">
        <f>I355/I354-1</f>
        <v>-1.0013798541297025E-2</v>
      </c>
      <c r="T355" s="4">
        <f>J355/J354-1</f>
        <v>-8.937183802830817E-3</v>
      </c>
      <c r="U355" s="4">
        <f t="shared" si="264"/>
        <v>3.8501406782172065E-3</v>
      </c>
      <c r="W355">
        <f t="shared" si="265"/>
        <v>1.4054794520547946</v>
      </c>
      <c r="X355">
        <f t="shared" si="262"/>
        <v>0.29402235218139161</v>
      </c>
      <c r="Y355">
        <f t="shared" si="266"/>
        <v>-0.25210769618384454</v>
      </c>
      <c r="Z355">
        <f t="shared" si="267"/>
        <v>0.19482266991634178</v>
      </c>
      <c r="AA355">
        <f t="shared" si="268"/>
        <v>3.6723657228955986E-2</v>
      </c>
      <c r="AB355">
        <f t="shared" si="269"/>
        <v>0.44591584509579163</v>
      </c>
      <c r="AC355">
        <f t="shared" si="270"/>
        <v>-0.21790023566615457</v>
      </c>
      <c r="AD355">
        <f t="shared" si="271"/>
        <v>0.12661758133284962</v>
      </c>
      <c r="AE355">
        <f t="shared" si="272"/>
        <v>0.17591024575848246</v>
      </c>
      <c r="AH355">
        <f t="shared" si="273"/>
        <v>353</v>
      </c>
      <c r="AI355">
        <f t="shared" si="296"/>
        <v>2.095998639671607E-2</v>
      </c>
      <c r="AJ355">
        <f t="shared" si="297"/>
        <v>1.5272032590730112E-2</v>
      </c>
      <c r="AK355">
        <f t="shared" si="298"/>
        <v>2.6897970924055936E-2</v>
      </c>
      <c r="AL355">
        <f t="shared" si="299"/>
        <v>1.674419657564891E-2</v>
      </c>
      <c r="AM355">
        <f t="shared" si="300"/>
        <v>1.5820258743514982E-2</v>
      </c>
      <c r="AN355">
        <f t="shared" si="301"/>
        <v>3.1313854511496729E-2</v>
      </c>
      <c r="AO355">
        <f t="shared" si="302"/>
        <v>1.643985672720686E-2</v>
      </c>
      <c r="AP355">
        <f t="shared" si="303"/>
        <v>1.6627640274620759E-2</v>
      </c>
      <c r="AQ355" s="3" t="s">
        <v>24</v>
      </c>
      <c r="AS355" s="5">
        <f t="shared" si="304"/>
        <v>-3.4476109645491956E-2</v>
      </c>
      <c r="AT355" s="5">
        <f t="shared" si="238"/>
        <v>-2.5120258197783518E-2</v>
      </c>
      <c r="AU355" s="5">
        <f t="shared" si="239"/>
        <v>-4.4243225032068657E-2</v>
      </c>
      <c r="AV355" s="5">
        <f t="shared" si="240"/>
        <v>-2.7541752467844537E-2</v>
      </c>
      <c r="AW355" s="5">
        <f t="shared" si="241"/>
        <v>-2.6022009973581367E-2</v>
      </c>
      <c r="AX355" s="5">
        <f t="shared" si="242"/>
        <v>-5.1506707167066131E-2</v>
      </c>
      <c r="AY355" s="5">
        <f t="shared" si="243"/>
        <v>-2.7041157964308771E-2</v>
      </c>
      <c r="AZ355" s="5">
        <f t="shared" si="243"/>
        <v>-2.7350034413354336E-2</v>
      </c>
      <c r="BC355">
        <f t="shared" si="305"/>
        <v>1.0259690728723037</v>
      </c>
      <c r="BD355">
        <f t="shared" si="244"/>
        <v>0.41292900837653512</v>
      </c>
      <c r="BE355">
        <f t="shared" si="245"/>
        <v>1.7323218167309706</v>
      </c>
      <c r="BF355">
        <f t="shared" si="246"/>
        <v>0.36146487790226162</v>
      </c>
      <c r="BG355">
        <f t="shared" si="247"/>
        <v>1.1281647683832128</v>
      </c>
      <c r="BH355">
        <f t="shared" si="248"/>
        <v>0.8918781682089445</v>
      </c>
      <c r="BI355">
        <f t="shared" si="249"/>
        <v>0.98550794008301301</v>
      </c>
      <c r="BJ355">
        <f t="shared" si="250"/>
        <v>0.74897531344177826</v>
      </c>
      <c r="BL355" vm="3847">
        <v>45806</v>
      </c>
      <c r="BM355">
        <v>4.3499999999999996</v>
      </c>
      <c r="BN355" s="4">
        <f t="shared" si="263"/>
        <v>1.6898430614076254E-4</v>
      </c>
      <c r="BO355" s="4">
        <f t="shared" si="274"/>
        <v>1.4610075438998837E-3</v>
      </c>
      <c r="BP355" s="4">
        <f t="shared" si="289"/>
        <v>2.4466615921592272E-4</v>
      </c>
      <c r="BQ355" s="4">
        <f t="shared" si="290"/>
        <v>-1.7664283955977078E-3</v>
      </c>
      <c r="BR355" s="4">
        <f t="shared" si="291"/>
        <v>-2.7674430929234384E-2</v>
      </c>
      <c r="BS355" s="4">
        <f t="shared" si="292"/>
        <v>5.8772494694969701E-3</v>
      </c>
      <c r="BT355" s="4">
        <f t="shared" si="293"/>
        <v>-1.1689425494638916E-2</v>
      </c>
      <c r="BU355" s="4">
        <f t="shared" si="294"/>
        <v>-1.0182782847437788E-2</v>
      </c>
      <c r="BV355" s="4">
        <f t="shared" si="295"/>
        <v>-9.1061681089715796E-3</v>
      </c>
      <c r="BX355" s="4">
        <f t="shared" si="261"/>
        <v>1.8590500457781349E-3</v>
      </c>
      <c r="BY355" s="4">
        <f t="shared" si="282"/>
        <v>-9.3875197741706367E-4</v>
      </c>
      <c r="BZ355" s="4">
        <f t="shared" si="283"/>
        <v>2.1625711457822909E-4</v>
      </c>
      <c r="CA355" s="4">
        <f t="shared" si="284"/>
        <v>2.2079405430133834E-4</v>
      </c>
      <c r="CB355" s="4">
        <f t="shared" si="285"/>
        <v>1.3554631001952929E-3</v>
      </c>
      <c r="CC355" s="4">
        <f t="shared" si="286"/>
        <v>-1.1395103121460528E-3</v>
      </c>
      <c r="CD355" s="4">
        <f t="shared" si="287"/>
        <v>1.7139241365836824E-3</v>
      </c>
      <c r="CE355" s="4">
        <f t="shared" si="288"/>
        <v>1.0988397818007269E-3</v>
      </c>
      <c r="CF355" s="4"/>
      <c r="CG355" s="4">
        <f t="shared" si="251"/>
        <v>2.5836746326506205E-2</v>
      </c>
      <c r="CH355" s="4">
        <f t="shared" si="252"/>
        <v>1.6922313831225763E-2</v>
      </c>
      <c r="CI355" s="4">
        <f t="shared" si="253"/>
        <v>2.8757947124661318E-2</v>
      </c>
      <c r="CJ355" s="4">
        <f t="shared" si="254"/>
        <v>1.776966958387894E-2</v>
      </c>
      <c r="CK355" s="4">
        <f t="shared" si="255"/>
        <v>2.1343719975502769E-2</v>
      </c>
      <c r="CL355" s="4">
        <f t="shared" si="256"/>
        <v>3.0232265265077274E-2</v>
      </c>
      <c r="CM355" s="4">
        <f t="shared" si="257"/>
        <v>2.8022663618853458E-2</v>
      </c>
      <c r="CN355" s="4">
        <f t="shared" si="258"/>
        <v>1.8175934989546044E-2</v>
      </c>
      <c r="CO355" s="4">
        <f t="shared" si="259"/>
        <v>1.2283688616004729E-2</v>
      </c>
      <c r="CR355">
        <f t="shared" si="260"/>
        <v>1.1422299155926203</v>
      </c>
      <c r="CS355">
        <f t="shared" si="275"/>
        <v>-0.88062577013527721</v>
      </c>
      <c r="CT355">
        <f t="shared" si="276"/>
        <v>0.11937483755891705</v>
      </c>
      <c r="CU355">
        <f t="shared" si="277"/>
        <v>0.19724603968089588</v>
      </c>
      <c r="CV355">
        <f t="shared" si="278"/>
        <v>1.0081330560626121</v>
      </c>
      <c r="CW355">
        <f t="shared" si="279"/>
        <v>-0.59833972927221879</v>
      </c>
      <c r="CX355">
        <f t="shared" si="280"/>
        <v>0.97091777422200476</v>
      </c>
      <c r="CY355">
        <f t="shared" si="281"/>
        <v>0.95970527899268621</v>
      </c>
    </row>
    <row r="356" spans="2:103" x14ac:dyDescent="0.35">
      <c r="B356" vm="3857">
        <v>45807</v>
      </c>
      <c r="C356" vm="3858">
        <v>24.96</v>
      </c>
      <c r="D356" vm="3859">
        <v>48.27</v>
      </c>
      <c r="E356" vm="3860">
        <v>18.68</v>
      </c>
      <c r="F356" vm="3861">
        <v>143.78</v>
      </c>
      <c r="G356" vm="3862">
        <v>552.34</v>
      </c>
      <c r="H356" vm="3863">
        <v>8.7855000000000008</v>
      </c>
      <c r="I356" vm="3864">
        <v>275.7</v>
      </c>
      <c r="J356" vm="3865">
        <v>506.26</v>
      </c>
      <c r="K356" vm="3868">
        <v>541.76</v>
      </c>
      <c r="M356" s="4">
        <f>C356/C355-1</f>
        <v>1.5459723352319044E-2</v>
      </c>
      <c r="N356" s="4">
        <f>D356/D355-1</f>
        <v>-2.0673971469917785E-3</v>
      </c>
      <c r="O356" s="4">
        <f>E356/E355-1</f>
        <v>-3.7333333333333663E-3</v>
      </c>
      <c r="P356" s="4">
        <f>F356/F355-1</f>
        <v>6.5807896947633893E-3</v>
      </c>
      <c r="Q356" s="4">
        <f>G356/G355-1</f>
        <v>-6.1358524516418322E-3</v>
      </c>
      <c r="R356" s="4">
        <f>H356/H355-1</f>
        <v>3.8462902329759796E-2</v>
      </c>
      <c r="S356" s="4">
        <f>I356/I355-1</f>
        <v>9.7925212058460387E-2</v>
      </c>
      <c r="T356" s="4">
        <f>J356/J355-1</f>
        <v>5.5814877346309633E-3</v>
      </c>
      <c r="U356" s="4">
        <f t="shared" si="264"/>
        <v>-1.0326006785662534E-3</v>
      </c>
      <c r="W356">
        <f t="shared" si="265"/>
        <v>1.4082191780821918</v>
      </c>
      <c r="X356">
        <f t="shared" si="262"/>
        <v>0.30754091973570263</v>
      </c>
      <c r="Y356">
        <f t="shared" si="266"/>
        <v>-0.25278381789913618</v>
      </c>
      <c r="Z356">
        <f t="shared" si="267"/>
        <v>0.19124075865809065</v>
      </c>
      <c r="AA356">
        <f t="shared" si="268"/>
        <v>4.1490712466179414E-2</v>
      </c>
      <c r="AB356">
        <f t="shared" si="269"/>
        <v>0.43857771998919182</v>
      </c>
      <c r="AC356">
        <f t="shared" si="270"/>
        <v>-0.19627157135629658</v>
      </c>
      <c r="AD356">
        <f t="shared" si="271"/>
        <v>0.2036138765280846</v>
      </c>
      <c r="AE356">
        <f t="shared" si="272"/>
        <v>0.18019508935986717</v>
      </c>
      <c r="AH356">
        <f t="shared" si="273"/>
        <v>354</v>
      </c>
      <c r="AI356">
        <f t="shared" si="296"/>
        <v>1.9119580157307962E-2</v>
      </c>
      <c r="AJ356">
        <f t="shared" si="297"/>
        <v>1.5287729767770188E-2</v>
      </c>
      <c r="AK356">
        <f t="shared" si="298"/>
        <v>2.6335770709517346E-2</v>
      </c>
      <c r="AL356">
        <f t="shared" si="299"/>
        <v>1.6452505544173747E-2</v>
      </c>
      <c r="AM356">
        <f t="shared" si="300"/>
        <v>1.5559197870745611E-2</v>
      </c>
      <c r="AN356">
        <f t="shared" si="301"/>
        <v>3.1942105454991966E-2</v>
      </c>
      <c r="AO356">
        <f t="shared" si="302"/>
        <v>2.3109284253550834E-2</v>
      </c>
      <c r="AP356">
        <f t="shared" si="303"/>
        <v>1.6092595144050221E-2</v>
      </c>
      <c r="AQ356" s="3" t="s">
        <v>24</v>
      </c>
      <c r="AS356" s="5">
        <f t="shared" si="304"/>
        <v>-3.1448910767537412E-2</v>
      </c>
      <c r="AT356" s="5">
        <f t="shared" si="238"/>
        <v>-2.5146077756370788E-2</v>
      </c>
      <c r="AU356" s="5">
        <f t="shared" si="239"/>
        <v>-4.3318487970111966E-2</v>
      </c>
      <c r="AV356" s="5">
        <f t="shared" si="240"/>
        <v>-2.7061963416773398E-2</v>
      </c>
      <c r="AW356" s="5">
        <f t="shared" si="241"/>
        <v>-2.5592603050151548E-2</v>
      </c>
      <c r="AX356" s="5">
        <f t="shared" si="242"/>
        <v>-5.2540088010109953E-2</v>
      </c>
      <c r="AY356" s="5">
        <f t="shared" si="243"/>
        <v>-3.8011390020705645E-2</v>
      </c>
      <c r="AZ356" s="5">
        <f t="shared" si="243"/>
        <v>-2.6469963489752661E-2</v>
      </c>
      <c r="BC356">
        <f t="shared" si="305"/>
        <v>0.86795504898137232</v>
      </c>
      <c r="BD356">
        <f t="shared" si="244"/>
        <v>0.47991276419698575</v>
      </c>
      <c r="BE356">
        <f t="shared" si="245"/>
        <v>1.8202724340707646</v>
      </c>
      <c r="BF356">
        <f t="shared" si="246"/>
        <v>0.29566280207955492</v>
      </c>
      <c r="BG356">
        <f t="shared" si="247"/>
        <v>1.1984654444036034</v>
      </c>
      <c r="BH356">
        <f t="shared" si="248"/>
        <v>0.89792293923225985</v>
      </c>
      <c r="BI356">
        <f t="shared" si="249"/>
        <v>0.92787689517833571</v>
      </c>
      <c r="BJ356">
        <f t="shared" si="250"/>
        <v>0.72016351635928344</v>
      </c>
      <c r="BL356" vm="3857">
        <v>45807</v>
      </c>
      <c r="BM356">
        <v>4.3499999999999996</v>
      </c>
      <c r="BN356" s="4">
        <f t="shared" si="263"/>
        <v>1.6898430614076254E-4</v>
      </c>
      <c r="BO356" s="4">
        <f t="shared" si="274"/>
        <v>1.5290739046178281E-2</v>
      </c>
      <c r="BP356" s="4">
        <f t="shared" si="289"/>
        <v>-2.236381453132541E-3</v>
      </c>
      <c r="BQ356" s="4">
        <f t="shared" si="290"/>
        <v>-3.9023176394741288E-3</v>
      </c>
      <c r="BR356" s="4">
        <f t="shared" si="291"/>
        <v>6.4118053886226267E-3</v>
      </c>
      <c r="BS356" s="4">
        <f t="shared" si="292"/>
        <v>-6.3048367577825948E-3</v>
      </c>
      <c r="BT356" s="4">
        <f t="shared" si="293"/>
        <v>3.8293918023619034E-2</v>
      </c>
      <c r="BU356" s="4">
        <f t="shared" si="294"/>
        <v>9.7756227752319624E-2</v>
      </c>
      <c r="BV356" s="4">
        <f t="shared" si="295"/>
        <v>5.4125034284902007E-3</v>
      </c>
      <c r="BX356" s="4">
        <f t="shared" si="261"/>
        <v>1.9327146735116747E-3</v>
      </c>
      <c r="BY356" s="4">
        <f t="shared" si="282"/>
        <v>-9.3180650078636992E-4</v>
      </c>
      <c r="BZ356" s="4">
        <f t="shared" si="283"/>
        <v>1.0928645453261318E-4</v>
      </c>
      <c r="CA356" s="4">
        <f t="shared" si="284"/>
        <v>2.2754029681409563E-4</v>
      </c>
      <c r="CB356" s="4">
        <f t="shared" si="285"/>
        <v>1.2672639106600582E-3</v>
      </c>
      <c r="CC356" s="4">
        <f t="shared" si="286"/>
        <v>-9.8733787627080247E-4</v>
      </c>
      <c r="CD356" s="4">
        <f t="shared" si="287"/>
        <v>2.1073333273621884E-3</v>
      </c>
      <c r="CE356" s="4">
        <f t="shared" si="288"/>
        <v>1.1656537779855226E-3</v>
      </c>
      <c r="CF356" s="4"/>
      <c r="CG356" s="4">
        <f t="shared" si="251"/>
        <v>2.5848398463851924E-2</v>
      </c>
      <c r="CH356" s="4">
        <f t="shared" si="252"/>
        <v>1.6921435750564321E-2</v>
      </c>
      <c r="CI356" s="4">
        <f t="shared" si="253"/>
        <v>2.8722511937463897E-2</v>
      </c>
      <c r="CJ356" s="4">
        <f t="shared" si="254"/>
        <v>1.7771660144773545E-2</v>
      </c>
      <c r="CK356" s="4">
        <f t="shared" si="255"/>
        <v>2.132898625058709E-2</v>
      </c>
      <c r="CL356" s="4">
        <f t="shared" si="256"/>
        <v>3.0333627002236779E-2</v>
      </c>
      <c r="CM356" s="4">
        <f t="shared" si="257"/>
        <v>2.8664591730412376E-2</v>
      </c>
      <c r="CN356" s="4">
        <f t="shared" si="258"/>
        <v>1.8160578315531258E-2</v>
      </c>
      <c r="CO356" s="4">
        <f t="shared" si="259"/>
        <v>1.2277678987793016E-2</v>
      </c>
      <c r="CR356">
        <f t="shared" si="260"/>
        <v>1.1869553284335919</v>
      </c>
      <c r="CS356">
        <f t="shared" si="275"/>
        <v>-0.87415570668647169</v>
      </c>
      <c r="CT356">
        <f t="shared" si="276"/>
        <v>6.040100830821539E-2</v>
      </c>
      <c r="CU356">
        <f t="shared" si="277"/>
        <v>0.20325001728990383</v>
      </c>
      <c r="CV356">
        <f t="shared" si="278"/>
        <v>0.94318551675227424</v>
      </c>
      <c r="CW356">
        <f t="shared" si="279"/>
        <v>-0.51670388386088717</v>
      </c>
      <c r="CX356">
        <f t="shared" si="280"/>
        <v>1.1670453846659561</v>
      </c>
      <c r="CY356">
        <f t="shared" si="281"/>
        <v>1.0189201988292647</v>
      </c>
    </row>
    <row r="357" spans="2:103" x14ac:dyDescent="0.35">
      <c r="B357" vm="3869">
        <v>45810</v>
      </c>
      <c r="C357" vm="3870">
        <v>24.9</v>
      </c>
      <c r="D357" vm="3871">
        <v>48.1</v>
      </c>
      <c r="E357" vm="1035">
        <v>18.55</v>
      </c>
      <c r="F357" vm="3872">
        <v>145.88</v>
      </c>
      <c r="G357" vm="3873">
        <v>553.29</v>
      </c>
      <c r="H357" vm="1933">
        <v>8.9925999999999995</v>
      </c>
      <c r="I357" vm="3874">
        <v>293.18</v>
      </c>
      <c r="J357" vm="3875">
        <v>507.84</v>
      </c>
      <c r="K357" vm="3878">
        <v>544.91</v>
      </c>
      <c r="M357" s="4">
        <f>C357/C356-1</f>
        <v>-2.4038461538462563E-3</v>
      </c>
      <c r="N357" s="4">
        <f>D357/D356-1</f>
        <v>-3.5218562253988006E-3</v>
      </c>
      <c r="O357" s="4">
        <f>E357/E356-1</f>
        <v>-6.9593147751605411E-3</v>
      </c>
      <c r="P357" s="4">
        <f>F357/F356-1</f>
        <v>1.4605647517039966E-2</v>
      </c>
      <c r="Q357" s="4">
        <f>G357/G356-1</f>
        <v>1.7199551001194635E-3</v>
      </c>
      <c r="R357" s="4">
        <f>H357/H356-1</f>
        <v>2.3572932673154412E-2</v>
      </c>
      <c r="S357" s="4">
        <f>I357/I356-1</f>
        <v>6.3402248821182505E-2</v>
      </c>
      <c r="T357" s="4">
        <f>J357/J356-1</f>
        <v>3.1209260063997935E-3</v>
      </c>
      <c r="U357" s="4">
        <f t="shared" si="264"/>
        <v>5.8143827525103386E-3</v>
      </c>
      <c r="W357">
        <f t="shared" si="265"/>
        <v>1.4164383561643836</v>
      </c>
      <c r="X357">
        <f t="shared" si="262"/>
        <v>0.30329161741840305</v>
      </c>
      <c r="Y357">
        <f t="shared" si="266"/>
        <v>-0.25338127133022115</v>
      </c>
      <c r="Z357">
        <f t="shared" si="267"/>
        <v>0.18417880820236632</v>
      </c>
      <c r="AA357">
        <f t="shared" si="268"/>
        <v>5.1958977741036527E-2</v>
      </c>
      <c r="AB357">
        <f t="shared" si="269"/>
        <v>0.43728797373722261</v>
      </c>
      <c r="AC357">
        <f t="shared" si="270"/>
        <v>-0.18190491875325188</v>
      </c>
      <c r="AD357">
        <f t="shared" si="271"/>
        <v>0.25564978527006987</v>
      </c>
      <c r="AE357">
        <f t="shared" si="272"/>
        <v>0.1816577129700776</v>
      </c>
      <c r="AH357">
        <f t="shared" si="273"/>
        <v>355</v>
      </c>
      <c r="AI357">
        <f t="shared" si="296"/>
        <v>1.9044192290006763E-2</v>
      </c>
      <c r="AJ357">
        <f t="shared" si="297"/>
        <v>1.3802495477893256E-2</v>
      </c>
      <c r="AK357">
        <f t="shared" si="298"/>
        <v>2.6246353471058578E-2</v>
      </c>
      <c r="AL357">
        <f t="shared" si="299"/>
        <v>1.6320265479234215E-2</v>
      </c>
      <c r="AM357">
        <f t="shared" si="300"/>
        <v>1.5565461954205613E-2</v>
      </c>
      <c r="AN357">
        <f t="shared" si="301"/>
        <v>3.2105956440950378E-2</v>
      </c>
      <c r="AO357">
        <f t="shared" si="302"/>
        <v>2.473079408830316E-2</v>
      </c>
      <c r="AP357">
        <f t="shared" si="303"/>
        <v>1.6069462544368359E-2</v>
      </c>
      <c r="AQ357" s="3" t="s">
        <v>24</v>
      </c>
      <c r="AS357" s="5">
        <f t="shared" si="304"/>
        <v>-3.1324908760578897E-2</v>
      </c>
      <c r="AT357" s="5">
        <f t="shared" si="238"/>
        <v>-2.2703084747794023E-2</v>
      </c>
      <c r="AU357" s="5">
        <f t="shared" si="239"/>
        <v>-4.3171409701121072E-2</v>
      </c>
      <c r="AV357" s="5">
        <f t="shared" si="240"/>
        <v>-2.6844447866329314E-2</v>
      </c>
      <c r="AW357" s="5">
        <f t="shared" si="241"/>
        <v>-2.560290655055026E-2</v>
      </c>
      <c r="AX357" s="5">
        <f t="shared" si="242"/>
        <v>-5.2809598898643222E-2</v>
      </c>
      <c r="AY357" s="5">
        <f t="shared" si="243"/>
        <v>-4.0678536353535494E-2</v>
      </c>
      <c r="AZ357" s="5">
        <f t="shared" si="243"/>
        <v>-2.6431913749265134E-2</v>
      </c>
      <c r="BC357">
        <f t="shared" si="305"/>
        <v>0.87287037541010692</v>
      </c>
      <c r="BD357">
        <f t="shared" si="244"/>
        <v>0.5011939187570954</v>
      </c>
      <c r="BE357">
        <f t="shared" si="245"/>
        <v>1.8269794237693415</v>
      </c>
      <c r="BF357">
        <f t="shared" si="246"/>
        <v>0.31429898882560559</v>
      </c>
      <c r="BG357">
        <f t="shared" si="247"/>
        <v>1.1968855221079706</v>
      </c>
      <c r="BH357">
        <f t="shared" si="248"/>
        <v>0.91593322640379016</v>
      </c>
      <c r="BI357">
        <f t="shared" si="249"/>
        <v>0.93942711456090544</v>
      </c>
      <c r="BJ357">
        <f t="shared" si="250"/>
        <v>0.71731416257485114</v>
      </c>
      <c r="BL357" vm="3869">
        <v>45810</v>
      </c>
      <c r="BM357">
        <v>4.32</v>
      </c>
      <c r="BN357" s="4">
        <f t="shared" si="263"/>
        <v>1.678431007052783E-4</v>
      </c>
      <c r="BO357" s="4">
        <f t="shared" si="274"/>
        <v>-2.5716892545515346E-3</v>
      </c>
      <c r="BP357" s="4">
        <f t="shared" si="289"/>
        <v>-3.6896993261040789E-3</v>
      </c>
      <c r="BQ357" s="4">
        <f t="shared" si="290"/>
        <v>-7.1271578758658194E-3</v>
      </c>
      <c r="BR357" s="4">
        <f t="shared" si="291"/>
        <v>1.4437804416334687E-2</v>
      </c>
      <c r="BS357" s="4">
        <f t="shared" si="292"/>
        <v>1.5521119994141852E-3</v>
      </c>
      <c r="BT357" s="4">
        <f t="shared" si="293"/>
        <v>2.3405089572449134E-2</v>
      </c>
      <c r="BU357" s="4">
        <f t="shared" si="294"/>
        <v>6.3234405720477227E-2</v>
      </c>
      <c r="BV357" s="4">
        <f t="shared" si="295"/>
        <v>2.9530829056945151E-3</v>
      </c>
      <c r="BX357" s="4">
        <f t="shared" si="261"/>
        <v>1.749021544681458E-3</v>
      </c>
      <c r="BY357" s="4">
        <f t="shared" si="282"/>
        <v>-9.7171422538482358E-4</v>
      </c>
      <c r="BZ357" s="4">
        <f t="shared" si="283"/>
        <v>2.4496700806981949E-5</v>
      </c>
      <c r="CA357" s="4">
        <f t="shared" si="284"/>
        <v>3.7350829642943085E-4</v>
      </c>
      <c r="CB357" s="4">
        <f t="shared" si="285"/>
        <v>1.3115066524857454E-3</v>
      </c>
      <c r="CC357" s="4">
        <f t="shared" si="286"/>
        <v>-8.2959003291833533E-4</v>
      </c>
      <c r="CD357" s="4">
        <f t="shared" si="287"/>
        <v>2.530336090807155E-3</v>
      </c>
      <c r="CE357" s="4">
        <f t="shared" si="288"/>
        <v>1.2381191659435985E-3</v>
      </c>
      <c r="CF357" s="4"/>
      <c r="CG357" s="4">
        <f t="shared" si="251"/>
        <v>2.5713607687872706E-2</v>
      </c>
      <c r="CH357" s="4">
        <f t="shared" si="252"/>
        <v>1.6915936958167049E-2</v>
      </c>
      <c r="CI357" s="4">
        <f t="shared" si="253"/>
        <v>2.8712015389433871E-2</v>
      </c>
      <c r="CJ357" s="4">
        <f t="shared" si="254"/>
        <v>1.7735998413758641E-2</v>
      </c>
      <c r="CK357" s="4">
        <f t="shared" si="255"/>
        <v>2.1317918805368073E-2</v>
      </c>
      <c r="CL357" s="4">
        <f t="shared" si="256"/>
        <v>3.0356367815529774E-2</v>
      </c>
      <c r="CM357" s="4">
        <f t="shared" si="257"/>
        <v>2.877410652884457E-2</v>
      </c>
      <c r="CN357" s="4">
        <f t="shared" si="258"/>
        <v>1.8130919203208352E-2</v>
      </c>
      <c r="CO357" s="4">
        <f t="shared" si="259"/>
        <v>1.2282214676524886E-2</v>
      </c>
      <c r="CR357">
        <f t="shared" si="260"/>
        <v>1.0797728816023673</v>
      </c>
      <c r="CS357">
        <f t="shared" si="275"/>
        <v>-0.91189067167246718</v>
      </c>
      <c r="CT357">
        <f t="shared" si="276"/>
        <v>1.3543914085671734E-2</v>
      </c>
      <c r="CU357">
        <f t="shared" si="277"/>
        <v>0.33430654714258468</v>
      </c>
      <c r="CV357">
        <f t="shared" si="278"/>
        <v>0.97662078844497668</v>
      </c>
      <c r="CW357">
        <f t="shared" si="279"/>
        <v>-0.43382441481360695</v>
      </c>
      <c r="CX357">
        <f t="shared" si="280"/>
        <v>1.3959717615508334</v>
      </c>
      <c r="CY357">
        <f t="shared" si="281"/>
        <v>1.0840339763810143</v>
      </c>
    </row>
    <row r="358" spans="2:103" x14ac:dyDescent="0.35">
      <c r="B358" vm="3879">
        <v>45811</v>
      </c>
      <c r="C358" vm="3880">
        <v>24.91</v>
      </c>
      <c r="D358" vm="3881">
        <v>47.28</v>
      </c>
      <c r="E358" vm="3882">
        <v>18.73</v>
      </c>
      <c r="F358" vm="3883">
        <v>146.24</v>
      </c>
      <c r="G358" vm="3884">
        <v>551.85</v>
      </c>
      <c r="H358" vm="3885">
        <v>9.0024999999999995</v>
      </c>
      <c r="I358" vm="3886">
        <v>295.02999999999997</v>
      </c>
      <c r="J358" vm="3887">
        <v>513.15</v>
      </c>
      <c r="K358" vm="3890">
        <v>548</v>
      </c>
      <c r="M358" s="4">
        <f>C358/C357-1</f>
        <v>4.0160642570286065E-4</v>
      </c>
      <c r="N358" s="4">
        <f>D358/D357-1</f>
        <v>-1.7047817047817104E-2</v>
      </c>
      <c r="O358" s="4">
        <f>E358/E357-1</f>
        <v>9.7035040431265873E-3</v>
      </c>
      <c r="P358" s="4">
        <f>F358/F357-1</f>
        <v>2.4677817384153311E-3</v>
      </c>
      <c r="Q358" s="4">
        <f>G358/G357-1</f>
        <v>-2.6026134576803139E-3</v>
      </c>
      <c r="R358" s="4">
        <f>H358/H357-1</f>
        <v>1.1009051887107546E-3</v>
      </c>
      <c r="S358" s="4">
        <f>I358/I357-1</f>
        <v>6.3101166518861884E-3</v>
      </c>
      <c r="T358" s="4">
        <f>J358/J357-1</f>
        <v>1.0456049149338398E-2</v>
      </c>
      <c r="U358" s="4">
        <f t="shared" si="264"/>
        <v>5.6706612101080633E-3</v>
      </c>
      <c r="W358">
        <f t="shared" si="265"/>
        <v>1.4191780821917808</v>
      </c>
      <c r="X358">
        <f t="shared" si="262"/>
        <v>0.30299391682065857</v>
      </c>
      <c r="Y358">
        <f t="shared" si="266"/>
        <v>-0.26195653726168755</v>
      </c>
      <c r="Z358">
        <f t="shared" si="267"/>
        <v>0.19187493853501647</v>
      </c>
      <c r="AA358">
        <f t="shared" si="268"/>
        <v>5.3684500611955732E-2</v>
      </c>
      <c r="AB358">
        <f t="shared" si="269"/>
        <v>0.43364679287731556</v>
      </c>
      <c r="AC358">
        <f t="shared" si="270"/>
        <v>-0.18095299646333085</v>
      </c>
      <c r="AD358">
        <f t="shared" si="271"/>
        <v>0.26067344571972151</v>
      </c>
      <c r="AE358">
        <f t="shared" si="272"/>
        <v>0.18996689266318434</v>
      </c>
      <c r="AH358">
        <f t="shared" si="273"/>
        <v>356</v>
      </c>
      <c r="AI358">
        <f t="shared" si="296"/>
        <v>1.8428147989765976E-2</v>
      </c>
      <c r="AJ358">
        <f t="shared" si="297"/>
        <v>1.4116950238465322E-2</v>
      </c>
      <c r="AK358">
        <f t="shared" si="298"/>
        <v>2.414597883336057E-2</v>
      </c>
      <c r="AL358">
        <f t="shared" si="299"/>
        <v>1.5597686977757715E-2</v>
      </c>
      <c r="AM358">
        <f t="shared" si="300"/>
        <v>1.4216406048280707E-2</v>
      </c>
      <c r="AN358">
        <f t="shared" si="301"/>
        <v>3.2055084720884898E-2</v>
      </c>
      <c r="AO358">
        <f t="shared" si="302"/>
        <v>2.293202449220709E-2</v>
      </c>
      <c r="AP358">
        <f t="shared" si="303"/>
        <v>1.5255695207876924E-2</v>
      </c>
      <c r="AQ358" s="3" t="s">
        <v>24</v>
      </c>
      <c r="AS358" s="5">
        <f t="shared" si="304"/>
        <v>-3.0311606058965056E-2</v>
      </c>
      <c r="AT358" s="5">
        <f t="shared" si="238"/>
        <v>-2.322031680123314E-2</v>
      </c>
      <c r="AU358" s="5">
        <f t="shared" si="239"/>
        <v>-3.9716600860346618E-2</v>
      </c>
      <c r="AV358" s="5">
        <f t="shared" si="240"/>
        <v>-2.565591199741853E-2</v>
      </c>
      <c r="AW358" s="5">
        <f t="shared" si="241"/>
        <v>-2.3383907050729374E-2</v>
      </c>
      <c r="AX358" s="5">
        <f t="shared" si="242"/>
        <v>-5.2725922365384259E-2</v>
      </c>
      <c r="AY358" s="5">
        <f t="shared" si="243"/>
        <v>-3.7719823659346834E-2</v>
      </c>
      <c r="AZ358" s="5">
        <f t="shared" si="243"/>
        <v>-2.5093385594342557E-2</v>
      </c>
      <c r="BC358">
        <f t="shared" si="305"/>
        <v>0.85913217923659235</v>
      </c>
      <c r="BD358">
        <f t="shared" si="244"/>
        <v>0.67215402029488092</v>
      </c>
      <c r="BE358">
        <f t="shared" si="245"/>
        <v>1.7933233799800656</v>
      </c>
      <c r="BF358">
        <f t="shared" si="246"/>
        <v>0.16361592636640696</v>
      </c>
      <c r="BG358">
        <f t="shared" si="247"/>
        <v>1.1841425805209531</v>
      </c>
      <c r="BH358">
        <f t="shared" si="248"/>
        <v>1.0578283021709571</v>
      </c>
      <c r="BI358">
        <f t="shared" si="249"/>
        <v>0.72519351965412593</v>
      </c>
      <c r="BJ358">
        <f t="shared" si="250"/>
        <v>0.65264039549856168</v>
      </c>
      <c r="BL358" vm="3879">
        <v>45811</v>
      </c>
      <c r="BM358">
        <v>4.28</v>
      </c>
      <c r="BN358" s="4">
        <f t="shared" si="263"/>
        <v>1.6632098486990543E-4</v>
      </c>
      <c r="BO358" s="4">
        <f t="shared" si="274"/>
        <v>2.3528544083295522E-4</v>
      </c>
      <c r="BP358" s="4">
        <f t="shared" si="289"/>
        <v>-1.721413803268701E-2</v>
      </c>
      <c r="BQ358" s="4">
        <f t="shared" si="290"/>
        <v>9.5371830582566819E-3</v>
      </c>
      <c r="BR358" s="4">
        <f t="shared" si="291"/>
        <v>2.3014607535454257E-3</v>
      </c>
      <c r="BS358" s="4">
        <f t="shared" si="292"/>
        <v>-2.7689344425502194E-3</v>
      </c>
      <c r="BT358" s="4">
        <f t="shared" si="293"/>
        <v>9.3458420384084917E-4</v>
      </c>
      <c r="BU358" s="4">
        <f t="shared" si="294"/>
        <v>6.143795667016283E-3</v>
      </c>
      <c r="BV358" s="4">
        <f t="shared" si="295"/>
        <v>1.0289728164468492E-2</v>
      </c>
      <c r="BX358" s="4">
        <f t="shared" si="261"/>
        <v>1.9153570836331021E-3</v>
      </c>
      <c r="BY358" s="4">
        <f t="shared" si="282"/>
        <v>-9.8311431661958644E-4</v>
      </c>
      <c r="BZ358" s="4">
        <f t="shared" si="283"/>
        <v>1.2770442648461869E-4</v>
      </c>
      <c r="CA358" s="4">
        <f t="shared" si="284"/>
        <v>3.8581413426062535E-4</v>
      </c>
      <c r="CB358" s="4">
        <f t="shared" si="285"/>
        <v>1.3272982078612772E-3</v>
      </c>
      <c r="CC358" s="4">
        <f t="shared" si="286"/>
        <v>-6.84266989058322E-4</v>
      </c>
      <c r="CD358" s="4">
        <f t="shared" si="287"/>
        <v>2.5503781500724005E-3</v>
      </c>
      <c r="CE358" s="4">
        <f t="shared" si="288"/>
        <v>1.3255236279855133E-3</v>
      </c>
      <c r="CF358" s="4"/>
      <c r="CG358" s="4">
        <f t="shared" si="251"/>
        <v>2.5566317407474826E-2</v>
      </c>
      <c r="CH358" s="4">
        <f t="shared" si="252"/>
        <v>1.6926080256186526E-2</v>
      </c>
      <c r="CI358" s="4">
        <f t="shared" si="253"/>
        <v>2.8699068491030228E-2</v>
      </c>
      <c r="CJ358" s="4">
        <f t="shared" si="254"/>
        <v>1.7736251207203738E-2</v>
      </c>
      <c r="CK358" s="4">
        <f t="shared" si="255"/>
        <v>2.1313439056701317E-2</v>
      </c>
      <c r="CL358" s="4">
        <f t="shared" si="256"/>
        <v>3.0276135602869902E-2</v>
      </c>
      <c r="CM358" s="4">
        <f t="shared" si="257"/>
        <v>2.8774849318619924E-2</v>
      </c>
      <c r="CN358" s="4">
        <f t="shared" si="258"/>
        <v>1.8121030640925476E-2</v>
      </c>
      <c r="CO358" s="4">
        <f t="shared" si="259"/>
        <v>1.2277168518452043E-2</v>
      </c>
      <c r="CR358">
        <f t="shared" si="260"/>
        <v>1.1892737857578648</v>
      </c>
      <c r="CS358">
        <f t="shared" si="275"/>
        <v>-0.92203603649058907</v>
      </c>
      <c r="CT358">
        <f t="shared" si="276"/>
        <v>7.0638004276556782E-2</v>
      </c>
      <c r="CU358">
        <f t="shared" si="277"/>
        <v>0.34531589780349026</v>
      </c>
      <c r="CV358">
        <f t="shared" si="278"/>
        <v>0.988587800668006</v>
      </c>
      <c r="CW358">
        <f t="shared" si="279"/>
        <v>-0.35877768031551538</v>
      </c>
      <c r="CX358">
        <f t="shared" si="280"/>
        <v>1.4069925286937695</v>
      </c>
      <c r="CY358">
        <f t="shared" si="281"/>
        <v>1.1611941768927956</v>
      </c>
    </row>
    <row r="359" spans="2:103" x14ac:dyDescent="0.35">
      <c r="B359" vm="3891">
        <v>45812</v>
      </c>
      <c r="C359" vm="3892">
        <v>25.29</v>
      </c>
      <c r="D359" vm="3893">
        <v>47.24</v>
      </c>
      <c r="E359" vm="3894">
        <v>19.03</v>
      </c>
      <c r="F359" vm="3895">
        <v>148.46</v>
      </c>
      <c r="G359" vm="3896">
        <v>557.95000000000005</v>
      </c>
      <c r="H359" vm="3897">
        <v>8.8347999999999995</v>
      </c>
      <c r="I359" vm="3898">
        <v>296.85000000000002</v>
      </c>
      <c r="J359" vm="3899">
        <v>507.78</v>
      </c>
      <c r="K359" vm="2599">
        <v>547.65</v>
      </c>
      <c r="M359" s="4">
        <f>C359/C358-1</f>
        <v>1.5254917703733328E-2</v>
      </c>
      <c r="N359" s="4">
        <f>D359/D358-1</f>
        <v>-8.460236886632666E-4</v>
      </c>
      <c r="O359" s="4">
        <f>E359/E358-1</f>
        <v>1.6017084890549871E-2</v>
      </c>
      <c r="P359" s="4">
        <f>F359/F358-1</f>
        <v>1.5180525164113723E-2</v>
      </c>
      <c r="Q359" s="4">
        <f>G359/G358-1</f>
        <v>1.1053728368215943E-2</v>
      </c>
      <c r="R359" s="4">
        <f>H359/H358-1</f>
        <v>-1.8628158844765319E-2</v>
      </c>
      <c r="S359" s="4">
        <f>I359/I358-1</f>
        <v>6.1688641833035351E-3</v>
      </c>
      <c r="T359" s="4">
        <f>J359/J358-1</f>
        <v>-1.0464776381175156E-2</v>
      </c>
      <c r="U359" s="4">
        <f t="shared" si="264"/>
        <v>-6.3868613138695629E-4</v>
      </c>
      <c r="W359">
        <f t="shared" si="265"/>
        <v>1.4219178082191781</v>
      </c>
      <c r="X359">
        <f t="shared" si="262"/>
        <v>0.31627013427992212</v>
      </c>
      <c r="Y359">
        <f t="shared" si="266"/>
        <v>-0.26196389886303029</v>
      </c>
      <c r="Z359">
        <f t="shared" si="267"/>
        <v>0.2048614804506883</v>
      </c>
      <c r="AA359">
        <f t="shared" si="268"/>
        <v>6.4801270281603651E-2</v>
      </c>
      <c r="AB359">
        <f t="shared" si="269"/>
        <v>0.4437710863883364</v>
      </c>
      <c r="AC359">
        <f t="shared" si="270"/>
        <v>-0.19140206810030125</v>
      </c>
      <c r="AD359">
        <f t="shared" si="271"/>
        <v>0.26557278208347235</v>
      </c>
      <c r="AE359">
        <f t="shared" si="272"/>
        <v>0.18079975641109036</v>
      </c>
      <c r="AH359">
        <f t="shared" si="273"/>
        <v>357</v>
      </c>
      <c r="AI359">
        <f t="shared" si="296"/>
        <v>1.8078493913345848E-2</v>
      </c>
      <c r="AJ359">
        <f t="shared" si="297"/>
        <v>1.3994408904328742E-2</v>
      </c>
      <c r="AK359">
        <f t="shared" si="298"/>
        <v>2.3845449100969755E-2</v>
      </c>
      <c r="AL359">
        <f t="shared" si="299"/>
        <v>1.5014868285382805E-2</v>
      </c>
      <c r="AM359">
        <f t="shared" si="300"/>
        <v>1.3907359107394974E-2</v>
      </c>
      <c r="AN359">
        <f t="shared" si="301"/>
        <v>2.5987291618751424E-2</v>
      </c>
      <c r="AO359">
        <f t="shared" si="302"/>
        <v>2.2980726780320936E-2</v>
      </c>
      <c r="AP359">
        <f t="shared" si="303"/>
        <v>1.4782252676767773E-2</v>
      </c>
      <c r="AQ359" s="3" t="s">
        <v>24</v>
      </c>
      <c r="AS359" s="5">
        <f t="shared" si="304"/>
        <v>-2.9736476283187041E-2</v>
      </c>
      <c r="AT359" s="5">
        <f t="shared" si="238"/>
        <v>-2.3018754243327114E-2</v>
      </c>
      <c r="AU359" s="5">
        <f t="shared" si="239"/>
        <v>-3.922227344001683E-2</v>
      </c>
      <c r="AV359" s="5">
        <f t="shared" si="240"/>
        <v>-2.4697260557410547E-2</v>
      </c>
      <c r="AW359" s="5">
        <f t="shared" si="241"/>
        <v>-2.2875570069115218E-2</v>
      </c>
      <c r="AX359" s="5">
        <f t="shared" si="242"/>
        <v>-4.2745290873748884E-2</v>
      </c>
      <c r="AY359" s="5">
        <f t="shared" si="243"/>
        <v>-3.7799931794591728E-2</v>
      </c>
      <c r="AZ359" s="5">
        <f t="shared" si="243"/>
        <v>-2.4314641929894586E-2</v>
      </c>
      <c r="BC359">
        <f t="shared" si="305"/>
        <v>0.79657851936259727</v>
      </c>
      <c r="BD359">
        <f t="shared" si="244"/>
        <v>0.69470078943683022</v>
      </c>
      <c r="BE359">
        <f t="shared" si="245"/>
        <v>1.8535708157333726</v>
      </c>
      <c r="BF359">
        <f t="shared" si="246"/>
        <v>-3.8388832573488164E-2</v>
      </c>
      <c r="BG359">
        <f t="shared" si="247"/>
        <v>1.2181994462632997</v>
      </c>
      <c r="BH359">
        <f t="shared" si="248"/>
        <v>0.48412463478343909</v>
      </c>
      <c r="BI359">
        <f t="shared" si="249"/>
        <v>0.8415419301900563</v>
      </c>
      <c r="BJ359">
        <f t="shared" si="250"/>
        <v>0.58743096502026171</v>
      </c>
      <c r="BL359" vm="3891">
        <v>45812</v>
      </c>
      <c r="BM359">
        <v>4.29</v>
      </c>
      <c r="BN359" s="4">
        <f t="shared" si="263"/>
        <v>1.6670156834108774E-4</v>
      </c>
      <c r="BO359" s="4">
        <f t="shared" si="274"/>
        <v>1.5088216135392241E-2</v>
      </c>
      <c r="BP359" s="4">
        <f t="shared" si="289"/>
        <v>-1.0127252570043543E-3</v>
      </c>
      <c r="BQ359" s="4">
        <f t="shared" si="290"/>
        <v>1.5850383322208783E-2</v>
      </c>
      <c r="BR359" s="4">
        <f t="shared" si="291"/>
        <v>1.5013823595772635E-2</v>
      </c>
      <c r="BS359" s="4">
        <f t="shared" si="292"/>
        <v>1.0887026799874855E-2</v>
      </c>
      <c r="BT359" s="4">
        <f t="shared" si="293"/>
        <v>-1.8794860413106407E-2</v>
      </c>
      <c r="BU359" s="4">
        <f t="shared" si="294"/>
        <v>6.0021626149624474E-3</v>
      </c>
      <c r="BV359" s="4">
        <f t="shared" si="295"/>
        <v>-1.0631477949516244E-2</v>
      </c>
      <c r="BX359" s="4">
        <f t="shared" si="261"/>
        <v>1.9185613287893662E-3</v>
      </c>
      <c r="BY359" s="4">
        <f t="shared" si="282"/>
        <v>-9.9354537309627694E-4</v>
      </c>
      <c r="BZ359" s="4">
        <f t="shared" si="283"/>
        <v>1.6650371030041696E-4</v>
      </c>
      <c r="CA359" s="4">
        <f t="shared" si="284"/>
        <v>4.6813525556230206E-4</v>
      </c>
      <c r="CB359" s="4">
        <f t="shared" si="285"/>
        <v>1.3216381742306093E-3</v>
      </c>
      <c r="CC359" s="4">
        <f t="shared" si="286"/>
        <v>-9.139504721573672E-4</v>
      </c>
      <c r="CD359" s="4">
        <f t="shared" si="287"/>
        <v>2.7605578174089182E-3</v>
      </c>
      <c r="CE359" s="4">
        <f t="shared" si="288"/>
        <v>1.2478209579956012E-3</v>
      </c>
      <c r="CF359" s="4"/>
      <c r="CG359" s="4">
        <f t="shared" si="251"/>
        <v>2.5567845975841531E-2</v>
      </c>
      <c r="CH359" s="4">
        <f t="shared" si="252"/>
        <v>1.6925265176676127E-2</v>
      </c>
      <c r="CI359" s="4">
        <f t="shared" si="253"/>
        <v>2.871366211357369E-2</v>
      </c>
      <c r="CJ359" s="4">
        <f t="shared" si="254"/>
        <v>1.7755663501255341E-2</v>
      </c>
      <c r="CK359" s="4">
        <f t="shared" si="255"/>
        <v>2.1310622302767916E-2</v>
      </c>
      <c r="CL359" s="4">
        <f t="shared" si="256"/>
        <v>3.0191707910420158E-2</v>
      </c>
      <c r="CM359" s="4">
        <f t="shared" si="257"/>
        <v>2.8604056708926413E-2</v>
      </c>
      <c r="CN359" s="4">
        <f t="shared" si="258"/>
        <v>1.8130026308901905E-2</v>
      </c>
      <c r="CO359" s="4">
        <f t="shared" si="259"/>
        <v>1.2268795054068318E-2</v>
      </c>
      <c r="CR359">
        <f t="shared" si="260"/>
        <v>1.1911921299428632</v>
      </c>
      <c r="CS359">
        <f t="shared" si="275"/>
        <v>-0.93186391327944873</v>
      </c>
      <c r="CT359">
        <f t="shared" si="276"/>
        <v>9.2052502689902088E-2</v>
      </c>
      <c r="CU359">
        <f t="shared" si="277"/>
        <v>0.41853782577213744</v>
      </c>
      <c r="CV359">
        <f t="shared" si="278"/>
        <v>0.98450224940718223</v>
      </c>
      <c r="CW359">
        <f t="shared" si="279"/>
        <v>-0.48054631433233252</v>
      </c>
      <c r="CX359">
        <f t="shared" si="280"/>
        <v>1.5320378236559675</v>
      </c>
      <c r="CY359">
        <f t="shared" si="281"/>
        <v>1.092582176994324</v>
      </c>
    </row>
    <row r="360" spans="2:103" x14ac:dyDescent="0.35">
      <c r="B360" vm="3902">
        <v>45813</v>
      </c>
      <c r="C360" vm="3903">
        <v>25.36</v>
      </c>
      <c r="D360" vm="3190">
        <v>46.98</v>
      </c>
      <c r="E360" vm="1535">
        <v>19.02</v>
      </c>
      <c r="F360" vm="3904">
        <v>147.88</v>
      </c>
      <c r="G360" vm="3905">
        <v>558.05999999999995</v>
      </c>
      <c r="H360" vm="3906">
        <v>8.7164999999999999</v>
      </c>
      <c r="I360" vm="3907">
        <v>300.88</v>
      </c>
      <c r="J360" vm="3908">
        <v>510.75</v>
      </c>
      <c r="K360" vm="3911">
        <v>545.09</v>
      </c>
      <c r="M360" s="4">
        <f>C360/C359-1</f>
        <v>2.7678924476077782E-3</v>
      </c>
      <c r="N360" s="4">
        <f>D360/D359-1</f>
        <v>-5.5038103302287311E-3</v>
      </c>
      <c r="O360" s="4">
        <f>E360/E359-1</f>
        <v>-5.2548607461910812E-4</v>
      </c>
      <c r="P360" s="4">
        <f>F360/F359-1</f>
        <v>-3.9067762360232017E-3</v>
      </c>
      <c r="Q360" s="4">
        <f>G360/G359-1</f>
        <v>1.9715028228328713E-4</v>
      </c>
      <c r="R360" s="4">
        <f>H360/H359-1</f>
        <v>-1.3390229546792143E-2</v>
      </c>
      <c r="S360" s="4">
        <f>I360/I359-1</f>
        <v>1.3575880074111479E-2</v>
      </c>
      <c r="T360" s="4">
        <f>J360/J359-1</f>
        <v>5.8489897199576202E-3</v>
      </c>
      <c r="U360" s="4">
        <f t="shared" si="264"/>
        <v>-4.6745183967861204E-3</v>
      </c>
      <c r="W360">
        <f t="shared" si="265"/>
        <v>1.4246575342465753</v>
      </c>
      <c r="X360">
        <f t="shared" si="262"/>
        <v>0.31812962266545375</v>
      </c>
      <c r="Y360">
        <f t="shared" si="266"/>
        <v>-0.26438787355097626</v>
      </c>
      <c r="Z360">
        <f t="shared" si="267"/>
        <v>0.20398545365168275</v>
      </c>
      <c r="AA360">
        <f t="shared" si="268"/>
        <v>6.1751398624396492E-2</v>
      </c>
      <c r="AB360">
        <f t="shared" si="269"/>
        <v>0.4429514078313157</v>
      </c>
      <c r="AC360">
        <f t="shared" si="270"/>
        <v>-0.19868994376568661</v>
      </c>
      <c r="AD360">
        <f t="shared" si="271"/>
        <v>0.27702990989349852</v>
      </c>
      <c r="AE360">
        <f t="shared" si="272"/>
        <v>0.18526449175432491</v>
      </c>
      <c r="AH360">
        <f t="shared" si="273"/>
        <v>358</v>
      </c>
      <c r="AI360">
        <f t="shared" si="296"/>
        <v>1.7715386430377317E-2</v>
      </c>
      <c r="AJ360">
        <f t="shared" si="297"/>
        <v>1.3945278648630826E-2</v>
      </c>
      <c r="AK360">
        <f t="shared" si="298"/>
        <v>2.2763133941277155E-2</v>
      </c>
      <c r="AL360">
        <f t="shared" si="299"/>
        <v>1.476148780777669E-2</v>
      </c>
      <c r="AM360">
        <f t="shared" si="300"/>
        <v>1.36791505558437E-2</v>
      </c>
      <c r="AN360">
        <f t="shared" si="301"/>
        <v>2.6011946664079619E-2</v>
      </c>
      <c r="AO360">
        <f t="shared" si="302"/>
        <v>2.2946727751269783E-2</v>
      </c>
      <c r="AP360">
        <f t="shared" si="303"/>
        <v>1.4787013529343924E-2</v>
      </c>
      <c r="AQ360" s="3" t="s">
        <v>24</v>
      </c>
      <c r="AS360" s="5">
        <f t="shared" si="304"/>
        <v>-2.9139217622853032E-2</v>
      </c>
      <c r="AT360" s="5">
        <f t="shared" si="238"/>
        <v>-2.2937942164049346E-2</v>
      </c>
      <c r="AU360" s="5">
        <f t="shared" si="239"/>
        <v>-3.7442023424091898E-2</v>
      </c>
      <c r="AV360" s="5">
        <f t="shared" si="240"/>
        <v>-2.4280486759821432E-2</v>
      </c>
      <c r="AW360" s="5">
        <f t="shared" si="241"/>
        <v>-2.2500200405394764E-2</v>
      </c>
      <c r="AX360" s="5">
        <f t="shared" si="242"/>
        <v>-4.2785844814479619E-2</v>
      </c>
      <c r="AY360" s="5">
        <f t="shared" si="243"/>
        <v>-3.7744008368344115E-2</v>
      </c>
      <c r="AZ360" s="5">
        <f t="shared" si="243"/>
        <v>-2.4322472835521851E-2</v>
      </c>
      <c r="BC360">
        <f t="shared" si="305"/>
        <v>0.73430597635991457</v>
      </c>
      <c r="BD360">
        <f t="shared" si="244"/>
        <v>0.76526902269547514</v>
      </c>
      <c r="BE360">
        <f t="shared" si="245"/>
        <v>1.7456544944753427</v>
      </c>
      <c r="BF360">
        <f t="shared" si="246"/>
        <v>4.5694244638106465E-2</v>
      </c>
      <c r="BG360">
        <f t="shared" si="247"/>
        <v>1.2034096725879739</v>
      </c>
      <c r="BH360">
        <f t="shared" si="248"/>
        <v>0.58461280379727099</v>
      </c>
      <c r="BI360">
        <f t="shared" si="249"/>
        <v>0.83660653457292422</v>
      </c>
      <c r="BJ360">
        <f t="shared" si="250"/>
        <v>0.59766416578801307</v>
      </c>
      <c r="BL360" vm="3902">
        <v>45813</v>
      </c>
      <c r="BM360">
        <v>4.29</v>
      </c>
      <c r="BN360" s="4">
        <f t="shared" si="263"/>
        <v>1.6670156834108774E-4</v>
      </c>
      <c r="BO360" s="4">
        <f t="shared" si="274"/>
        <v>2.6011908792666905E-3</v>
      </c>
      <c r="BP360" s="4">
        <f t="shared" si="289"/>
        <v>-5.6705118985698189E-3</v>
      </c>
      <c r="BQ360" s="4">
        <f t="shared" si="290"/>
        <v>-6.9218764296019586E-4</v>
      </c>
      <c r="BR360" s="4">
        <f t="shared" si="291"/>
        <v>-4.0734778043642894E-3</v>
      </c>
      <c r="BS360" s="4">
        <f t="shared" si="292"/>
        <v>3.044871394219939E-5</v>
      </c>
      <c r="BT360" s="4">
        <f t="shared" si="293"/>
        <v>-1.3556931115133231E-2</v>
      </c>
      <c r="BU360" s="4">
        <f t="shared" si="294"/>
        <v>1.3409178505770392E-2</v>
      </c>
      <c r="BV360" s="4">
        <f t="shared" si="295"/>
        <v>5.6822881516165324E-3</v>
      </c>
      <c r="BX360" s="4">
        <f t="shared" si="261"/>
        <v>1.9149378425890177E-3</v>
      </c>
      <c r="BY360" s="4">
        <f t="shared" si="282"/>
        <v>-1.1663048478291944E-3</v>
      </c>
      <c r="BZ360" s="4">
        <f t="shared" si="283"/>
        <v>4.4238715686575571E-4</v>
      </c>
      <c r="CA360" s="4">
        <f t="shared" si="284"/>
        <v>4.0315359383854155E-4</v>
      </c>
      <c r="CB360" s="4">
        <f t="shared" si="285"/>
        <v>1.3350185244944159E-3</v>
      </c>
      <c r="CC360" s="4">
        <f t="shared" si="286"/>
        <v>-1.0157162738142923E-3</v>
      </c>
      <c r="CD360" s="4">
        <f t="shared" si="287"/>
        <v>2.4785386656591226E-3</v>
      </c>
      <c r="CE360" s="4">
        <f t="shared" si="288"/>
        <v>1.2023143276988306E-3</v>
      </c>
      <c r="CF360" s="4"/>
      <c r="CG360" s="4">
        <f t="shared" si="251"/>
        <v>2.5567675848228024E-2</v>
      </c>
      <c r="CH360" s="4">
        <f t="shared" si="252"/>
        <v>1.6747224169053488E-2</v>
      </c>
      <c r="CI360" s="4">
        <f t="shared" si="253"/>
        <v>2.8365519934871419E-2</v>
      </c>
      <c r="CJ360" s="4">
        <f t="shared" si="254"/>
        <v>1.774197801704936E-2</v>
      </c>
      <c r="CK360" s="4">
        <f t="shared" si="255"/>
        <v>2.1308761244568226E-2</v>
      </c>
      <c r="CL360" s="4">
        <f t="shared" si="256"/>
        <v>3.0190743797591641E-2</v>
      </c>
      <c r="CM360" s="4">
        <f t="shared" si="257"/>
        <v>2.814006975169301E-2</v>
      </c>
      <c r="CN360" s="4">
        <f t="shared" si="258"/>
        <v>1.8104172400891173E-2</v>
      </c>
      <c r="CO360" s="4">
        <f t="shared" si="259"/>
        <v>1.2262532957083119E-2</v>
      </c>
      <c r="CR360">
        <f t="shared" si="260"/>
        <v>1.1889502990522833</v>
      </c>
      <c r="CS360">
        <f t="shared" si="275"/>
        <v>-1.1055274172350718</v>
      </c>
      <c r="CT360">
        <f t="shared" si="276"/>
        <v>0.24757798967826652</v>
      </c>
      <c r="CU360">
        <f t="shared" si="277"/>
        <v>0.36071879305691351</v>
      </c>
      <c r="CV360">
        <f t="shared" si="278"/>
        <v>0.99455626845797529</v>
      </c>
      <c r="CW360">
        <f t="shared" si="279"/>
        <v>-0.53407084259941484</v>
      </c>
      <c r="CX360">
        <f t="shared" si="280"/>
        <v>1.3982048336175235</v>
      </c>
      <c r="CY360">
        <f t="shared" si="281"/>
        <v>1.0542403060625973</v>
      </c>
    </row>
    <row r="361" spans="2:103" x14ac:dyDescent="0.35">
      <c r="B361" vm="3912">
        <v>45814</v>
      </c>
      <c r="C361" vm="3913">
        <v>25.87</v>
      </c>
      <c r="D361" vm="3914">
        <v>47.42</v>
      </c>
      <c r="E361" vm="3915">
        <v>19.260000000000002</v>
      </c>
      <c r="F361" vm="3751">
        <v>149.57</v>
      </c>
      <c r="G361" vm="3916">
        <v>557.08000000000004</v>
      </c>
      <c r="H361" vm="3917">
        <v>8.6572999999999993</v>
      </c>
      <c r="I361" vm="3918">
        <v>303.02999999999997</v>
      </c>
      <c r="J361" vm="3919">
        <v>519.99</v>
      </c>
      <c r="K361" vm="3922">
        <v>550.66</v>
      </c>
      <c r="M361" s="4">
        <f>C361/C360-1</f>
        <v>2.011041009463721E-2</v>
      </c>
      <c r="N361" s="4">
        <f>D361/D360-1</f>
        <v>9.3656875266072692E-3</v>
      </c>
      <c r="O361" s="4">
        <f>E361/E360-1</f>
        <v>1.2618296529968598E-2</v>
      </c>
      <c r="P361" s="4">
        <f>F361/F360-1</f>
        <v>1.1428185014876968E-2</v>
      </c>
      <c r="Q361" s="4">
        <f>G361/G360-1</f>
        <v>-1.7560835752425952E-3</v>
      </c>
      <c r="R361" s="4">
        <f>H361/H360-1</f>
        <v>-6.791716858831065E-3</v>
      </c>
      <c r="S361" s="4">
        <f>I361/I360-1</f>
        <v>7.1457059292741043E-3</v>
      </c>
      <c r="T361" s="4">
        <f>J361/J360-1</f>
        <v>1.8091042584434724E-2</v>
      </c>
      <c r="U361" s="4">
        <f t="shared" si="264"/>
        <v>1.0218496028178814E-2</v>
      </c>
      <c r="W361">
        <f t="shared" si="265"/>
        <v>1.4273972602739726</v>
      </c>
      <c r="X361">
        <f t="shared" si="262"/>
        <v>0.3359366950824747</v>
      </c>
      <c r="Y361">
        <f t="shared" si="266"/>
        <v>-0.25913148394495278</v>
      </c>
      <c r="Z361">
        <f t="shared" si="267"/>
        <v>0.21417607650870574</v>
      </c>
      <c r="AA361">
        <f t="shared" si="268"/>
        <v>7.011455672003275E-2</v>
      </c>
      <c r="AB361">
        <f t="shared" si="269"/>
        <v>0.4401617488956131</v>
      </c>
      <c r="AC361">
        <f t="shared" si="270"/>
        <v>-0.20216742264943333</v>
      </c>
      <c r="AD361">
        <f t="shared" si="271"/>
        <v>0.28281379853596911</v>
      </c>
      <c r="AE361">
        <f t="shared" si="272"/>
        <v>0.1998548439373522</v>
      </c>
      <c r="AH361">
        <f t="shared" si="273"/>
        <v>359</v>
      </c>
      <c r="AI361">
        <f t="shared" si="296"/>
        <v>1.7980870005937111E-2</v>
      </c>
      <c r="AJ361">
        <f t="shared" si="297"/>
        <v>1.3812146692270228E-2</v>
      </c>
      <c r="AK361">
        <f t="shared" si="298"/>
        <v>2.139715591393607E-2</v>
      </c>
      <c r="AL361">
        <f t="shared" si="299"/>
        <v>1.4583556537556868E-2</v>
      </c>
      <c r="AM361">
        <f t="shared" si="300"/>
        <v>1.1815323639507824E-2</v>
      </c>
      <c r="AN361">
        <f t="shared" si="301"/>
        <v>2.4833815623730316E-2</v>
      </c>
      <c r="AO361">
        <f t="shared" si="302"/>
        <v>2.2066306010011579E-2</v>
      </c>
      <c r="AP361">
        <f t="shared" si="303"/>
        <v>1.4800436078273839E-2</v>
      </c>
      <c r="AQ361" s="3" t="s">
        <v>24</v>
      </c>
      <c r="AS361" s="5">
        <f t="shared" si="304"/>
        <v>-2.9575899245008606E-2</v>
      </c>
      <c r="AT361" s="5">
        <f t="shared" si="238"/>
        <v>-2.2718959582766471E-2</v>
      </c>
      <c r="AU361" s="5">
        <f t="shared" si="239"/>
        <v>-3.5195189511483899E-2</v>
      </c>
      <c r="AV361" s="5">
        <f t="shared" si="240"/>
        <v>-2.3987815864652276E-2</v>
      </c>
      <c r="AW361" s="5">
        <f t="shared" si="241"/>
        <v>-1.9434477942049919E-2</v>
      </c>
      <c r="AX361" s="5">
        <f t="shared" si="242"/>
        <v>-4.0847991699736956E-2</v>
      </c>
      <c r="AY361" s="5">
        <f t="shared" si="243"/>
        <v>-3.6295843473988627E-2</v>
      </c>
      <c r="AZ361" s="5">
        <f t="shared" si="243"/>
        <v>-2.4344550963812155E-2</v>
      </c>
      <c r="BC361">
        <f t="shared" si="305"/>
        <v>0.86486259757785</v>
      </c>
      <c r="BD361">
        <f t="shared" si="244"/>
        <v>0.77228302395075088</v>
      </c>
      <c r="BE361">
        <f t="shared" si="245"/>
        <v>1.6528413754047193</v>
      </c>
      <c r="BF361">
        <f t="shared" si="246"/>
        <v>-3.674319291864539E-2</v>
      </c>
      <c r="BG361">
        <f t="shared" si="247"/>
        <v>1.046378403432086</v>
      </c>
      <c r="BH361">
        <f t="shared" si="248"/>
        <v>0.33030383534616281</v>
      </c>
      <c r="BI361">
        <f t="shared" si="249"/>
        <v>0.66100469679222196</v>
      </c>
      <c r="BJ361">
        <f t="shared" si="250"/>
        <v>0.60292653428125953</v>
      </c>
      <c r="BL361" vm="3912">
        <v>45814</v>
      </c>
      <c r="BM361">
        <v>4.29</v>
      </c>
      <c r="BN361" s="4">
        <f t="shared" si="263"/>
        <v>1.6670156834108774E-4</v>
      </c>
      <c r="BO361" s="4">
        <f t="shared" si="274"/>
        <v>1.9943708526296122E-2</v>
      </c>
      <c r="BP361" s="4">
        <f t="shared" si="289"/>
        <v>9.1989859582661815E-3</v>
      </c>
      <c r="BQ361" s="4">
        <f t="shared" si="290"/>
        <v>1.245159496162751E-2</v>
      </c>
      <c r="BR361" s="4">
        <f t="shared" si="291"/>
        <v>1.126148344653588E-2</v>
      </c>
      <c r="BS361" s="4">
        <f t="shared" si="292"/>
        <v>-1.9227851435836829E-3</v>
      </c>
      <c r="BT361" s="4">
        <f t="shared" si="293"/>
        <v>-6.9584184271721528E-3</v>
      </c>
      <c r="BU361" s="4">
        <f t="shared" si="294"/>
        <v>6.9790043609330166E-3</v>
      </c>
      <c r="BV361" s="4">
        <f t="shared" si="295"/>
        <v>1.7924341016093637E-2</v>
      </c>
      <c r="BX361" s="4">
        <f t="shared" si="261"/>
        <v>1.992139890033382E-3</v>
      </c>
      <c r="BY361" s="4">
        <f t="shared" si="282"/>
        <v>-1.1006418309629962E-3</v>
      </c>
      <c r="BZ361" s="4">
        <f t="shared" si="283"/>
        <v>5.4075652346132874E-4</v>
      </c>
      <c r="CA361" s="4">
        <f t="shared" si="284"/>
        <v>4.4521093590962869E-4</v>
      </c>
      <c r="CB361" s="4">
        <f t="shared" si="285"/>
        <v>1.3111330975224898E-3</v>
      </c>
      <c r="CC361" s="4">
        <f t="shared" si="286"/>
        <v>-1.055295191562284E-3</v>
      </c>
      <c r="CD361" s="4">
        <f t="shared" si="287"/>
        <v>2.528801733393848E-3</v>
      </c>
      <c r="CE361" s="4">
        <f t="shared" si="288"/>
        <v>1.3440107145514318E-3</v>
      </c>
      <c r="CF361" s="4"/>
      <c r="CG361" s="4">
        <f t="shared" si="251"/>
        <v>2.5592554572297064E-2</v>
      </c>
      <c r="CH361" s="4">
        <f t="shared" si="252"/>
        <v>1.6755192323561346E-2</v>
      </c>
      <c r="CI361" s="4">
        <f t="shared" si="253"/>
        <v>2.8363850766538915E-2</v>
      </c>
      <c r="CJ361" s="4">
        <f t="shared" si="254"/>
        <v>1.7755062080237246E-2</v>
      </c>
      <c r="CK361" s="4">
        <f t="shared" si="255"/>
        <v>2.1309011405836371E-2</v>
      </c>
      <c r="CL361" s="4">
        <f t="shared" si="256"/>
        <v>3.0191949788850231E-2</v>
      </c>
      <c r="CM361" s="4">
        <f t="shared" si="257"/>
        <v>2.8136709901540949E-2</v>
      </c>
      <c r="CN361" s="4">
        <f t="shared" si="258"/>
        <v>1.8094202327410346E-2</v>
      </c>
      <c r="CO361" s="4">
        <f t="shared" si="259"/>
        <v>1.227757962915579E-2</v>
      </c>
      <c r="CR361">
        <f t="shared" si="260"/>
        <v>1.2356812707361124</v>
      </c>
      <c r="CS361">
        <f t="shared" si="275"/>
        <v>-1.042790023909647</v>
      </c>
      <c r="CT361">
        <f t="shared" si="276"/>
        <v>0.30264732938216388</v>
      </c>
      <c r="CU361">
        <f t="shared" si="277"/>
        <v>0.39805574727704496</v>
      </c>
      <c r="CV361">
        <f t="shared" si="278"/>
        <v>0.97675074052478816</v>
      </c>
      <c r="CW361">
        <f t="shared" si="279"/>
        <v>-0.55485955484739791</v>
      </c>
      <c r="CX361">
        <f t="shared" si="280"/>
        <v>1.4267298184389561</v>
      </c>
      <c r="CY361">
        <f t="shared" si="281"/>
        <v>1.1791350773355367</v>
      </c>
    </row>
    <row r="362" spans="2:103" x14ac:dyDescent="0.35">
      <c r="B362" vm="3923">
        <v>45817</v>
      </c>
      <c r="C362" vm="3924">
        <v>25.84</v>
      </c>
      <c r="D362" vm="3925">
        <v>47.9</v>
      </c>
      <c r="E362" vm="3926">
        <v>19.190000000000001</v>
      </c>
      <c r="F362" vm="3927">
        <v>146.91999999999999</v>
      </c>
      <c r="G362" vm="3928">
        <v>526.15</v>
      </c>
      <c r="H362" vm="2423">
        <v>8.3910999999999998</v>
      </c>
      <c r="I362" vm="3929">
        <v>299.89999999999998</v>
      </c>
      <c r="J362" vm="3930">
        <v>521.67999999999995</v>
      </c>
      <c r="K362" vm="3933">
        <v>551.25</v>
      </c>
      <c r="M362" s="4">
        <f>C362/C361-1</f>
        <v>-1.1596443757247998E-3</v>
      </c>
      <c r="N362" s="4">
        <f>D362/D361-1</f>
        <v>1.0122311261071104E-2</v>
      </c>
      <c r="O362" s="4">
        <f>E362/E361-1</f>
        <v>-3.6344755970924014E-3</v>
      </c>
      <c r="P362" s="4">
        <f>F362/F361-1</f>
        <v>-1.7717456709233192E-2</v>
      </c>
      <c r="Q362" s="4">
        <f>G362/G361-1</f>
        <v>-5.5521648596251971E-2</v>
      </c>
      <c r="R362" s="4">
        <f>H362/H361-1</f>
        <v>-3.0748616774282977E-2</v>
      </c>
      <c r="S362" s="4">
        <f>I362/I361-1</f>
        <v>-1.0329010329010346E-2</v>
      </c>
      <c r="T362" s="4">
        <f>J362/J361-1</f>
        <v>3.2500625012017448E-3</v>
      </c>
      <c r="U362" s="4">
        <f t="shared" si="264"/>
        <v>1.0714415428758617E-3</v>
      </c>
      <c r="W362">
        <f t="shared" si="265"/>
        <v>1.4356164383561645</v>
      </c>
      <c r="X362">
        <f t="shared" si="262"/>
        <v>0.332645749243625</v>
      </c>
      <c r="Y362">
        <f t="shared" si="266"/>
        <v>-0.25263346782029517</v>
      </c>
      <c r="Z362">
        <f t="shared" si="267"/>
        <v>0.20975565026185916</v>
      </c>
      <c r="AA362">
        <f t="shared" si="268"/>
        <v>5.6462156560866505E-2</v>
      </c>
      <c r="AB362">
        <f t="shared" si="269"/>
        <v>0.38109629673880119</v>
      </c>
      <c r="AC362">
        <f t="shared" si="270"/>
        <v>-0.21832642158004589</v>
      </c>
      <c r="AD362">
        <f t="shared" si="271"/>
        <v>0.27175496789504838</v>
      </c>
      <c r="AE362">
        <f t="shared" si="272"/>
        <v>0.20131604672535164</v>
      </c>
      <c r="AH362">
        <f t="shared" si="273"/>
        <v>360</v>
      </c>
      <c r="AI362">
        <f t="shared" si="296"/>
        <v>1.7947090272480121E-2</v>
      </c>
      <c r="AJ362">
        <f t="shared" si="297"/>
        <v>1.3818880461999382E-2</v>
      </c>
      <c r="AK362">
        <f t="shared" si="298"/>
        <v>2.1418632084849783E-2</v>
      </c>
      <c r="AL362">
        <f t="shared" si="299"/>
        <v>1.4965729486563739E-2</v>
      </c>
      <c r="AM362">
        <f t="shared" si="300"/>
        <v>1.5803060044543953E-2</v>
      </c>
      <c r="AN362">
        <f t="shared" si="301"/>
        <v>2.4640054313396356E-2</v>
      </c>
      <c r="AO362">
        <f t="shared" si="302"/>
        <v>2.2298203811955922E-2</v>
      </c>
      <c r="AP362">
        <f t="shared" si="303"/>
        <v>1.452498518155433E-2</v>
      </c>
      <c r="AQ362" s="3" t="s">
        <v>24</v>
      </c>
      <c r="AS362" s="5">
        <f t="shared" si="304"/>
        <v>-2.9520336527914418E-2</v>
      </c>
      <c r="AT362" s="5">
        <f t="shared" si="238"/>
        <v>-2.2730035648328525E-2</v>
      </c>
      <c r="AU362" s="5">
        <f t="shared" si="239"/>
        <v>-3.5230514669104346E-2</v>
      </c>
      <c r="AV362" s="5">
        <f t="shared" si="240"/>
        <v>-2.4616434425948967E-2</v>
      </c>
      <c r="AW362" s="5">
        <f t="shared" si="241"/>
        <v>-2.5993720631200021E-2</v>
      </c>
      <c r="AX362" s="5">
        <f t="shared" si="242"/>
        <v>-4.0529282705671271E-2</v>
      </c>
      <c r="AY362" s="5">
        <f t="shared" si="243"/>
        <v>-3.6677281414598847E-2</v>
      </c>
      <c r="AZ362" s="5">
        <f t="shared" si="243"/>
        <v>-2.3891474557296032E-2</v>
      </c>
      <c r="BC362">
        <f t="shared" si="305"/>
        <v>0.86043410287121314</v>
      </c>
      <c r="BD362">
        <f t="shared" si="244"/>
        <v>0.78737352788760717</v>
      </c>
      <c r="BE362">
        <f t="shared" si="245"/>
        <v>1.6672116245834057</v>
      </c>
      <c r="BF362">
        <f t="shared" si="246"/>
        <v>-2.6628724633633354E-2</v>
      </c>
      <c r="BG362">
        <f t="shared" si="247"/>
        <v>1.0793026896753644</v>
      </c>
      <c r="BH362">
        <f t="shared" si="248"/>
        <v>0.29671890577346699</v>
      </c>
      <c r="BI362">
        <f t="shared" si="249"/>
        <v>0.65765524739955117</v>
      </c>
      <c r="BJ362">
        <f t="shared" si="250"/>
        <v>0.63496213204703456</v>
      </c>
      <c r="BL362" vm="3923">
        <v>45817</v>
      </c>
      <c r="BM362">
        <v>4.28</v>
      </c>
      <c r="BN362" s="4">
        <f t="shared" si="263"/>
        <v>1.6632098486990543E-4</v>
      </c>
      <c r="BO362" s="4">
        <f t="shared" si="274"/>
        <v>-1.3259653605947053E-3</v>
      </c>
      <c r="BP362" s="4">
        <f t="shared" si="289"/>
        <v>9.9559902762011987E-3</v>
      </c>
      <c r="BQ362" s="4">
        <f t="shared" si="290"/>
        <v>-3.8007965819623069E-3</v>
      </c>
      <c r="BR362" s="4">
        <f t="shared" si="291"/>
        <v>-1.7883777694103098E-2</v>
      </c>
      <c r="BS362" s="4">
        <f t="shared" si="292"/>
        <v>-5.5687969581121877E-2</v>
      </c>
      <c r="BT362" s="4">
        <f t="shared" si="293"/>
        <v>-3.0914937759152883E-2</v>
      </c>
      <c r="BU362" s="4">
        <f t="shared" si="294"/>
        <v>-1.0495331313880252E-2</v>
      </c>
      <c r="BV362" s="4">
        <f t="shared" si="295"/>
        <v>3.0837415163318393E-3</v>
      </c>
      <c r="BX362" s="4">
        <f t="shared" si="261"/>
        <v>2.0219137134901244E-3</v>
      </c>
      <c r="BY362" s="4">
        <f t="shared" si="282"/>
        <v>-1.0496360871991807E-3</v>
      </c>
      <c r="BZ362" s="4">
        <f t="shared" si="283"/>
        <v>6.266413755445366E-4</v>
      </c>
      <c r="CA362" s="4">
        <f t="shared" si="284"/>
        <v>2.7101862572084112E-4</v>
      </c>
      <c r="CB362" s="4">
        <f t="shared" si="285"/>
        <v>1.0649229203047439E-3</v>
      </c>
      <c r="CC362" s="4">
        <f t="shared" si="286"/>
        <v>-1.0416089977788414E-3</v>
      </c>
      <c r="CD362" s="4">
        <f t="shared" si="287"/>
        <v>2.4853265501069816E-3</v>
      </c>
      <c r="CE362" s="4">
        <f t="shared" si="288"/>
        <v>1.3435925119835589E-3</v>
      </c>
      <c r="CF362" s="4"/>
      <c r="CG362" s="4">
        <f t="shared" si="251"/>
        <v>2.5584308597795379E-2</v>
      </c>
      <c r="CH362" s="4">
        <f t="shared" si="252"/>
        <v>1.6769147185837576E-2</v>
      </c>
      <c r="CI362" s="4">
        <f t="shared" si="253"/>
        <v>2.8317550763698286E-2</v>
      </c>
      <c r="CJ362" s="4">
        <f t="shared" si="254"/>
        <v>1.7717593575347669E-2</v>
      </c>
      <c r="CK362" s="4">
        <f t="shared" si="255"/>
        <v>2.160557800832652E-2</v>
      </c>
      <c r="CL362" s="4">
        <f t="shared" si="256"/>
        <v>3.0177732677236068E-2</v>
      </c>
      <c r="CM362" s="4">
        <f t="shared" si="257"/>
        <v>2.8148383565727905E-2</v>
      </c>
      <c r="CN362" s="4">
        <f t="shared" si="258"/>
        <v>1.8094144991403414E-2</v>
      </c>
      <c r="CO362" s="4">
        <f t="shared" si="259"/>
        <v>1.2277553036476182E-2</v>
      </c>
      <c r="CR362">
        <f t="shared" si="260"/>
        <v>1.2545535489953261</v>
      </c>
      <c r="CS362">
        <f t="shared" si="275"/>
        <v>-0.99363766913322538</v>
      </c>
      <c r="CT362">
        <f t="shared" si="276"/>
        <v>0.3512882709559057</v>
      </c>
      <c r="CU362">
        <f t="shared" si="277"/>
        <v>0.2428257137543359</v>
      </c>
      <c r="CV362">
        <f t="shared" si="278"/>
        <v>0.78244272238211021</v>
      </c>
      <c r="CW362">
        <f t="shared" si="279"/>
        <v>-0.54792155546573296</v>
      </c>
      <c r="CX362">
        <f t="shared" si="280"/>
        <v>1.4016199465979833</v>
      </c>
      <c r="CY362">
        <f t="shared" si="281"/>
        <v>1.1787719127284444</v>
      </c>
    </row>
    <row r="363" spans="2:103" x14ac:dyDescent="0.35">
      <c r="B363" vm="3934">
        <v>45818</v>
      </c>
      <c r="C363" vm="3935">
        <v>26.31</v>
      </c>
      <c r="D363" vm="3936">
        <v>48.74</v>
      </c>
      <c r="E363" vm="1620">
        <v>19.059999999999999</v>
      </c>
      <c r="F363" vm="3937">
        <v>147.16</v>
      </c>
      <c r="G363" vm="3938">
        <v>529.6</v>
      </c>
      <c r="H363" vm="3939">
        <v>8.4404000000000003</v>
      </c>
      <c r="I363" vm="3940">
        <v>297.97000000000003</v>
      </c>
      <c r="J363" vm="3941">
        <v>515.82000000000005</v>
      </c>
      <c r="K363" vm="3944">
        <v>554.39</v>
      </c>
      <c r="M363" s="4">
        <f>C363/C362-1</f>
        <v>1.8188854489163964E-2</v>
      </c>
      <c r="N363" s="4">
        <f>D363/D362-1</f>
        <v>1.7536534446764174E-2</v>
      </c>
      <c r="O363" s="4">
        <f>E363/E362-1</f>
        <v>-6.7743616466910961E-3</v>
      </c>
      <c r="P363" s="4">
        <f>F363/F362-1</f>
        <v>1.6335420637081377E-3</v>
      </c>
      <c r="Q363" s="4">
        <f>G363/G362-1</f>
        <v>6.5570654756248459E-3</v>
      </c>
      <c r="R363" s="4">
        <f>H363/H362-1</f>
        <v>5.8752726102657693E-3</v>
      </c>
      <c r="S363" s="4">
        <f>I363/I362-1</f>
        <v>-6.4354784928307707E-3</v>
      </c>
      <c r="T363" s="4">
        <f>J363/J362-1</f>
        <v>-1.1232939733169522E-2</v>
      </c>
      <c r="U363" s="4">
        <f t="shared" si="264"/>
        <v>5.6961451247166117E-3</v>
      </c>
      <c r="W363">
        <f t="shared" si="265"/>
        <v>1.4383561643835616</v>
      </c>
      <c r="X363">
        <f t="shared" si="262"/>
        <v>0.34871356593558289</v>
      </c>
      <c r="Y363">
        <f t="shared" si="266"/>
        <v>-0.24312599480129626</v>
      </c>
      <c r="Z363">
        <f t="shared" si="267"/>
        <v>0.20361541842240327</v>
      </c>
      <c r="AA363">
        <f t="shared" si="268"/>
        <v>5.7551035637440684E-2</v>
      </c>
      <c r="AB363">
        <f t="shared" si="269"/>
        <v>0.38653307048722851</v>
      </c>
      <c r="AC363">
        <f t="shared" si="270"/>
        <v>-0.21476803381271337</v>
      </c>
      <c r="AD363">
        <f t="shared" si="271"/>
        <v>0.26547970256950548</v>
      </c>
      <c r="AE363">
        <f t="shared" si="272"/>
        <v>0.19150180612480039</v>
      </c>
      <c r="AH363">
        <f t="shared" si="273"/>
        <v>361</v>
      </c>
      <c r="AI363">
        <f t="shared" si="296"/>
        <v>1.8135163915633804E-2</v>
      </c>
      <c r="AJ363">
        <f t="shared" si="297"/>
        <v>1.4165368329234047E-2</v>
      </c>
      <c r="AK363">
        <f t="shared" si="298"/>
        <v>2.1344521956615663E-2</v>
      </c>
      <c r="AL363">
        <f t="shared" si="299"/>
        <v>1.4967666954311483E-2</v>
      </c>
      <c r="AM363">
        <f t="shared" si="300"/>
        <v>1.583194956876452E-2</v>
      </c>
      <c r="AN363">
        <f t="shared" si="301"/>
        <v>2.4686113889734837E-2</v>
      </c>
      <c r="AO363">
        <f t="shared" si="302"/>
        <v>2.246618553386005E-2</v>
      </c>
      <c r="AP363">
        <f t="shared" si="303"/>
        <v>1.4797152646906758E-2</v>
      </c>
      <c r="AQ363" s="3" t="s">
        <v>24</v>
      </c>
      <c r="AS363" s="5">
        <f t="shared" si="304"/>
        <v>-2.9829690141989731E-2</v>
      </c>
      <c r="AT363" s="5">
        <f t="shared" si="238"/>
        <v>-2.3299957473444145E-2</v>
      </c>
      <c r="AU363" s="5">
        <f t="shared" si="239"/>
        <v>-3.5108614355884617E-2</v>
      </c>
      <c r="AV363" s="5">
        <f t="shared" si="240"/>
        <v>-2.4619621276800945E-2</v>
      </c>
      <c r="AW363" s="5">
        <f t="shared" si="241"/>
        <v>-2.6041239669895123E-2</v>
      </c>
      <c r="AX363" s="5">
        <f t="shared" si="242"/>
        <v>-4.0605043966867475E-2</v>
      </c>
      <c r="AY363" s="5">
        <f t="shared" si="243"/>
        <v>-3.6953586759134412E-2</v>
      </c>
      <c r="AZ363" s="5">
        <f t="shared" si="243"/>
        <v>-2.4339150199819165E-2</v>
      </c>
      <c r="BC363">
        <f t="shared" si="305"/>
        <v>0.88012019773041616</v>
      </c>
      <c r="BD363">
        <f t="shared" si="244"/>
        <v>0.80192122137569488</v>
      </c>
      <c r="BE363">
        <f t="shared" si="245"/>
        <v>1.6692263539963066</v>
      </c>
      <c r="BF363">
        <f t="shared" si="246"/>
        <v>-2.439346596651823E-2</v>
      </c>
      <c r="BG363">
        <f t="shared" si="247"/>
        <v>1.082666077530297</v>
      </c>
      <c r="BH363">
        <f t="shared" si="248"/>
        <v>0.31464476229604627</v>
      </c>
      <c r="BI363">
        <f t="shared" si="249"/>
        <v>0.64658202016747013</v>
      </c>
      <c r="BJ363">
        <f t="shared" si="250"/>
        <v>0.61519984757942014</v>
      </c>
      <c r="BL363" vm="3934">
        <v>45818</v>
      </c>
      <c r="BM363">
        <v>4.28</v>
      </c>
      <c r="BN363" s="4">
        <f t="shared" si="263"/>
        <v>1.6632098486990543E-4</v>
      </c>
      <c r="BO363" s="4">
        <f t="shared" si="274"/>
        <v>1.8022533504294058E-2</v>
      </c>
      <c r="BP363" s="4">
        <f t="shared" si="289"/>
        <v>1.7370213461894268E-2</v>
      </c>
      <c r="BQ363" s="4">
        <f t="shared" si="290"/>
        <v>-6.9406826315610015E-3</v>
      </c>
      <c r="BR363" s="4">
        <f t="shared" si="291"/>
        <v>1.4672210788382323E-3</v>
      </c>
      <c r="BS363" s="4">
        <f t="shared" si="292"/>
        <v>6.3907444907549404E-3</v>
      </c>
      <c r="BT363" s="4">
        <f t="shared" si="293"/>
        <v>5.7089516253958639E-3</v>
      </c>
      <c r="BU363" s="4">
        <f t="shared" si="294"/>
        <v>-6.6017994777006761E-3</v>
      </c>
      <c r="BV363" s="4">
        <f t="shared" si="295"/>
        <v>-1.1399260718039428E-2</v>
      </c>
      <c r="BX363" s="4">
        <f t="shared" si="261"/>
        <v>2.0274303178052671E-3</v>
      </c>
      <c r="BY363" s="4">
        <f t="shared" si="282"/>
        <v>-9.322119975832589E-4</v>
      </c>
      <c r="BZ363" s="4">
        <f t="shared" si="283"/>
        <v>6.0686866439133491E-4</v>
      </c>
      <c r="CA363" s="4">
        <f t="shared" si="284"/>
        <v>2.3535592009254092E-4</v>
      </c>
      <c r="CB363" s="4">
        <f t="shared" si="285"/>
        <v>9.87665380567098E-4</v>
      </c>
      <c r="CC363" s="4">
        <f t="shared" si="286"/>
        <v>-1.02153891693915E-3</v>
      </c>
      <c r="CD363" s="4">
        <f t="shared" si="287"/>
        <v>2.3331554148685657E-3</v>
      </c>
      <c r="CE363" s="4">
        <f t="shared" si="288"/>
        <v>1.2820153507370237E-3</v>
      </c>
      <c r="CF363" s="4"/>
      <c r="CG363" s="4">
        <f t="shared" si="251"/>
        <v>2.5587526868718288E-2</v>
      </c>
      <c r="CH363" s="4">
        <f t="shared" si="252"/>
        <v>1.6793773855142628E-2</v>
      </c>
      <c r="CI363" s="4">
        <f t="shared" si="253"/>
        <v>2.8321120890084452E-2</v>
      </c>
      <c r="CJ363" s="4">
        <f t="shared" si="254"/>
        <v>1.7705962134339021E-2</v>
      </c>
      <c r="CK363" s="4">
        <f t="shared" si="255"/>
        <v>2.1551043051002125E-2</v>
      </c>
      <c r="CL363" s="4">
        <f t="shared" si="256"/>
        <v>3.0180518204449714E-2</v>
      </c>
      <c r="CM363" s="4">
        <f t="shared" si="257"/>
        <v>2.8092683352500144E-2</v>
      </c>
      <c r="CN363" s="4">
        <f t="shared" si="258"/>
        <v>1.8110987547716347E-2</v>
      </c>
      <c r="CO363" s="4">
        <f t="shared" si="259"/>
        <v>1.2260803191558638E-2</v>
      </c>
      <c r="CR363">
        <f t="shared" si="260"/>
        <v>1.2578182601890697</v>
      </c>
      <c r="CS363">
        <f t="shared" si="275"/>
        <v>-0.88118411123207352</v>
      </c>
      <c r="CT363">
        <f t="shared" si="276"/>
        <v>0.34016102060837677</v>
      </c>
      <c r="CU363">
        <f t="shared" si="277"/>
        <v>0.21101137439258355</v>
      </c>
      <c r="CV363">
        <f t="shared" si="278"/>
        <v>0.72751475722387293</v>
      </c>
      <c r="CW363">
        <f t="shared" si="279"/>
        <v>-0.53731441796054569</v>
      </c>
      <c r="CX363">
        <f t="shared" si="280"/>
        <v>1.3184106880106747</v>
      </c>
      <c r="CY363">
        <f t="shared" si="281"/>
        <v>1.1237025433585821</v>
      </c>
    </row>
    <row r="364" spans="2:103" x14ac:dyDescent="0.35">
      <c r="B364" vm="3945">
        <v>45819</v>
      </c>
      <c r="C364" vm="3946">
        <v>25.41</v>
      </c>
      <c r="D364" vm="3947">
        <v>48.67</v>
      </c>
      <c r="E364" vm="3948">
        <v>19.170000000000002</v>
      </c>
      <c r="F364" vm="3949">
        <v>147.68</v>
      </c>
      <c r="G364" vm="3950">
        <v>522.41</v>
      </c>
      <c r="H364" vm="3951">
        <v>8.9826999999999995</v>
      </c>
      <c r="I364" vm="3952">
        <v>299.86</v>
      </c>
      <c r="J364" vm="3953">
        <v>520.84</v>
      </c>
      <c r="K364" vm="3956">
        <v>552.86</v>
      </c>
      <c r="M364" s="4">
        <f>C364/C363-1</f>
        <v>-3.4207525655644222E-2</v>
      </c>
      <c r="N364" s="4">
        <f>D364/D363-1</f>
        <v>-1.4361920393927141E-3</v>
      </c>
      <c r="O364" s="4">
        <f>E364/E363-1</f>
        <v>5.7712486883527703E-3</v>
      </c>
      <c r="P364" s="4">
        <f>F364/F363-1</f>
        <v>3.5335689045936647E-3</v>
      </c>
      <c r="Q364" s="4">
        <f>G364/G363-1</f>
        <v>-1.3576283987915549E-2</v>
      </c>
      <c r="R364" s="4">
        <f>H364/H363-1</f>
        <v>6.4250509454528038E-2</v>
      </c>
      <c r="S364" s="4">
        <f>I364/I363-1</f>
        <v>6.3429204282310359E-3</v>
      </c>
      <c r="T364" s="4">
        <f>J364/J363-1</f>
        <v>9.7320770811522017E-3</v>
      </c>
      <c r="U364" s="4">
        <f t="shared" si="264"/>
        <v>-2.7597900395027741E-3</v>
      </c>
      <c r="W364">
        <f t="shared" si="265"/>
        <v>1.441095890410959</v>
      </c>
      <c r="X364">
        <f t="shared" si="262"/>
        <v>0.31578025093807449</v>
      </c>
      <c r="Y364">
        <f t="shared" si="266"/>
        <v>-0.2434799281954807</v>
      </c>
      <c r="Z364">
        <f t="shared" si="267"/>
        <v>0.20800566567487255</v>
      </c>
      <c r="AA364">
        <f t="shared" si="268"/>
        <v>6.00299799109687E-2</v>
      </c>
      <c r="AB364">
        <f t="shared" si="269"/>
        <v>0.37259044825557686</v>
      </c>
      <c r="AC364">
        <f t="shared" si="270"/>
        <v>-0.1797168773768073</v>
      </c>
      <c r="AD364">
        <f t="shared" si="271"/>
        <v>0.27047543887901804</v>
      </c>
      <c r="AE364">
        <f t="shared" si="272"/>
        <v>0.19913687051872531</v>
      </c>
      <c r="AH364">
        <f t="shared" si="273"/>
        <v>362</v>
      </c>
      <c r="AI364">
        <f t="shared" si="296"/>
        <v>1.8833915262071649E-2</v>
      </c>
      <c r="AJ364">
        <f t="shared" si="297"/>
        <v>1.4122843706402903E-2</v>
      </c>
      <c r="AK364">
        <f t="shared" si="298"/>
        <v>2.1297520784702977E-2</v>
      </c>
      <c r="AL364">
        <f t="shared" si="299"/>
        <v>1.4944924108191591E-2</v>
      </c>
      <c r="AM364">
        <f t="shared" si="300"/>
        <v>1.6056646506584636E-2</v>
      </c>
      <c r="AN364">
        <f t="shared" si="301"/>
        <v>2.7546261959352249E-2</v>
      </c>
      <c r="AO364">
        <f t="shared" si="302"/>
        <v>2.2429485853273368E-2</v>
      </c>
      <c r="AP364">
        <f t="shared" si="303"/>
        <v>1.4823366339776984E-2</v>
      </c>
      <c r="AQ364" s="3" t="s">
        <v>24</v>
      </c>
      <c r="AS364" s="5">
        <f t="shared" si="304"/>
        <v>-3.0979033828515246E-2</v>
      </c>
      <c r="AT364" s="5">
        <f t="shared" si="238"/>
        <v>-2.3230010693345592E-2</v>
      </c>
      <c r="AU364" s="5">
        <f t="shared" si="239"/>
        <v>-3.5031304307793061E-2</v>
      </c>
      <c r="AV364" s="5">
        <f t="shared" si="240"/>
        <v>-2.4582212623873442E-2</v>
      </c>
      <c r="AW364" s="5">
        <f t="shared" si="241"/>
        <v>-2.6410833243033432E-2</v>
      </c>
      <c r="AX364" s="5">
        <f t="shared" si="242"/>
        <v>-4.5309568892795929E-2</v>
      </c>
      <c r="AY364" s="5">
        <f t="shared" si="243"/>
        <v>-3.6893221156413442E-2</v>
      </c>
      <c r="AZ364" s="5">
        <f t="shared" si="243"/>
        <v>-2.4382267887612549E-2</v>
      </c>
      <c r="BC364">
        <f t="shared" si="305"/>
        <v>0.92569164461924536</v>
      </c>
      <c r="BD364">
        <f t="shared" si="244"/>
        <v>0.80747229542309962</v>
      </c>
      <c r="BE364">
        <f t="shared" si="245"/>
        <v>1.6545699476787907</v>
      </c>
      <c r="BF364">
        <f t="shared" si="246"/>
        <v>-2.4520445251586781E-2</v>
      </c>
      <c r="BG364">
        <f t="shared" si="247"/>
        <v>1.105121893711613</v>
      </c>
      <c r="BH364">
        <f t="shared" si="248"/>
        <v>0.13322254125929789</v>
      </c>
      <c r="BI364">
        <f t="shared" si="249"/>
        <v>0.63951434623957204</v>
      </c>
      <c r="BJ364">
        <f t="shared" si="250"/>
        <v>0.60048996613010763</v>
      </c>
      <c r="BL364" vm="3945">
        <v>45819</v>
      </c>
      <c r="BM364">
        <v>4.28</v>
      </c>
      <c r="BN364" s="4">
        <f t="shared" si="263"/>
        <v>1.6632098486990543E-4</v>
      </c>
      <c r="BO364" s="4">
        <f t="shared" si="274"/>
        <v>-3.4373846640514127E-2</v>
      </c>
      <c r="BP364" s="4">
        <f t="shared" si="289"/>
        <v>-1.6025130242626195E-3</v>
      </c>
      <c r="BQ364" s="4">
        <f t="shared" si="290"/>
        <v>5.6049277034828648E-3</v>
      </c>
      <c r="BR364" s="4">
        <f t="shared" si="291"/>
        <v>3.3672479197237593E-3</v>
      </c>
      <c r="BS364" s="4">
        <f t="shared" si="292"/>
        <v>-1.3742604972785455E-2</v>
      </c>
      <c r="BT364" s="4">
        <f t="shared" si="293"/>
        <v>6.4084188469658132E-2</v>
      </c>
      <c r="BU364" s="4">
        <f t="shared" si="294"/>
        <v>6.1765994433611304E-3</v>
      </c>
      <c r="BV364" s="4">
        <f t="shared" si="295"/>
        <v>9.5657560962822963E-3</v>
      </c>
      <c r="BX364" s="4">
        <f t="shared" si="261"/>
        <v>2.0256670040359457E-3</v>
      </c>
      <c r="BY364" s="4">
        <f t="shared" si="282"/>
        <v>-9.4420367005343441E-4</v>
      </c>
      <c r="BZ364" s="4">
        <f t="shared" si="283"/>
        <v>7.5785552907223143E-4</v>
      </c>
      <c r="CA364" s="4">
        <f t="shared" si="284"/>
        <v>2.6552382757042548E-4</v>
      </c>
      <c r="CB364" s="4">
        <f t="shared" si="285"/>
        <v>9.2554080023087785E-4</v>
      </c>
      <c r="CC364" s="4">
        <f t="shared" si="286"/>
        <v>-8.3066017230163996E-4</v>
      </c>
      <c r="CD364" s="4">
        <f t="shared" si="287"/>
        <v>2.2596654151502901E-3</v>
      </c>
      <c r="CE364" s="4">
        <f t="shared" si="288"/>
        <v>1.3176560774761498E-3</v>
      </c>
      <c r="CF364" s="4"/>
      <c r="CG364" s="4">
        <f t="shared" si="251"/>
        <v>2.5590252547332212E-2</v>
      </c>
      <c r="CH364" s="4">
        <f t="shared" si="252"/>
        <v>1.6793152090865508E-2</v>
      </c>
      <c r="CI364" s="4">
        <f t="shared" si="253"/>
        <v>2.8245234101702668E-2</v>
      </c>
      <c r="CJ364" s="4">
        <f t="shared" si="254"/>
        <v>1.7704777727628743E-2</v>
      </c>
      <c r="CK364" s="4">
        <f t="shared" si="255"/>
        <v>2.1570871072338405E-2</v>
      </c>
      <c r="CL364" s="4">
        <f t="shared" si="256"/>
        <v>3.0438695590088057E-2</v>
      </c>
      <c r="CM364" s="4">
        <f t="shared" si="257"/>
        <v>2.8057972113051246E-2</v>
      </c>
      <c r="CN364" s="4">
        <f t="shared" si="258"/>
        <v>1.8118383543311446E-2</v>
      </c>
      <c r="CO364" s="4">
        <f t="shared" si="259"/>
        <v>1.2262474872788131E-2</v>
      </c>
      <c r="CR364">
        <f t="shared" si="260"/>
        <v>1.256590443207745</v>
      </c>
      <c r="CS364">
        <f t="shared" si="275"/>
        <v>-0.89255242295389248</v>
      </c>
      <c r="CT364">
        <f t="shared" si="276"/>
        <v>0.42593322167286302</v>
      </c>
      <c r="CU364">
        <f t="shared" si="277"/>
        <v>0.23807472504454794</v>
      </c>
      <c r="CV364">
        <f t="shared" si="278"/>
        <v>0.68112709332210308</v>
      </c>
      <c r="CW364">
        <f t="shared" si="279"/>
        <v>-0.43320914986222869</v>
      </c>
      <c r="CX364">
        <f t="shared" si="280"/>
        <v>1.2784629004432442</v>
      </c>
      <c r="CY364">
        <f t="shared" si="281"/>
        <v>1.1544706356991892</v>
      </c>
    </row>
    <row r="365" spans="2:103" x14ac:dyDescent="0.35">
      <c r="B365" vm="3957">
        <v>45820</v>
      </c>
      <c r="C365" vm="3635">
        <v>24.29</v>
      </c>
      <c r="D365" vm="3958">
        <v>49.66</v>
      </c>
      <c r="E365" vm="3959">
        <v>19.22</v>
      </c>
      <c r="F365" vm="3960">
        <v>150.05000000000001</v>
      </c>
      <c r="G365" vm="3961">
        <v>513</v>
      </c>
      <c r="H365" vm="3344">
        <v>8.4009999999999998</v>
      </c>
      <c r="I365" vm="3962">
        <v>301.43</v>
      </c>
      <c r="J365" vm="3963">
        <v>516.86</v>
      </c>
      <c r="K365" vm="3966">
        <v>554.95000000000005</v>
      </c>
      <c r="M365" s="4">
        <f>C365/C364-1</f>
        <v>-4.4077134986225897E-2</v>
      </c>
      <c r="N365" s="4">
        <f>D365/D364-1</f>
        <v>2.0341072529278748E-2</v>
      </c>
      <c r="O365" s="4">
        <f>E365/E364-1</f>
        <v>2.6082420448616528E-3</v>
      </c>
      <c r="P365" s="4">
        <f>F365/F364-1</f>
        <v>1.6048212351029267E-2</v>
      </c>
      <c r="Q365" s="4">
        <f>G365/G364-1</f>
        <v>-1.8012672039202871E-2</v>
      </c>
      <c r="R365" s="4">
        <f>H365/H364-1</f>
        <v>-6.4757812239081725E-2</v>
      </c>
      <c r="S365" s="4">
        <f>I365/I364-1</f>
        <v>5.2357766957913388E-3</v>
      </c>
      <c r="T365" s="4">
        <f>J365/J364-1</f>
        <v>-7.6415021887720203E-3</v>
      </c>
      <c r="U365" s="4">
        <f t="shared" si="264"/>
        <v>3.7803422204536474E-3</v>
      </c>
      <c r="W365">
        <f t="shared" si="265"/>
        <v>1.4438356164383561</v>
      </c>
      <c r="X365">
        <f t="shared" si="262"/>
        <v>0.27467093276436927</v>
      </c>
      <c r="Y365">
        <f t="shared" si="266"/>
        <v>-0.23244865589038932</v>
      </c>
      <c r="Z365">
        <f t="shared" si="267"/>
        <v>0.20975314568891057</v>
      </c>
      <c r="AA365">
        <f t="shared" si="268"/>
        <v>7.1664782254096115E-2</v>
      </c>
      <c r="AB365">
        <f t="shared" si="269"/>
        <v>0.35460452393919462</v>
      </c>
      <c r="AC365">
        <f t="shared" si="270"/>
        <v>-0.21659007776824624</v>
      </c>
      <c r="AD365">
        <f t="shared" si="271"/>
        <v>0.27449978446393297</v>
      </c>
      <c r="AE365">
        <f t="shared" si="272"/>
        <v>0.19237200072266192</v>
      </c>
      <c r="AH365">
        <f t="shared" si="273"/>
        <v>363</v>
      </c>
      <c r="AI365">
        <f t="shared" si="296"/>
        <v>2.0606205086912233E-2</v>
      </c>
      <c r="AJ365">
        <f t="shared" si="297"/>
        <v>1.4566181344213268E-2</v>
      </c>
      <c r="AK365">
        <f t="shared" si="298"/>
        <v>2.1277815382714858E-2</v>
      </c>
      <c r="AL365">
        <f t="shared" si="299"/>
        <v>1.5154636191012011E-2</v>
      </c>
      <c r="AM365">
        <f t="shared" si="300"/>
        <v>1.6409668302476137E-2</v>
      </c>
      <c r="AN365">
        <f t="shared" si="301"/>
        <v>2.9764582463799271E-2</v>
      </c>
      <c r="AO365">
        <f t="shared" si="302"/>
        <v>2.2446347391695331E-2</v>
      </c>
      <c r="AP365">
        <f t="shared" si="303"/>
        <v>1.4973047766668709E-2</v>
      </c>
      <c r="AQ365" s="3" t="s">
        <v>24</v>
      </c>
      <c r="AS365" s="5">
        <f t="shared" si="304"/>
        <v>-3.389419117491347E-2</v>
      </c>
      <c r="AT365" s="5">
        <f t="shared" si="238"/>
        <v>-2.3959236214862071E-2</v>
      </c>
      <c r="AU365" s="5">
        <f t="shared" si="239"/>
        <v>-3.4998891805862374E-2</v>
      </c>
      <c r="AV365" s="5">
        <f t="shared" si="240"/>
        <v>-2.4927158303916157E-2</v>
      </c>
      <c r="AW365" s="5">
        <f t="shared" si="241"/>
        <v>-2.6991502424398489E-2</v>
      </c>
      <c r="AX365" s="5">
        <f t="shared" si="242"/>
        <v>-4.8958381420276434E-2</v>
      </c>
      <c r="AY365" s="5">
        <f t="shared" si="243"/>
        <v>-3.6920955919042792E-2</v>
      </c>
      <c r="AZ365" s="5">
        <f t="shared" si="243"/>
        <v>-2.4628471925522675E-2</v>
      </c>
      <c r="BC365">
        <f t="shared" si="305"/>
        <v>0.90928398388071752</v>
      </c>
      <c r="BD365">
        <f t="shared" si="244"/>
        <v>0.81489112296511423</v>
      </c>
      <c r="BE365">
        <f t="shared" si="245"/>
        <v>1.6532720920564838</v>
      </c>
      <c r="BF365">
        <f t="shared" si="246"/>
        <v>-2.5186783086496377E-2</v>
      </c>
      <c r="BG365">
        <f t="shared" si="247"/>
        <v>1.1014238903202822</v>
      </c>
      <c r="BH365">
        <f t="shared" si="248"/>
        <v>0.11340250629359609</v>
      </c>
      <c r="BI365">
        <f t="shared" si="249"/>
        <v>0.63925852924762971</v>
      </c>
      <c r="BJ365">
        <f t="shared" si="250"/>
        <v>0.59930536441186122</v>
      </c>
      <c r="BL365" vm="3957">
        <v>45820</v>
      </c>
      <c r="BM365">
        <v>4.28</v>
      </c>
      <c r="BN365" s="4">
        <f t="shared" si="263"/>
        <v>1.6632098486990543E-4</v>
      </c>
      <c r="BO365" s="4">
        <f t="shared" si="274"/>
        <v>-4.4243455971095802E-2</v>
      </c>
      <c r="BP365" s="4">
        <f t="shared" si="289"/>
        <v>2.0174751544408842E-2</v>
      </c>
      <c r="BQ365" s="4">
        <f t="shared" si="290"/>
        <v>2.4419210599917474E-3</v>
      </c>
      <c r="BR365" s="4">
        <f t="shared" si="291"/>
        <v>1.5881891366159362E-2</v>
      </c>
      <c r="BS365" s="4">
        <f t="shared" si="292"/>
        <v>-1.8178993024072776E-2</v>
      </c>
      <c r="BT365" s="4">
        <f t="shared" si="293"/>
        <v>-6.492413322395163E-2</v>
      </c>
      <c r="BU365" s="4">
        <f t="shared" si="294"/>
        <v>5.0694557109214333E-3</v>
      </c>
      <c r="BV365" s="4">
        <f t="shared" si="295"/>
        <v>-7.8078231736419257E-3</v>
      </c>
      <c r="BX365" s="4">
        <f t="shared" si="261"/>
        <v>1.886717904640852E-3</v>
      </c>
      <c r="BY365" s="4">
        <f t="shared" si="282"/>
        <v>-8.7010861731562578E-4</v>
      </c>
      <c r="BZ365" s="4">
        <f t="shared" si="283"/>
        <v>7.7777221159385228E-4</v>
      </c>
      <c r="CA365" s="4">
        <f t="shared" si="284"/>
        <v>3.4579745713104678E-4</v>
      </c>
      <c r="CB365" s="4">
        <f t="shared" si="285"/>
        <v>8.5960599657799205E-4</v>
      </c>
      <c r="CC365" s="4">
        <f t="shared" si="286"/>
        <v>-1.0864627340833751E-3</v>
      </c>
      <c r="CD365" s="4">
        <f t="shared" si="287"/>
        <v>2.2350118921124107E-3</v>
      </c>
      <c r="CE365" s="4">
        <f t="shared" si="288"/>
        <v>1.3162476302061622E-3</v>
      </c>
      <c r="CF365" s="4"/>
      <c r="CG365" s="4">
        <f t="shared" si="251"/>
        <v>2.574596639110582E-2</v>
      </c>
      <c r="CH365" s="4">
        <f t="shared" si="252"/>
        <v>1.6844845532773454E-2</v>
      </c>
      <c r="CI365" s="4">
        <f t="shared" si="253"/>
        <v>2.824464288627522E-2</v>
      </c>
      <c r="CJ365" s="4">
        <f t="shared" si="254"/>
        <v>1.7729407789594597E-2</v>
      </c>
      <c r="CK365" s="4">
        <f t="shared" si="255"/>
        <v>2.1603843929577246E-2</v>
      </c>
      <c r="CL365" s="4">
        <f t="shared" si="256"/>
        <v>3.0704341024901275E-2</v>
      </c>
      <c r="CM365" s="4">
        <f t="shared" si="257"/>
        <v>2.8052694350965635E-2</v>
      </c>
      <c r="CN365" s="4">
        <f t="shared" si="258"/>
        <v>1.811915936336439E-2</v>
      </c>
      <c r="CO365" s="4">
        <f t="shared" si="259"/>
        <v>1.2263608015188223E-2</v>
      </c>
      <c r="CR365">
        <f t="shared" si="260"/>
        <v>1.1633169158964713</v>
      </c>
      <c r="CS365">
        <f t="shared" si="275"/>
        <v>-0.81998650942299833</v>
      </c>
      <c r="CT365">
        <f t="shared" si="276"/>
        <v>0.43713603110216137</v>
      </c>
      <c r="CU365">
        <f t="shared" si="277"/>
        <v>0.30961916599522993</v>
      </c>
      <c r="CV365">
        <f t="shared" si="278"/>
        <v>0.63163861945832278</v>
      </c>
      <c r="CW365">
        <f t="shared" si="279"/>
        <v>-0.56171409784551507</v>
      </c>
      <c r="CX365">
        <f t="shared" si="280"/>
        <v>1.2647524483361037</v>
      </c>
      <c r="CY365">
        <f t="shared" si="281"/>
        <v>1.1531872390321487</v>
      </c>
    </row>
    <row r="366" spans="2:103" x14ac:dyDescent="0.35">
      <c r="B366" vm="3967">
        <v>45821</v>
      </c>
      <c r="C366" vm="3968">
        <v>23.53</v>
      </c>
      <c r="D366" vm="2367">
        <v>52</v>
      </c>
      <c r="E366" vm="896">
        <v>18.7</v>
      </c>
      <c r="F366" vm="3969">
        <v>148.47999999999999</v>
      </c>
      <c r="G366" vm="3970">
        <v>512.17999999999995</v>
      </c>
      <c r="H366" vm="2146">
        <v>8.2431999999999999</v>
      </c>
      <c r="I366" vm="3971">
        <v>301.95</v>
      </c>
      <c r="J366" vm="3972">
        <v>509.59</v>
      </c>
      <c r="K366" vm="3975">
        <v>548.77</v>
      </c>
      <c r="M366" s="4">
        <f>C366/C365-1</f>
        <v>-3.1288596130094604E-2</v>
      </c>
      <c r="N366" s="4">
        <f>D366/D365-1</f>
        <v>4.7120418848167533E-2</v>
      </c>
      <c r="O366" s="4">
        <f>E366/E365-1</f>
        <v>-2.7055150884495283E-2</v>
      </c>
      <c r="P366" s="4">
        <f>F366/F365-1</f>
        <v>-1.0463178940353313E-2</v>
      </c>
      <c r="Q366" s="4">
        <f>G366/G365-1</f>
        <v>-1.5984405458090434E-3</v>
      </c>
      <c r="R366" s="4">
        <f>H366/H365-1</f>
        <v>-1.8783478157362254E-2</v>
      </c>
      <c r="S366" s="4">
        <f>I366/I365-1</f>
        <v>1.7251103075339724E-3</v>
      </c>
      <c r="T366" s="4">
        <f>J366/J365-1</f>
        <v>-1.4065704446078353E-2</v>
      </c>
      <c r="U366" s="4">
        <f t="shared" si="264"/>
        <v>-1.1136138390846151E-2</v>
      </c>
      <c r="W366">
        <f t="shared" si="265"/>
        <v>1.4465753424657535</v>
      </c>
      <c r="X366">
        <f t="shared" si="262"/>
        <v>0.24639250688266712</v>
      </c>
      <c r="Y366">
        <f t="shared" si="266"/>
        <v>-0.20722770777034372</v>
      </c>
      <c r="Z366">
        <f t="shared" si="267"/>
        <v>0.18660362433048561</v>
      </c>
      <c r="AA366">
        <f t="shared" si="268"/>
        <v>6.3761327551123959E-2</v>
      </c>
      <c r="AB366">
        <f t="shared" si="269"/>
        <v>0.3523297585718923</v>
      </c>
      <c r="AC366">
        <f t="shared" si="270"/>
        <v>-0.22643468573239789</v>
      </c>
      <c r="AD366">
        <f t="shared" si="271"/>
        <v>0.27543323615580961</v>
      </c>
      <c r="AE366">
        <f t="shared" si="272"/>
        <v>0.1803593075130594</v>
      </c>
      <c r="AH366">
        <f t="shared" si="273"/>
        <v>364</v>
      </c>
      <c r="AI366">
        <f t="shared" si="296"/>
        <v>2.1394384291297808E-2</v>
      </c>
      <c r="AJ366">
        <f t="shared" si="297"/>
        <v>1.6745622150579287E-2</v>
      </c>
      <c r="AK366">
        <f t="shared" si="298"/>
        <v>2.0945161426748536E-2</v>
      </c>
      <c r="AL366">
        <f t="shared" si="299"/>
        <v>1.530376480739306E-2</v>
      </c>
      <c r="AM366">
        <f t="shared" si="300"/>
        <v>1.6403737952611092E-2</v>
      </c>
      <c r="AN366">
        <f t="shared" si="301"/>
        <v>2.9568053118778498E-2</v>
      </c>
      <c r="AO366">
        <f t="shared" si="302"/>
        <v>2.2470055969096885E-2</v>
      </c>
      <c r="AP366">
        <f t="shared" si="303"/>
        <v>1.4053649485968222E-2</v>
      </c>
      <c r="AQ366" s="3" t="s">
        <v>24</v>
      </c>
      <c r="AS366" s="5">
        <f t="shared" si="304"/>
        <v>-3.5190630597934813E-2</v>
      </c>
      <c r="AT366" s="5">
        <f t="shared" si="238"/>
        <v>-2.754409732993926E-2</v>
      </c>
      <c r="AU366" s="5">
        <f t="shared" si="239"/>
        <v>-3.445172473987141E-2</v>
      </c>
      <c r="AV366" s="5">
        <f t="shared" si="240"/>
        <v>-2.517245304945278E-2</v>
      </c>
      <c r="AW366" s="5">
        <f t="shared" si="241"/>
        <v>-2.6981747866913878E-2</v>
      </c>
      <c r="AX366" s="5">
        <f t="shared" si="242"/>
        <v>-4.8635119414316613E-2</v>
      </c>
      <c r="AY366" s="5">
        <f t="shared" si="243"/>
        <v>-3.6959953058571596E-2</v>
      </c>
      <c r="AZ366" s="5">
        <f t="shared" si="243"/>
        <v>-2.3116196328899528E-2</v>
      </c>
      <c r="BC366">
        <f t="shared" si="305"/>
        <v>1.0142289695210975</v>
      </c>
      <c r="BD366">
        <f t="shared" si="244"/>
        <v>0.53782475220763903</v>
      </c>
      <c r="BE366">
        <f t="shared" si="245"/>
        <v>1.7574527015773824</v>
      </c>
      <c r="BF366">
        <f t="shared" si="246"/>
        <v>3.8442122440949737E-2</v>
      </c>
      <c r="BG366">
        <f t="shared" si="247"/>
        <v>1.0338268099624224</v>
      </c>
      <c r="BH366">
        <f t="shared" si="248"/>
        <v>0.2188934245543461</v>
      </c>
      <c r="BI366">
        <f t="shared" si="249"/>
        <v>0.65083140430138686</v>
      </c>
      <c r="BJ366">
        <f t="shared" si="250"/>
        <v>0.59372747564143169</v>
      </c>
      <c r="BL366" vm="3967">
        <v>45821</v>
      </c>
      <c r="BM366">
        <v>4.32</v>
      </c>
      <c r="BN366" s="4">
        <f t="shared" si="263"/>
        <v>1.678431007052783E-4</v>
      </c>
      <c r="BO366" s="4">
        <f t="shared" si="274"/>
        <v>-3.1456439230799882E-2</v>
      </c>
      <c r="BP366" s="4">
        <f t="shared" si="289"/>
        <v>4.6952575747462255E-2</v>
      </c>
      <c r="BQ366" s="4">
        <f t="shared" si="290"/>
        <v>-2.7222993985200561E-2</v>
      </c>
      <c r="BR366" s="4">
        <f t="shared" si="291"/>
        <v>-1.0631022041058591E-2</v>
      </c>
      <c r="BS366" s="4">
        <f t="shared" si="292"/>
        <v>-1.7662836465143217E-3</v>
      </c>
      <c r="BT366" s="4">
        <f t="shared" si="293"/>
        <v>-1.8951321258067533E-2</v>
      </c>
      <c r="BU366" s="4">
        <f t="shared" si="294"/>
        <v>1.5572672068286941E-3</v>
      </c>
      <c r="BV366" s="4">
        <f t="shared" si="295"/>
        <v>-1.4233547546783631E-2</v>
      </c>
      <c r="BX366" s="4">
        <f t="shared" si="261"/>
        <v>1.7606667748244975E-3</v>
      </c>
      <c r="BY366" s="4">
        <f t="shared" si="282"/>
        <v>-7.2757949811878093E-4</v>
      </c>
      <c r="BZ366" s="4">
        <f t="shared" si="283"/>
        <v>5.0757692794587447E-4</v>
      </c>
      <c r="CA366" s="4">
        <f t="shared" si="284"/>
        <v>3.2221286710950984E-4</v>
      </c>
      <c r="CB366" s="4">
        <f t="shared" si="285"/>
        <v>8.4614986625157181E-4</v>
      </c>
      <c r="CC366" s="4">
        <f t="shared" si="286"/>
        <v>-1.1081491715512432E-3</v>
      </c>
      <c r="CD366" s="4">
        <f t="shared" si="287"/>
        <v>2.1782114471386358E-3</v>
      </c>
      <c r="CE366" s="4">
        <f t="shared" si="288"/>
        <v>1.2638042822287691E-3</v>
      </c>
      <c r="CF366" s="4"/>
      <c r="CG366" s="4">
        <f t="shared" si="251"/>
        <v>2.5831112070248043E-2</v>
      </c>
      <c r="CH366" s="4">
        <f t="shared" si="252"/>
        <v>1.7095236117823383E-2</v>
      </c>
      <c r="CI366" s="4">
        <f t="shared" si="253"/>
        <v>2.8183861108206965E-2</v>
      </c>
      <c r="CJ366" s="4">
        <f t="shared" si="254"/>
        <v>1.7740126039975577E-2</v>
      </c>
      <c r="CK366" s="4">
        <f t="shared" si="255"/>
        <v>2.1604420973975458E-2</v>
      </c>
      <c r="CL366" s="4">
        <f t="shared" si="256"/>
        <v>3.0715125004140247E-2</v>
      </c>
      <c r="CM366" s="4">
        <f t="shared" si="257"/>
        <v>2.8039361100735075E-2</v>
      </c>
      <c r="CN366" s="4">
        <f t="shared" si="258"/>
        <v>1.8145033506084599E-2</v>
      </c>
      <c r="CO366" s="4">
        <f t="shared" si="259"/>
        <v>1.2284393487444202E-2</v>
      </c>
      <c r="CR366">
        <f t="shared" si="260"/>
        <v>1.0820176263038561</v>
      </c>
      <c r="CS366">
        <f t="shared" si="275"/>
        <v>-0.67562485751612222</v>
      </c>
      <c r="CT366">
        <f t="shared" si="276"/>
        <v>0.28589176992244347</v>
      </c>
      <c r="CU366">
        <f t="shared" si="277"/>
        <v>0.28832775381951237</v>
      </c>
      <c r="CV366">
        <f t="shared" si="278"/>
        <v>0.62173444611793571</v>
      </c>
      <c r="CW366">
        <f t="shared" si="279"/>
        <v>-0.57272509027880647</v>
      </c>
      <c r="CX366">
        <f t="shared" si="280"/>
        <v>1.2331962425260532</v>
      </c>
      <c r="CY366">
        <f t="shared" si="281"/>
        <v>1.1056618337512218</v>
      </c>
    </row>
    <row r="367" spans="2:103" x14ac:dyDescent="0.35">
      <c r="B367" vm="3976">
        <v>45824</v>
      </c>
      <c r="C367" vm="3977">
        <v>23.67</v>
      </c>
      <c r="D367" vm="3978">
        <v>54.16</v>
      </c>
      <c r="E367" vm="1076">
        <v>18.88</v>
      </c>
      <c r="F367" vm="3656">
        <v>151.1</v>
      </c>
      <c r="G367" vm="1521">
        <v>519.04</v>
      </c>
      <c r="H367" vm="3979">
        <v>9.2883999999999993</v>
      </c>
      <c r="I367" vm="3980">
        <v>305.02</v>
      </c>
      <c r="J367" vm="3981">
        <v>524.44000000000005</v>
      </c>
      <c r="K367" vm="3984">
        <v>554.07000000000005</v>
      </c>
      <c r="M367" s="4">
        <f>C367/C366-1</f>
        <v>5.9498512537186077E-3</v>
      </c>
      <c r="N367" s="4">
        <f>D367/D366-1</f>
        <v>4.1538461538461524E-2</v>
      </c>
      <c r="O367" s="4">
        <f>E367/E366-1</f>
        <v>9.6256684491977662E-3</v>
      </c>
      <c r="P367" s="4">
        <f>F367/F366-1</f>
        <v>1.764547413793105E-2</v>
      </c>
      <c r="Q367" s="4">
        <f>G367/G366-1</f>
        <v>1.3393728767230328E-2</v>
      </c>
      <c r="R367" s="4">
        <f>H367/H366-1</f>
        <v>0.12679541925465831</v>
      </c>
      <c r="S367" s="4">
        <f>I367/I366-1</f>
        <v>1.0167246232819949E-2</v>
      </c>
      <c r="T367" s="4">
        <f>J367/J366-1</f>
        <v>2.9141074196903594E-2</v>
      </c>
      <c r="U367" s="4">
        <f t="shared" si="264"/>
        <v>9.6579623521695357E-3</v>
      </c>
      <c r="W367">
        <f t="shared" si="265"/>
        <v>1.4547945205479451</v>
      </c>
      <c r="X367">
        <f t="shared" si="262"/>
        <v>0.24992896095021155</v>
      </c>
      <c r="Y367">
        <f t="shared" si="266"/>
        <v>-0.18366589255027388</v>
      </c>
      <c r="Z367">
        <f t="shared" si="267"/>
        <v>0.19328900316010222</v>
      </c>
      <c r="AA367">
        <f t="shared" si="268"/>
        <v>7.6252662837207996E-2</v>
      </c>
      <c r="AB367">
        <f t="shared" si="269"/>
        <v>0.36242895908854922</v>
      </c>
      <c r="AC367">
        <f t="shared" si="270"/>
        <v>-0.1590613099394117</v>
      </c>
      <c r="AD367">
        <f t="shared" si="271"/>
        <v>0.28256876298691025</v>
      </c>
      <c r="AE367">
        <f t="shared" si="272"/>
        <v>0.20276948810360929</v>
      </c>
      <c r="AH367">
        <f t="shared" si="273"/>
        <v>365</v>
      </c>
      <c r="AI367">
        <f t="shared" si="296"/>
        <v>2.0942538497718655E-2</v>
      </c>
      <c r="AJ367">
        <f t="shared" si="297"/>
        <v>1.8156456128348659E-2</v>
      </c>
      <c r="AK367">
        <f t="shared" si="298"/>
        <v>2.0438735151242452E-2</v>
      </c>
      <c r="AL367">
        <f t="shared" si="299"/>
        <v>1.3666538810142818E-2</v>
      </c>
      <c r="AM367">
        <f t="shared" si="300"/>
        <v>1.599050188732877E-2</v>
      </c>
      <c r="AN367">
        <f t="shared" si="301"/>
        <v>3.8039168234993606E-2</v>
      </c>
      <c r="AO367">
        <f t="shared" si="302"/>
        <v>2.2448508008068829E-2</v>
      </c>
      <c r="AP367">
        <f t="shared" si="303"/>
        <v>1.4896911775834409E-2</v>
      </c>
      <c r="AQ367" s="3" t="s">
        <v>24</v>
      </c>
      <c r="AS367" s="5">
        <f t="shared" si="304"/>
        <v>-3.4447410405543374E-2</v>
      </c>
      <c r="AT367" s="5">
        <f t="shared" si="238"/>
        <v>-2.9864712715299585E-2</v>
      </c>
      <c r="AU367" s="5">
        <f t="shared" si="239"/>
        <v>-3.3618727643821705E-2</v>
      </c>
      <c r="AV367" s="5">
        <f t="shared" si="240"/>
        <v>-2.2479455929736478E-2</v>
      </c>
      <c r="AW367" s="5">
        <f t="shared" si="241"/>
        <v>-2.6302035026147096E-2</v>
      </c>
      <c r="AX367" s="5">
        <f t="shared" si="242"/>
        <v>-6.2568863837546479E-2</v>
      </c>
      <c r="AY367" s="5">
        <f t="shared" si="243"/>
        <v>-3.6924509816721192E-2</v>
      </c>
      <c r="AZ367" s="5">
        <f t="shared" si="243"/>
        <v>-2.4503239364857331E-2</v>
      </c>
      <c r="BC367">
        <f t="shared" si="305"/>
        <v>0.95371344176841977</v>
      </c>
      <c r="BD367">
        <f t="shared" si="244"/>
        <v>0.6596782359345007</v>
      </c>
      <c r="BE367">
        <f t="shared" si="245"/>
        <v>1.7207232714833016</v>
      </c>
      <c r="BF367">
        <f t="shared" si="246"/>
        <v>-0.10589517495056427</v>
      </c>
      <c r="BG367">
        <f t="shared" si="247"/>
        <v>0.99651300517084662</v>
      </c>
      <c r="BH367">
        <f t="shared" si="248"/>
        <v>0.65136632653301851</v>
      </c>
      <c r="BI367">
        <f t="shared" si="249"/>
        <v>0.65028549540712111</v>
      </c>
      <c r="BJ367">
        <f t="shared" si="250"/>
        <v>0.68954456395543429</v>
      </c>
      <c r="BL367" vm="3976">
        <v>45824</v>
      </c>
      <c r="BM367">
        <v>4.3099999999999996</v>
      </c>
      <c r="BN367" s="4">
        <f t="shared" si="263"/>
        <v>1.6746262625200181E-4</v>
      </c>
      <c r="BO367" s="4">
        <f t="shared" si="274"/>
        <v>5.7823886274666059E-3</v>
      </c>
      <c r="BP367" s="4">
        <f t="shared" si="289"/>
        <v>4.1370998912209522E-2</v>
      </c>
      <c r="BQ367" s="4">
        <f t="shared" si="290"/>
        <v>9.4582058229457644E-3</v>
      </c>
      <c r="BR367" s="4">
        <f t="shared" si="291"/>
        <v>1.7478011511679048E-2</v>
      </c>
      <c r="BS367" s="4">
        <f t="shared" si="292"/>
        <v>1.3226266140978327E-2</v>
      </c>
      <c r="BT367" s="4">
        <f t="shared" si="293"/>
        <v>0.12662795662840631</v>
      </c>
      <c r="BU367" s="4">
        <f t="shared" si="294"/>
        <v>9.9997836065679468E-3</v>
      </c>
      <c r="BV367" s="4">
        <f t="shared" si="295"/>
        <v>2.8973611570651592E-2</v>
      </c>
      <c r="BX367" s="4">
        <f t="shared" si="261"/>
        <v>1.8020369872311817E-3</v>
      </c>
      <c r="BY367" s="4">
        <f t="shared" si="282"/>
        <v>-5.3389550529825847E-4</v>
      </c>
      <c r="BZ367" s="4">
        <f t="shared" si="283"/>
        <v>5.389516002639712E-4</v>
      </c>
      <c r="CA367" s="4">
        <f t="shared" si="284"/>
        <v>3.7818025613947903E-4</v>
      </c>
      <c r="CB367" s="4">
        <f t="shared" si="285"/>
        <v>8.9546174667872206E-4</v>
      </c>
      <c r="CC367" s="4">
        <f t="shared" si="286"/>
        <v>-5.1723482106247906E-4</v>
      </c>
      <c r="CD367" s="4">
        <f t="shared" si="287"/>
        <v>2.1381697788767696E-3</v>
      </c>
      <c r="CE367" s="4">
        <f t="shared" si="288"/>
        <v>1.4131577746770796E-3</v>
      </c>
      <c r="CF367" s="4"/>
      <c r="CG367" s="4">
        <f t="shared" si="251"/>
        <v>2.5829144652558964E-2</v>
      </c>
      <c r="CH367" s="4">
        <f t="shared" si="252"/>
        <v>1.7293049594947426E-2</v>
      </c>
      <c r="CI367" s="4">
        <f t="shared" si="253"/>
        <v>2.8189388789503295E-2</v>
      </c>
      <c r="CJ367" s="4">
        <f t="shared" si="254"/>
        <v>1.7771850728204228E-2</v>
      </c>
      <c r="CK367" s="4">
        <f t="shared" si="255"/>
        <v>2.1618401803970431E-2</v>
      </c>
      <c r="CL367" s="4">
        <f t="shared" si="256"/>
        <v>3.1716330531042704E-2</v>
      </c>
      <c r="CM367" s="4">
        <f t="shared" si="257"/>
        <v>2.8020774110322565E-2</v>
      </c>
      <c r="CN367" s="4">
        <f t="shared" si="258"/>
        <v>1.8217093656097416E-2</v>
      </c>
      <c r="CO367" s="4">
        <f t="shared" si="259"/>
        <v>1.229738183169303E-2</v>
      </c>
      <c r="CR367">
        <f t="shared" si="260"/>
        <v>1.1075260413816523</v>
      </c>
      <c r="CS367">
        <f t="shared" si="275"/>
        <v>-0.4901002771172544</v>
      </c>
      <c r="CT367">
        <f t="shared" si="276"/>
        <v>0.30350397030170295</v>
      </c>
      <c r="CU367">
        <f t="shared" si="277"/>
        <v>0.33780530473796283</v>
      </c>
      <c r="CV367">
        <f t="shared" si="278"/>
        <v>0.65754234150138602</v>
      </c>
      <c r="CW367">
        <f t="shared" si="279"/>
        <v>-0.25888392819243133</v>
      </c>
      <c r="CX367">
        <f t="shared" si="280"/>
        <v>1.2113295957068997</v>
      </c>
      <c r="CY367">
        <f t="shared" si="281"/>
        <v>1.2314359597668005</v>
      </c>
    </row>
    <row r="368" spans="2:103" x14ac:dyDescent="0.35">
      <c r="B368" vm="3985">
        <v>45825</v>
      </c>
      <c r="C368" vm="3986">
        <v>23.22</v>
      </c>
      <c r="D368" vm="3987">
        <v>54.1</v>
      </c>
      <c r="E368" vm="3988">
        <v>18.579999999999998</v>
      </c>
      <c r="F368" vm="3989">
        <v>150.33000000000001</v>
      </c>
      <c r="G368" vm="3990">
        <v>512.11</v>
      </c>
      <c r="H368" vm="3991">
        <v>9.1305999999999994</v>
      </c>
      <c r="I368" vm="3992">
        <v>307.31</v>
      </c>
      <c r="J368" vm="3993">
        <v>523.12</v>
      </c>
      <c r="K368" vm="3996">
        <v>549.35</v>
      </c>
      <c r="M368" s="4">
        <f>C368/C367-1</f>
        <v>-1.9011406844106626E-2</v>
      </c>
      <c r="N368" s="4">
        <f>D368/D367-1</f>
        <v>-1.1078286558344752E-3</v>
      </c>
      <c r="O368" s="4">
        <f>E368/E367-1</f>
        <v>-1.5889830508474589E-2</v>
      </c>
      <c r="P368" s="4">
        <f>F368/F367-1</f>
        <v>-5.0959629384512706E-3</v>
      </c>
      <c r="Q368" s="4">
        <f>G368/G367-1</f>
        <v>-1.3351572133168843E-2</v>
      </c>
      <c r="R368" s="4">
        <f>H368/H367-1</f>
        <v>-1.6988932431850512E-2</v>
      </c>
      <c r="S368" s="4">
        <f>I368/I367-1</f>
        <v>7.5077044128255555E-3</v>
      </c>
      <c r="T368" s="4">
        <f>J368/J367-1</f>
        <v>-2.5169704828007511E-3</v>
      </c>
      <c r="U368" s="4">
        <f t="shared" si="264"/>
        <v>-8.5187792156226072E-3</v>
      </c>
      <c r="W368">
        <f t="shared" si="265"/>
        <v>1.4575342465753425</v>
      </c>
      <c r="X368">
        <f t="shared" si="262"/>
        <v>0.23305922943167223</v>
      </c>
      <c r="Y368">
        <f t="shared" si="266"/>
        <v>-0.18397525836455586</v>
      </c>
      <c r="Z368">
        <f t="shared" si="267"/>
        <v>0.17985528904949999</v>
      </c>
      <c r="AA368">
        <f t="shared" si="268"/>
        <v>7.2338622042870115E-2</v>
      </c>
      <c r="AB368">
        <f t="shared" si="269"/>
        <v>0.34913775371680389</v>
      </c>
      <c r="AC368">
        <f t="shared" si="270"/>
        <v>-0.16861889379386674</v>
      </c>
      <c r="AD368">
        <f t="shared" si="271"/>
        <v>0.28856454720547942</v>
      </c>
      <c r="AE368">
        <f t="shared" si="272"/>
        <v>0.2002750223377614</v>
      </c>
      <c r="AH368">
        <f t="shared" si="273"/>
        <v>366</v>
      </c>
      <c r="AI368">
        <f t="shared" si="296"/>
        <v>2.0856901005223586E-2</v>
      </c>
      <c r="AJ368">
        <f t="shared" si="297"/>
        <v>1.8054673518573254E-2</v>
      </c>
      <c r="AK368">
        <f t="shared" si="298"/>
        <v>2.0665438215590411E-2</v>
      </c>
      <c r="AL368">
        <f t="shared" si="299"/>
        <v>1.2917497897470221E-2</v>
      </c>
      <c r="AM368">
        <f t="shared" si="300"/>
        <v>1.6127819688741683E-2</v>
      </c>
      <c r="AN368">
        <f t="shared" si="301"/>
        <v>3.8143785827358535E-2</v>
      </c>
      <c r="AO368">
        <f t="shared" si="302"/>
        <v>2.2450393940611019E-2</v>
      </c>
      <c r="AP368">
        <f t="shared" si="303"/>
        <v>1.4916049912889874E-2</v>
      </c>
      <c r="AQ368" s="3" t="s">
        <v>24</v>
      </c>
      <c r="AS368" s="5">
        <f t="shared" si="304"/>
        <v>-3.4306549265409832E-2</v>
      </c>
      <c r="AT368" s="5">
        <f t="shared" ref="AT368:AT400" si="306">_xlfn.NORM.S.INV(0.05)*AJ368</f>
        <v>-2.9697295220449924E-2</v>
      </c>
      <c r="AU368" s="5">
        <f t="shared" ref="AU368:AU400" si="307">_xlfn.NORM.S.INV(0.05)*AK368</f>
        <v>-3.3991621001455453E-2</v>
      </c>
      <c r="AV368" s="5">
        <f t="shared" ref="AV368:AV400" si="308">_xlfn.NORM.S.INV(0.05)*AL368</f>
        <v>-2.1247393267791917E-2</v>
      </c>
      <c r="AW368" s="5">
        <f t="shared" ref="AW368:AW400" si="309">_xlfn.NORM.S.INV(0.05)*AM368</f>
        <v>-2.6527902709846129E-2</v>
      </c>
      <c r="AX368" s="5">
        <f t="shared" ref="AX368:AX400" si="310">_xlfn.NORM.S.INV(0.05)*AN368</f>
        <v>-6.274094446379086E-2</v>
      </c>
      <c r="AY368" s="5">
        <f t="shared" ref="AY368:AZ400" si="311">_xlfn.NORM.S.INV(0.05)*AO368</f>
        <v>-3.6927611899703401E-2</v>
      </c>
      <c r="AZ368" s="5">
        <f t="shared" si="311"/>
        <v>-2.4534718799006105E-2</v>
      </c>
      <c r="BC368">
        <f t="shared" si="305"/>
        <v>0.94683427601107994</v>
      </c>
      <c r="BD368">
        <f t="shared" si="244"/>
        <v>0.6341978677760004</v>
      </c>
      <c r="BE368">
        <f t="shared" si="245"/>
        <v>1.7566937889263725</v>
      </c>
      <c r="BF368">
        <f t="shared" si="246"/>
        <v>-1.528391071993036E-2</v>
      </c>
      <c r="BG368">
        <f t="shared" si="247"/>
        <v>1.0401614170986846</v>
      </c>
      <c r="BH368">
        <f t="shared" si="248"/>
        <v>0.68528440421844972</v>
      </c>
      <c r="BI368">
        <f t="shared" si="249"/>
        <v>0.64763084407182114</v>
      </c>
      <c r="BJ368">
        <f t="shared" si="250"/>
        <v>0.68593177271208294</v>
      </c>
      <c r="BL368" vm="3985">
        <v>45825</v>
      </c>
      <c r="BM368">
        <v>4.28</v>
      </c>
      <c r="BN368" s="4">
        <f t="shared" si="263"/>
        <v>1.6632098486990543E-4</v>
      </c>
      <c r="BO368" s="4">
        <f t="shared" si="274"/>
        <v>-1.9177727828976532E-2</v>
      </c>
      <c r="BP368" s="4">
        <f t="shared" si="289"/>
        <v>-1.2741496407043806E-3</v>
      </c>
      <c r="BQ368" s="4">
        <f t="shared" si="290"/>
        <v>-1.6056151493344495E-2</v>
      </c>
      <c r="BR368" s="4">
        <f t="shared" si="291"/>
        <v>-5.262283923321176E-3</v>
      </c>
      <c r="BS368" s="4">
        <f t="shared" si="292"/>
        <v>-1.3517893118038748E-2</v>
      </c>
      <c r="BT368" s="4">
        <f t="shared" si="293"/>
        <v>-1.7155253416720417E-2</v>
      </c>
      <c r="BU368" s="4">
        <f t="shared" si="294"/>
        <v>7.34138342795565E-3</v>
      </c>
      <c r="BV368" s="4">
        <f t="shared" si="295"/>
        <v>-2.6832914676706565E-3</v>
      </c>
      <c r="BX368" s="4">
        <f t="shared" si="261"/>
        <v>1.7549896049711391E-3</v>
      </c>
      <c r="BY368" s="4">
        <f t="shared" si="282"/>
        <v>-4.7255461661915789E-4</v>
      </c>
      <c r="BZ368" s="4">
        <f t="shared" si="283"/>
        <v>4.2408354291911896E-4</v>
      </c>
      <c r="CA368" s="4">
        <f t="shared" si="284"/>
        <v>3.8884358036377873E-4</v>
      </c>
      <c r="CB368" s="4">
        <f t="shared" si="285"/>
        <v>7.5487801639286391E-4</v>
      </c>
      <c r="CC368" s="4">
        <f t="shared" si="286"/>
        <v>-6.0120841771194077E-4</v>
      </c>
      <c r="CD368" s="4">
        <f t="shared" si="287"/>
        <v>2.1431437398000937E-3</v>
      </c>
      <c r="CE368" s="4">
        <f t="shared" si="288"/>
        <v>1.3496709644893802E-3</v>
      </c>
      <c r="CF368" s="4"/>
      <c r="CG368" s="4">
        <f t="shared" si="251"/>
        <v>2.5856652569691926E-2</v>
      </c>
      <c r="CH368" s="4">
        <f t="shared" si="252"/>
        <v>1.7262733287988385E-2</v>
      </c>
      <c r="CI368" s="4">
        <f t="shared" si="253"/>
        <v>2.8197593726900231E-2</v>
      </c>
      <c r="CJ368" s="4">
        <f t="shared" si="254"/>
        <v>1.7767699787325054E-2</v>
      </c>
      <c r="CK368" s="4">
        <f t="shared" si="255"/>
        <v>2.1595877391761473E-2</v>
      </c>
      <c r="CL368" s="4">
        <f t="shared" si="256"/>
        <v>3.1732224062910479E-2</v>
      </c>
      <c r="CM368" s="4">
        <f t="shared" si="257"/>
        <v>2.8021564186775968E-2</v>
      </c>
      <c r="CN368" s="4">
        <f t="shared" si="258"/>
        <v>1.8203164032868986E-2</v>
      </c>
      <c r="CO368" s="4">
        <f t="shared" si="259"/>
        <v>1.2300613378700132E-2</v>
      </c>
      <c r="CR368">
        <f t="shared" si="260"/>
        <v>1.0774633806310472</v>
      </c>
      <c r="CS368">
        <f t="shared" si="275"/>
        <v>-0.4345529675789091</v>
      </c>
      <c r="CT368">
        <f t="shared" si="276"/>
        <v>0.23874794435571567</v>
      </c>
      <c r="CU368">
        <f t="shared" si="277"/>
        <v>0.34741134469654439</v>
      </c>
      <c r="CV368">
        <f t="shared" si="278"/>
        <v>0.55488910184140106</v>
      </c>
      <c r="CW368">
        <f t="shared" si="279"/>
        <v>-0.30076327891122445</v>
      </c>
      <c r="CX368">
        <f t="shared" si="280"/>
        <v>1.2141132425545065</v>
      </c>
      <c r="CY368">
        <f t="shared" si="281"/>
        <v>1.1770130898196765</v>
      </c>
    </row>
    <row r="369" spans="2:103" x14ac:dyDescent="0.35">
      <c r="B369" vm="3997">
        <v>45826</v>
      </c>
      <c r="C369" vm="3998">
        <v>22.81</v>
      </c>
      <c r="D369" vm="3999">
        <v>53.99</v>
      </c>
      <c r="E369" vm="4000">
        <v>18.670000000000002</v>
      </c>
      <c r="F369" vm="4001">
        <v>151</v>
      </c>
      <c r="G369" vm="3633">
        <v>509.49</v>
      </c>
      <c r="H369" vm="4002">
        <v>9.1207999999999991</v>
      </c>
      <c r="I369" vm="4003">
        <v>305.41000000000003</v>
      </c>
      <c r="J369" vm="4004">
        <v>524.98</v>
      </c>
      <c r="K369" vm="4007">
        <v>549.24</v>
      </c>
      <c r="M369" s="4">
        <f>C369/C368-1</f>
        <v>-1.7657192075796746E-2</v>
      </c>
      <c r="N369" s="4">
        <f>D369/D368-1</f>
        <v>-2.0332717190387761E-3</v>
      </c>
      <c r="O369" s="4">
        <f>E369/E368-1</f>
        <v>4.843918191604013E-3</v>
      </c>
      <c r="P369" s="4">
        <f>F369/F368-1</f>
        <v>4.4568615712099469E-3</v>
      </c>
      <c r="Q369" s="4">
        <f>G369/G368-1</f>
        <v>-5.1160883403956747E-3</v>
      </c>
      <c r="R369" s="4">
        <f>H369/H368-1</f>
        <v>-1.0733139114625923E-3</v>
      </c>
      <c r="S369" s="4">
        <f>I369/I368-1</f>
        <v>-6.1826819823630474E-3</v>
      </c>
      <c r="T369" s="4">
        <f>J369/J368-1</f>
        <v>3.5555895396850445E-3</v>
      </c>
      <c r="U369" s="4">
        <f t="shared" si="264"/>
        <v>-2.0023664330570679E-4</v>
      </c>
      <c r="W369">
        <f t="shared" si="265"/>
        <v>1.4602739726027398</v>
      </c>
      <c r="X369">
        <f t="shared" si="262"/>
        <v>0.21762894571692337</v>
      </c>
      <c r="Y369">
        <f t="shared" si="266"/>
        <v>-0.18480095300029953</v>
      </c>
      <c r="Z369">
        <f t="shared" si="267"/>
        <v>0.18339877087329848</v>
      </c>
      <c r="AA369">
        <f t="shared" si="268"/>
        <v>7.5468248873344468E-2</v>
      </c>
      <c r="AB369">
        <f t="shared" si="269"/>
        <v>0.34365207073427917</v>
      </c>
      <c r="AC369">
        <f t="shared" si="270"/>
        <v>-0.16894218512259851</v>
      </c>
      <c r="AD369">
        <f t="shared" si="271"/>
        <v>0.2824933578135147</v>
      </c>
      <c r="AE369">
        <f t="shared" si="272"/>
        <v>0.20278389093687621</v>
      </c>
      <c r="AH369">
        <f t="shared" si="273"/>
        <v>367</v>
      </c>
      <c r="AI369">
        <f t="shared" si="296"/>
        <v>1.891257125163285E-2</v>
      </c>
      <c r="AJ369">
        <f t="shared" si="297"/>
        <v>1.7927673093289749E-2</v>
      </c>
      <c r="AK369">
        <f t="shared" si="298"/>
        <v>1.9684112615282742E-2</v>
      </c>
      <c r="AL369">
        <f t="shared" si="299"/>
        <v>1.2953799375465142E-2</v>
      </c>
      <c r="AM369">
        <f t="shared" si="300"/>
        <v>1.6142379721443938E-2</v>
      </c>
      <c r="AN369">
        <f t="shared" si="301"/>
        <v>3.8037825564772608E-2</v>
      </c>
      <c r="AO369">
        <f t="shared" si="302"/>
        <v>2.2575837796379745E-2</v>
      </c>
      <c r="AP369">
        <f t="shared" si="303"/>
        <v>1.4628497559134103E-2</v>
      </c>
      <c r="AQ369" s="3" t="s">
        <v>24</v>
      </c>
      <c r="AS369" s="5">
        <f t="shared" si="304"/>
        <v>-3.1108411418226446E-2</v>
      </c>
      <c r="AT369" s="5">
        <f t="shared" si="306"/>
        <v>-2.9488398110297971E-2</v>
      </c>
      <c r="AU369" s="5">
        <f t="shared" si="307"/>
        <v>-3.2377484028569055E-2</v>
      </c>
      <c r="AV369" s="5">
        <f t="shared" si="308"/>
        <v>-2.1307103885535559E-2</v>
      </c>
      <c r="AW369" s="5">
        <f t="shared" si="309"/>
        <v>-2.6551851832444965E-2</v>
      </c>
      <c r="AX369" s="5">
        <f t="shared" si="310"/>
        <v>-6.2566655341563679E-2</v>
      </c>
      <c r="AY369" s="5">
        <f t="shared" si="311"/>
        <v>-3.7133948680843368E-2</v>
      </c>
      <c r="AZ369" s="5">
        <f t="shared" si="311"/>
        <v>-2.4061737266992494E-2</v>
      </c>
      <c r="BC369">
        <f t="shared" si="305"/>
        <v>0.78783730872554136</v>
      </c>
      <c r="BD369">
        <f t="shared" ref="BD369:BD400" si="312">SLOPE(N340:N369,$U340:$U369)</f>
        <v>0.72401158438213942</v>
      </c>
      <c r="BE369">
        <f t="shared" ref="BE369:BE400" si="313">SLOPE(O340:O369,$U340:$U369)</f>
        <v>1.6830692145893074</v>
      </c>
      <c r="BF369">
        <f t="shared" ref="BF369:BF400" si="314">SLOPE(P340:P369,$U340:$U369)</f>
        <v>-2.3085939649196772E-2</v>
      </c>
      <c r="BG369">
        <f t="shared" ref="BG369:BG400" si="315">SLOPE(Q340:Q369,$U340:$U369)</f>
        <v>1.0833135904522602</v>
      </c>
      <c r="BH369">
        <f t="shared" ref="BH369:BH400" si="316">SLOPE(R340:R369,$U340:$U369)</f>
        <v>0.7813944564466474</v>
      </c>
      <c r="BI369">
        <f t="shared" ref="BI369:BI400" si="317">SLOPE(S340:S369,$U340:$U369)</f>
        <v>0.65241925865933281</v>
      </c>
      <c r="BJ369">
        <f t="shared" ref="BJ369:BJ400" si="318">SLOPE(T340:T369,$U340:$U369)</f>
        <v>0.64793370027600805</v>
      </c>
      <c r="BL369" vm="3997">
        <v>45826</v>
      </c>
      <c r="BM369">
        <v>4.29</v>
      </c>
      <c r="BN369" s="4">
        <f t="shared" si="263"/>
        <v>1.6670156834108774E-4</v>
      </c>
      <c r="BO369" s="4">
        <f t="shared" si="274"/>
        <v>-1.7823893644137834E-2</v>
      </c>
      <c r="BP369" s="4">
        <f t="shared" si="289"/>
        <v>-2.1999732873798639E-3</v>
      </c>
      <c r="BQ369" s="4">
        <f t="shared" si="290"/>
        <v>4.6772166232629253E-3</v>
      </c>
      <c r="BR369" s="4">
        <f t="shared" si="291"/>
        <v>4.2901600028688591E-3</v>
      </c>
      <c r="BS369" s="4">
        <f t="shared" si="292"/>
        <v>-5.2827899087367625E-3</v>
      </c>
      <c r="BT369" s="4">
        <f t="shared" si="293"/>
        <v>-1.24001547980368E-3</v>
      </c>
      <c r="BU369" s="4">
        <f t="shared" si="294"/>
        <v>-6.3493835507041352E-3</v>
      </c>
      <c r="BV369" s="4">
        <f t="shared" si="295"/>
        <v>3.3888879713439568E-3</v>
      </c>
      <c r="BX369" s="4">
        <f t="shared" si="261"/>
        <v>1.7160505853029574E-3</v>
      </c>
      <c r="BY369" s="4">
        <f t="shared" si="282"/>
        <v>-4.9743325152394537E-4</v>
      </c>
      <c r="BZ369" s="4">
        <f t="shared" si="283"/>
        <v>5.1060271573009582E-4</v>
      </c>
      <c r="CA369" s="4">
        <f t="shared" si="284"/>
        <v>3.9961817072741259E-4</v>
      </c>
      <c r="CB369" s="4">
        <f t="shared" si="285"/>
        <v>7.8281966131614348E-4</v>
      </c>
      <c r="CC369" s="4">
        <f t="shared" si="286"/>
        <v>-5.5458235034554194E-4</v>
      </c>
      <c r="CD369" s="4">
        <f t="shared" si="287"/>
        <v>2.2817090685073368E-3</v>
      </c>
      <c r="CE369" s="4">
        <f t="shared" si="288"/>
        <v>1.2799323958083951E-3</v>
      </c>
      <c r="CF369" s="4"/>
      <c r="CG369" s="4">
        <f t="shared" si="251"/>
        <v>2.5878848780449892E-2</v>
      </c>
      <c r="CH369" s="4">
        <f t="shared" si="252"/>
        <v>1.7260642405513383E-2</v>
      </c>
      <c r="CI369" s="4">
        <f t="shared" si="253"/>
        <v>2.8176888564718922E-2</v>
      </c>
      <c r="CJ369" s="4">
        <f t="shared" si="254"/>
        <v>1.7769222386164931E-2</v>
      </c>
      <c r="CK369" s="4">
        <f t="shared" si="255"/>
        <v>2.1583494754824548E-2</v>
      </c>
      <c r="CL369" s="4">
        <f t="shared" si="256"/>
        <v>3.1722582468695928E-2</v>
      </c>
      <c r="CM369" s="4">
        <f t="shared" si="257"/>
        <v>2.7891899412355377E-2</v>
      </c>
      <c r="CN369" s="4">
        <f t="shared" si="258"/>
        <v>1.8161098572141755E-2</v>
      </c>
      <c r="CO369" s="4">
        <f t="shared" si="259"/>
        <v>1.2300355415356337E-2</v>
      </c>
      <c r="CR369">
        <f t="shared" si="260"/>
        <v>1.052653413860134</v>
      </c>
      <c r="CS369">
        <f t="shared" si="275"/>
        <v>-0.45748633676561817</v>
      </c>
      <c r="CT369">
        <f t="shared" si="276"/>
        <v>0.28766720671939122</v>
      </c>
      <c r="CU369">
        <f t="shared" si="277"/>
        <v>0.35700728241788071</v>
      </c>
      <c r="CV369">
        <f t="shared" si="278"/>
        <v>0.57575832888453704</v>
      </c>
      <c r="CW369">
        <f t="shared" si="279"/>
        <v>-0.27752223173531265</v>
      </c>
      <c r="CX369">
        <f t="shared" si="280"/>
        <v>1.2986210806705605</v>
      </c>
      <c r="CY369">
        <f t="shared" si="281"/>
        <v>1.1187812678288034</v>
      </c>
    </row>
    <row r="370" spans="2:103" x14ac:dyDescent="0.35">
      <c r="B370" vm="4008">
        <v>45828</v>
      </c>
      <c r="C370" vm="4009">
        <v>22.48</v>
      </c>
      <c r="D370" vm="4010">
        <v>53.61</v>
      </c>
      <c r="E370" vm="4011">
        <v>18.71</v>
      </c>
      <c r="F370" vm="4012">
        <v>150.56</v>
      </c>
      <c r="G370" vm="4013">
        <v>509.36</v>
      </c>
      <c r="H370" vm="4014">
        <v>8.8742999999999999</v>
      </c>
      <c r="I370" vm="4015">
        <v>302.94</v>
      </c>
      <c r="J370" vm="4016">
        <v>521.38</v>
      </c>
      <c r="K370" vm="4019">
        <v>547.72</v>
      </c>
      <c r="M370" s="4">
        <f>C370/C369-1</f>
        <v>-1.446733888645324E-2</v>
      </c>
      <c r="N370" s="4">
        <f>D370/D369-1</f>
        <v>-7.0383404334136701E-3</v>
      </c>
      <c r="O370" s="4">
        <f>E370/E369-1</f>
        <v>2.1424745581146709E-3</v>
      </c>
      <c r="P370" s="4">
        <f>F370/F369-1</f>
        <v>-2.9139072847681469E-3</v>
      </c>
      <c r="Q370" s="4">
        <f>G370/G369-1</f>
        <v>-2.5515711790224938E-4</v>
      </c>
      <c r="R370" s="4">
        <f>H370/H369-1</f>
        <v>-2.7026138058064975E-2</v>
      </c>
      <c r="S370" s="4">
        <f>I370/I369-1</f>
        <v>-8.0874889492813518E-3</v>
      </c>
      <c r="T370" s="4">
        <f>J370/J369-1</f>
        <v>-6.8574040915845291E-3</v>
      </c>
      <c r="U370" s="4">
        <f t="shared" si="264"/>
        <v>-2.7674604908600742E-3</v>
      </c>
      <c r="W370">
        <f t="shared" si="265"/>
        <v>1.4657534246575343</v>
      </c>
      <c r="X370">
        <f t="shared" si="262"/>
        <v>0.20469575617317637</v>
      </c>
      <c r="Y370">
        <f t="shared" si="266"/>
        <v>-0.18809990218497508</v>
      </c>
      <c r="Z370">
        <f t="shared" si="267"/>
        <v>0.18438214225493588</v>
      </c>
      <c r="AA370">
        <f t="shared" si="268"/>
        <v>7.3037344238200186E-2</v>
      </c>
      <c r="AB370">
        <f t="shared" si="269"/>
        <v>0.34193548632821935</v>
      </c>
      <c r="AC370">
        <f t="shared" si="270"/>
        <v>-0.18376767361393465</v>
      </c>
      <c r="AD370">
        <f t="shared" si="271"/>
        <v>0.27422217936043958</v>
      </c>
      <c r="AE370">
        <f t="shared" si="272"/>
        <v>0.19632458418278498</v>
      </c>
      <c r="AH370">
        <f t="shared" si="273"/>
        <v>368</v>
      </c>
      <c r="AI370">
        <f t="shared" si="296"/>
        <v>1.8786944996437575E-2</v>
      </c>
      <c r="AJ370">
        <f t="shared" si="297"/>
        <v>1.7880021483807948E-2</v>
      </c>
      <c r="AK370">
        <f t="shared" si="298"/>
        <v>1.9559020673479068E-2</v>
      </c>
      <c r="AL370">
        <f t="shared" si="299"/>
        <v>1.2893125881599922E-2</v>
      </c>
      <c r="AM370">
        <f t="shared" si="300"/>
        <v>1.5985960870898236E-2</v>
      </c>
      <c r="AN370">
        <f t="shared" si="301"/>
        <v>3.8234672570813207E-2</v>
      </c>
      <c r="AO370">
        <f t="shared" si="302"/>
        <v>2.2761204845492995E-2</v>
      </c>
      <c r="AP370">
        <f t="shared" si="303"/>
        <v>1.4646108479565422E-2</v>
      </c>
      <c r="AQ370" s="3" t="s">
        <v>24</v>
      </c>
      <c r="AS370" s="5">
        <f t="shared" si="304"/>
        <v>-3.0901774616728165E-2</v>
      </c>
      <c r="AT370" s="5">
        <f t="shared" si="306"/>
        <v>-2.9410018187611756E-2</v>
      </c>
      <c r="AU370" s="5">
        <f t="shared" si="307"/>
        <v>-3.2171726094390882E-2</v>
      </c>
      <c r="AV370" s="5">
        <f t="shared" si="308"/>
        <v>-2.1207304869091535E-2</v>
      </c>
      <c r="AW370" s="5">
        <f t="shared" si="309"/>
        <v>-2.6294565718801285E-2</v>
      </c>
      <c r="AX370" s="5">
        <f t="shared" si="310"/>
        <v>-6.289043985340409E-2</v>
      </c>
      <c r="AY370" s="5">
        <f t="shared" si="311"/>
        <v>-3.7438850343894589E-2</v>
      </c>
      <c r="AZ370" s="5">
        <f t="shared" si="311"/>
        <v>-2.4090704653337902E-2</v>
      </c>
      <c r="BC370">
        <f t="shared" si="305"/>
        <v>0.79200406095655351</v>
      </c>
      <c r="BD370">
        <f t="shared" si="312"/>
        <v>0.75244085825323148</v>
      </c>
      <c r="BE370">
        <f t="shared" si="313"/>
        <v>1.6578860432953255</v>
      </c>
      <c r="BF370">
        <f t="shared" si="314"/>
        <v>-2.5487715224549377E-2</v>
      </c>
      <c r="BG370">
        <f t="shared" si="315"/>
        <v>1.0614762934533957</v>
      </c>
      <c r="BH370">
        <f t="shared" si="316"/>
        <v>0.84121684649273654</v>
      </c>
      <c r="BI370">
        <f t="shared" si="317"/>
        <v>0.68831403123794876</v>
      </c>
      <c r="BJ370">
        <f t="shared" si="318"/>
        <v>0.67232294965612571</v>
      </c>
      <c r="BL370" vm="4008">
        <v>45828</v>
      </c>
      <c r="BM370">
        <v>4.29</v>
      </c>
      <c r="BN370" s="4">
        <f t="shared" si="263"/>
        <v>1.6670156834108774E-4</v>
      </c>
      <c r="BO370" s="4">
        <f t="shared" si="274"/>
        <v>-1.4634040454794328E-2</v>
      </c>
      <c r="BP370" s="4">
        <f t="shared" si="289"/>
        <v>-7.2050420017547578E-3</v>
      </c>
      <c r="BQ370" s="4">
        <f t="shared" si="290"/>
        <v>1.9757729897735832E-3</v>
      </c>
      <c r="BR370" s="4">
        <f t="shared" si="291"/>
        <v>-3.0806088531092346E-3</v>
      </c>
      <c r="BS370" s="4">
        <f t="shared" si="292"/>
        <v>-4.2185868624333711E-4</v>
      </c>
      <c r="BT370" s="4">
        <f t="shared" si="293"/>
        <v>-2.7192839626406062E-2</v>
      </c>
      <c r="BU370" s="4">
        <f t="shared" si="294"/>
        <v>-8.2541905176224395E-3</v>
      </c>
      <c r="BV370" s="4">
        <f t="shared" si="295"/>
        <v>-7.0241056599256169E-3</v>
      </c>
      <c r="BX370" s="4">
        <f t="shared" si="261"/>
        <v>1.7286348358320914E-3</v>
      </c>
      <c r="BY370" s="4">
        <f t="shared" si="282"/>
        <v>-4.4504641041305694E-4</v>
      </c>
      <c r="BZ370" s="4">
        <f t="shared" si="283"/>
        <v>5.716510696735091E-4</v>
      </c>
      <c r="CA370" s="4">
        <f t="shared" si="284"/>
        <v>3.850534478595408E-4</v>
      </c>
      <c r="CB370" s="4">
        <f t="shared" si="285"/>
        <v>7.5504634943747537E-4</v>
      </c>
      <c r="CC370" s="4">
        <f t="shared" si="286"/>
        <v>-6.3384543694203069E-4</v>
      </c>
      <c r="CD370" s="4">
        <f t="shared" si="287"/>
        <v>2.1806899595668188E-3</v>
      </c>
      <c r="CE370" s="4">
        <f t="shared" si="288"/>
        <v>1.2524578230242039E-3</v>
      </c>
      <c r="CF370" s="4"/>
      <c r="CG370" s="4">
        <f t="shared" si="251"/>
        <v>2.5870193209715571E-2</v>
      </c>
      <c r="CH370" s="4">
        <f t="shared" si="252"/>
        <v>1.7220014538544406E-2</v>
      </c>
      <c r="CI370" s="4">
        <f t="shared" si="253"/>
        <v>2.8163250863855353E-2</v>
      </c>
      <c r="CJ370" s="4">
        <f t="shared" si="254"/>
        <v>1.7770574702249124E-2</v>
      </c>
      <c r="CK370" s="4">
        <f t="shared" si="255"/>
        <v>2.1580472178215588E-2</v>
      </c>
      <c r="CL370" s="4">
        <f t="shared" si="256"/>
        <v>3.1764196055212669E-2</v>
      </c>
      <c r="CM370" s="4">
        <f t="shared" si="257"/>
        <v>2.7883530703380045E-2</v>
      </c>
      <c r="CN370" s="4">
        <f t="shared" si="258"/>
        <v>1.8168444171951049E-2</v>
      </c>
      <c r="CO370" s="4">
        <f t="shared" si="259"/>
        <v>1.2302005611656393E-2</v>
      </c>
      <c r="CR370">
        <f t="shared" si="260"/>
        <v>1.0607275746677649</v>
      </c>
      <c r="CS370">
        <f t="shared" si="275"/>
        <v>-0.41027217063004884</v>
      </c>
      <c r="CT370">
        <f t="shared" si="276"/>
        <v>0.32221704256476286</v>
      </c>
      <c r="CU370">
        <f t="shared" si="277"/>
        <v>0.34396940388496811</v>
      </c>
      <c r="CV370">
        <f t="shared" si="278"/>
        <v>0.55540903436448719</v>
      </c>
      <c r="CW370">
        <f t="shared" si="279"/>
        <v>-0.31677125897725633</v>
      </c>
      <c r="CX370">
        <f t="shared" si="280"/>
        <v>1.2414991589676798</v>
      </c>
      <c r="CY370">
        <f t="shared" si="281"/>
        <v>1.0943232879902265</v>
      </c>
    </row>
    <row r="371" spans="2:103" x14ac:dyDescent="0.35">
      <c r="B371" vm="4020">
        <v>45831</v>
      </c>
      <c r="C371" vm="4021">
        <v>22.12</v>
      </c>
      <c r="D371" vm="4022">
        <v>52.82</v>
      </c>
      <c r="E371" vm="710">
        <v>18.57</v>
      </c>
      <c r="F371" vm="4023">
        <v>154.41</v>
      </c>
      <c r="G371" vm="4024">
        <v>515.09</v>
      </c>
      <c r="H371" vm="3773">
        <v>8.9137000000000004</v>
      </c>
      <c r="I371" vm="4025">
        <v>310.45999999999998</v>
      </c>
      <c r="J371" vm="4026">
        <v>514.08000000000004</v>
      </c>
      <c r="K371" vm="4029">
        <v>553.36</v>
      </c>
      <c r="M371" s="4">
        <f>C371/C370-1</f>
        <v>-1.6014234875444844E-2</v>
      </c>
      <c r="N371" s="4">
        <f>D371/D370-1</f>
        <v>-1.4736056705838441E-2</v>
      </c>
      <c r="O371" s="4">
        <f>E371/E370-1</f>
        <v>-7.4826296098343681E-3</v>
      </c>
      <c r="P371" s="4">
        <f>F371/F370-1</f>
        <v>2.5571200850159403E-2</v>
      </c>
      <c r="Q371" s="4">
        <f>G371/G370-1</f>
        <v>1.1249411025600731E-2</v>
      </c>
      <c r="R371" s="4">
        <f>H371/H370-1</f>
        <v>4.43978680008561E-3</v>
      </c>
      <c r="S371" s="4">
        <f>I371/I370-1</f>
        <v>2.4823397372417011E-2</v>
      </c>
      <c r="T371" s="4">
        <f>J371/J370-1</f>
        <v>-1.4001304231078926E-2</v>
      </c>
      <c r="U371" s="4">
        <f t="shared" si="264"/>
        <v>1.0297232162418624E-2</v>
      </c>
      <c r="W371">
        <f t="shared" si="265"/>
        <v>1.473972602739726</v>
      </c>
      <c r="X371">
        <f t="shared" si="262"/>
        <v>0.19033645073585581</v>
      </c>
      <c r="Y371">
        <f t="shared" si="266"/>
        <v>-0.19530175593496313</v>
      </c>
      <c r="Z371">
        <f t="shared" si="267"/>
        <v>0.17725096930871986</v>
      </c>
      <c r="AA371">
        <f t="shared" si="268"/>
        <v>9.1148239103082673E-2</v>
      </c>
      <c r="AB371">
        <f t="shared" si="269"/>
        <v>0.34994298220561126</v>
      </c>
      <c r="AC371">
        <f t="shared" si="270"/>
        <v>-0.18038331944603647</v>
      </c>
      <c r="AD371">
        <f t="shared" si="271"/>
        <v>0.29384724784836203</v>
      </c>
      <c r="AE371">
        <f t="shared" si="272"/>
        <v>0.18375110583294285</v>
      </c>
      <c r="AH371">
        <f t="shared" si="273"/>
        <v>369</v>
      </c>
      <c r="AI371">
        <f t="shared" si="296"/>
        <v>1.8222620456821565E-2</v>
      </c>
      <c r="AJ371">
        <f t="shared" si="297"/>
        <v>1.8152992275502901E-2</v>
      </c>
      <c r="AK371">
        <f t="shared" si="298"/>
        <v>1.9101402852003253E-2</v>
      </c>
      <c r="AL371">
        <f t="shared" si="299"/>
        <v>1.3774447873451126E-2</v>
      </c>
      <c r="AM371">
        <f t="shared" si="300"/>
        <v>1.6130225785319231E-2</v>
      </c>
      <c r="AN371">
        <f t="shared" si="301"/>
        <v>3.729059582074052E-2</v>
      </c>
      <c r="AO371">
        <f t="shared" si="302"/>
        <v>2.284874131933862E-2</v>
      </c>
      <c r="AP371">
        <f t="shared" si="303"/>
        <v>1.350712887459257E-2</v>
      </c>
      <c r="AQ371" s="3" t="s">
        <v>24</v>
      </c>
      <c r="AS371" s="5">
        <f t="shared" si="304"/>
        <v>-2.9973543350963052E-2</v>
      </c>
      <c r="AT371" s="5">
        <f t="shared" si="306"/>
        <v>-2.9859015184383015E-2</v>
      </c>
      <c r="AU371" s="5">
        <f t="shared" si="307"/>
        <v>-3.1419011760978756E-2</v>
      </c>
      <c r="AV371" s="5">
        <f t="shared" si="308"/>
        <v>-2.2656950543900083E-2</v>
      </c>
      <c r="AW371" s="5">
        <f t="shared" si="309"/>
        <v>-2.6531860386528505E-2</v>
      </c>
      <c r="AX371" s="5">
        <f t="shared" si="310"/>
        <v>-6.1337571786926469E-2</v>
      </c>
      <c r="AY371" s="5">
        <f t="shared" si="311"/>
        <v>-3.7582835030390109E-2</v>
      </c>
      <c r="AZ371" s="5">
        <f t="shared" si="311"/>
        <v>-2.2217249919074554E-2</v>
      </c>
      <c r="BC371">
        <f t="shared" si="305"/>
        <v>0.78100768363559303</v>
      </c>
      <c r="BD371">
        <f t="shared" si="312"/>
        <v>0.69261751817203243</v>
      </c>
      <c r="BE371">
        <f t="shared" si="313"/>
        <v>1.5577367775204529</v>
      </c>
      <c r="BF371">
        <f t="shared" si="314"/>
        <v>5.642308653268395E-2</v>
      </c>
      <c r="BG371">
        <f t="shared" si="315"/>
        <v>1.0737494235147671</v>
      </c>
      <c r="BH371">
        <f t="shared" si="316"/>
        <v>0.76394239246090279</v>
      </c>
      <c r="BI371">
        <f t="shared" si="317"/>
        <v>0.74541160059071809</v>
      </c>
      <c r="BJ371">
        <f t="shared" si="318"/>
        <v>0.54437078119085869</v>
      </c>
      <c r="BL371" vm="4020">
        <v>45831</v>
      </c>
      <c r="BM371">
        <v>4.3</v>
      </c>
      <c r="BN371" s="4">
        <f t="shared" si="263"/>
        <v>1.6708211546623275E-4</v>
      </c>
      <c r="BO371" s="4">
        <f t="shared" si="274"/>
        <v>-1.6181316990911077E-2</v>
      </c>
      <c r="BP371" s="4">
        <f t="shared" si="289"/>
        <v>-1.4903138821304673E-2</v>
      </c>
      <c r="BQ371" s="4">
        <f t="shared" si="290"/>
        <v>-7.6497117253006008E-3</v>
      </c>
      <c r="BR371" s="4">
        <f t="shared" si="291"/>
        <v>2.5404118734693171E-2</v>
      </c>
      <c r="BS371" s="4">
        <f t="shared" si="292"/>
        <v>1.1082328910134498E-2</v>
      </c>
      <c r="BT371" s="4">
        <f t="shared" si="293"/>
        <v>4.2727046846193772E-3</v>
      </c>
      <c r="BU371" s="4">
        <f t="shared" si="294"/>
        <v>2.4656315256950778E-2</v>
      </c>
      <c r="BV371" s="4">
        <f t="shared" si="295"/>
        <v>-1.4168386346545159E-2</v>
      </c>
      <c r="BX371" s="4">
        <f t="shared" si="261"/>
        <v>1.6812389142798444E-3</v>
      </c>
      <c r="BY371" s="4">
        <f t="shared" si="282"/>
        <v>-5.4698115627440801E-4</v>
      </c>
      <c r="BZ371" s="4">
        <f t="shared" si="283"/>
        <v>4.867873878759542E-4</v>
      </c>
      <c r="CA371" s="4">
        <f t="shared" si="284"/>
        <v>4.4122526098112831E-4</v>
      </c>
      <c r="CB371" s="4">
        <f t="shared" si="285"/>
        <v>7.6048979704851035E-4</v>
      </c>
      <c r="CC371" s="4">
        <f t="shared" si="286"/>
        <v>-5.9543526226383614E-4</v>
      </c>
      <c r="CD371" s="4">
        <f t="shared" si="287"/>
        <v>2.2755274045812169E-3</v>
      </c>
      <c r="CE371" s="4">
        <f t="shared" si="288"/>
        <v>1.1845138922697148E-3</v>
      </c>
      <c r="CF371" s="4"/>
      <c r="CG371" s="4">
        <f t="shared" si="251"/>
        <v>2.5892116989550292E-2</v>
      </c>
      <c r="CH371" s="4">
        <f t="shared" si="252"/>
        <v>1.7228984847497783E-2</v>
      </c>
      <c r="CI371" s="4">
        <f t="shared" si="253"/>
        <v>2.8155487454583541E-2</v>
      </c>
      <c r="CJ371" s="4">
        <f t="shared" si="254"/>
        <v>1.7827103106501423E-2</v>
      </c>
      <c r="CK371" s="4">
        <f t="shared" si="255"/>
        <v>2.1582844357733943E-2</v>
      </c>
      <c r="CL371" s="4">
        <f t="shared" si="256"/>
        <v>3.176423637325608E-2</v>
      </c>
      <c r="CM371" s="4">
        <f t="shared" si="257"/>
        <v>2.7919086406654754E-2</v>
      </c>
      <c r="CN371" s="4">
        <f t="shared" si="258"/>
        <v>1.8193966198592992E-2</v>
      </c>
      <c r="CO371" s="4">
        <f t="shared" si="259"/>
        <v>1.2308605920914281E-2</v>
      </c>
      <c r="CR371">
        <f t="shared" si="260"/>
        <v>1.0307708860107305</v>
      </c>
      <c r="CS371">
        <f t="shared" si="275"/>
        <v>-0.5039795870100211</v>
      </c>
      <c r="CT371">
        <f t="shared" si="276"/>
        <v>0.27445840639626679</v>
      </c>
      <c r="CU371">
        <f t="shared" si="277"/>
        <v>0.39289804038545234</v>
      </c>
      <c r="CV371">
        <f t="shared" si="278"/>
        <v>0.55935172702239544</v>
      </c>
      <c r="CW371">
        <f t="shared" si="279"/>
        <v>-0.29757497216870349</v>
      </c>
      <c r="CX371">
        <f t="shared" si="280"/>
        <v>1.2938416808508018</v>
      </c>
      <c r="CY371">
        <f t="shared" si="281"/>
        <v>1.0335061028163868</v>
      </c>
    </row>
    <row r="372" spans="2:103" x14ac:dyDescent="0.35">
      <c r="B372" vm="4030">
        <v>45832</v>
      </c>
      <c r="C372" vm="2554">
        <v>22.07</v>
      </c>
      <c r="D372" vm="4031">
        <v>52.93</v>
      </c>
      <c r="E372" vm="4032">
        <v>19.11</v>
      </c>
      <c r="F372" vm="4033">
        <v>157.94999999999999</v>
      </c>
      <c r="G372" vm="4034">
        <v>523.08000000000004</v>
      </c>
      <c r="H372" vm="4035">
        <v>9.8209</v>
      </c>
      <c r="I372" vm="4036">
        <v>308.45999999999998</v>
      </c>
      <c r="J372" vm="4037">
        <v>514.1</v>
      </c>
      <c r="K372" vm="4040">
        <v>559.44000000000005</v>
      </c>
      <c r="M372" s="4">
        <f>C372/C371-1</f>
        <v>-2.2603978300180794E-3</v>
      </c>
      <c r="N372" s="4">
        <f>D372/D371-1</f>
        <v>2.0825444907230928E-3</v>
      </c>
      <c r="O372" s="4">
        <f>E372/E371-1</f>
        <v>2.9079159935379684E-2</v>
      </c>
      <c r="P372" s="4">
        <f>F372/F371-1</f>
        <v>2.2925976296871875E-2</v>
      </c>
      <c r="Q372" s="4">
        <f>G372/G371-1</f>
        <v>1.5511852297656725E-2</v>
      </c>
      <c r="R372" s="4">
        <f>H372/H371-1</f>
        <v>0.10177591796896901</v>
      </c>
      <c r="S372" s="4">
        <f>I372/I371-1</f>
        <v>-6.4420537267281253E-3</v>
      </c>
      <c r="T372" s="4">
        <f>J372/J371-1</f>
        <v>3.8904450669230428E-5</v>
      </c>
      <c r="U372" s="4">
        <f t="shared" si="264"/>
        <v>1.0987422292901616E-2</v>
      </c>
      <c r="W372">
        <f t="shared" si="265"/>
        <v>1.4767123287671233</v>
      </c>
      <c r="X372">
        <f t="shared" si="262"/>
        <v>0.18812960756786401</v>
      </c>
      <c r="Y372">
        <f t="shared" si="266"/>
        <v>-0.19384238329757608</v>
      </c>
      <c r="Z372">
        <f t="shared" si="267"/>
        <v>0.19996240801603804</v>
      </c>
      <c r="AA372">
        <f t="shared" si="268"/>
        <v>0.10784696123386617</v>
      </c>
      <c r="AB372">
        <f t="shared" si="269"/>
        <v>0.36332876685967719</v>
      </c>
      <c r="AC372">
        <f t="shared" si="270"/>
        <v>-0.12446041135712216</v>
      </c>
      <c r="AD372">
        <f t="shared" si="271"/>
        <v>0.28758148558828922</v>
      </c>
      <c r="AE372">
        <f t="shared" si="272"/>
        <v>0.18341186711360979</v>
      </c>
      <c r="AH372">
        <f t="shared" si="273"/>
        <v>370</v>
      </c>
      <c r="AI372">
        <f t="shared" si="296"/>
        <v>1.7461931975766516E-2</v>
      </c>
      <c r="AJ372">
        <f t="shared" si="297"/>
        <v>1.7964796257890714E-2</v>
      </c>
      <c r="AK372">
        <f t="shared" si="298"/>
        <v>1.9797712216158631E-2</v>
      </c>
      <c r="AL372">
        <f t="shared" si="299"/>
        <v>1.4097163249514637E-2</v>
      </c>
      <c r="AM372">
        <f t="shared" si="300"/>
        <v>1.6415485976960183E-2</v>
      </c>
      <c r="AN372">
        <f t="shared" si="301"/>
        <v>4.1812809672487725E-2</v>
      </c>
      <c r="AO372">
        <f t="shared" si="302"/>
        <v>2.2968578695613084E-2</v>
      </c>
      <c r="AP372">
        <f t="shared" si="303"/>
        <v>1.3492508359372534E-2</v>
      </c>
      <c r="AQ372" s="3" t="s">
        <v>24</v>
      </c>
      <c r="AS372" s="5">
        <f t="shared" si="304"/>
        <v>-2.8722322143919447E-2</v>
      </c>
      <c r="AT372" s="5">
        <f t="shared" si="306"/>
        <v>-2.9549460282235783E-2</v>
      </c>
      <c r="AU372" s="5">
        <f t="shared" si="307"/>
        <v>-3.2564338744090003E-2</v>
      </c>
      <c r="AV372" s="5">
        <f t="shared" si="308"/>
        <v>-2.318777010069116E-2</v>
      </c>
      <c r="AW372" s="5">
        <f t="shared" si="309"/>
        <v>-2.7001071647373996E-2</v>
      </c>
      <c r="AX372" s="5">
        <f t="shared" si="310"/>
        <v>-6.8775951642823047E-2</v>
      </c>
      <c r="AY372" s="5">
        <f t="shared" si="311"/>
        <v>-3.7779949973399507E-2</v>
      </c>
      <c r="AZ372" s="5">
        <f t="shared" si="311"/>
        <v>-2.2193201311586974E-2</v>
      </c>
      <c r="BC372">
        <f t="shared" si="305"/>
        <v>0.79935076949873374</v>
      </c>
      <c r="BD372">
        <f t="shared" si="312"/>
        <v>0.69240064111745792</v>
      </c>
      <c r="BE372">
        <f t="shared" si="313"/>
        <v>1.6095046427549538</v>
      </c>
      <c r="BF372">
        <f t="shared" si="314"/>
        <v>0.10737308719338577</v>
      </c>
      <c r="BG372">
        <f t="shared" si="315"/>
        <v>1.1005799659864604</v>
      </c>
      <c r="BH372">
        <f t="shared" si="316"/>
        <v>1.0695219090904826</v>
      </c>
      <c r="BI372">
        <f t="shared" si="317"/>
        <v>0.66009280540853899</v>
      </c>
      <c r="BJ372">
        <f t="shared" si="318"/>
        <v>0.53178833446087892</v>
      </c>
      <c r="BL372" vm="4030">
        <v>45832</v>
      </c>
      <c r="BM372">
        <v>4.3600000000000003</v>
      </c>
      <c r="BN372" s="4">
        <f t="shared" si="263"/>
        <v>1.6936463533423485E-4</v>
      </c>
      <c r="BO372" s="4">
        <f t="shared" si="274"/>
        <v>-2.4297624653523142E-3</v>
      </c>
      <c r="BP372" s="4">
        <f t="shared" si="289"/>
        <v>1.9131798553888579E-3</v>
      </c>
      <c r="BQ372" s="4">
        <f t="shared" si="290"/>
        <v>2.8909795300045449E-2</v>
      </c>
      <c r="BR372" s="4">
        <f t="shared" si="291"/>
        <v>2.275661166153764E-2</v>
      </c>
      <c r="BS372" s="4">
        <f t="shared" si="292"/>
        <v>1.534248766232249E-2</v>
      </c>
      <c r="BT372" s="4">
        <f t="shared" si="293"/>
        <v>0.10160655333363477</v>
      </c>
      <c r="BU372" s="4">
        <f t="shared" si="294"/>
        <v>-6.6114183620623601E-3</v>
      </c>
      <c r="BV372" s="4">
        <f t="shared" si="295"/>
        <v>-1.3046018466500442E-4</v>
      </c>
      <c r="BX372" s="4">
        <f t="shared" si="261"/>
        <v>1.6803548139945493E-3</v>
      </c>
      <c r="BY372" s="4">
        <f t="shared" si="282"/>
        <v>-5.2217937740110939E-4</v>
      </c>
      <c r="BZ372" s="4">
        <f t="shared" si="283"/>
        <v>5.1757881861995653E-4</v>
      </c>
      <c r="CA372" s="4">
        <f t="shared" si="284"/>
        <v>5.1474309595943497E-4</v>
      </c>
      <c r="CB372" s="4">
        <f t="shared" si="285"/>
        <v>7.7598649973132034E-4</v>
      </c>
      <c r="CC372" s="4">
        <f t="shared" si="286"/>
        <v>-1.063369313979917E-4</v>
      </c>
      <c r="CD372" s="4">
        <f t="shared" si="287"/>
        <v>2.3567521790713061E-3</v>
      </c>
      <c r="CE372" s="4">
        <f t="shared" si="288"/>
        <v>1.1479157666580662E-3</v>
      </c>
      <c r="CF372" s="4"/>
      <c r="CG372" s="4">
        <f t="shared" si="251"/>
        <v>2.589227632690265E-2</v>
      </c>
      <c r="CH372" s="4">
        <f t="shared" si="252"/>
        <v>1.7228002788947521E-2</v>
      </c>
      <c r="CI372" s="4">
        <f t="shared" si="253"/>
        <v>2.8182268363556851E-2</v>
      </c>
      <c r="CJ372" s="4">
        <f t="shared" si="254"/>
        <v>1.7880677442687821E-2</v>
      </c>
      <c r="CK372" s="4">
        <f t="shared" si="255"/>
        <v>2.1591854586560509E-2</v>
      </c>
      <c r="CL372" s="4">
        <f t="shared" si="256"/>
        <v>3.2377911923010538E-2</v>
      </c>
      <c r="CM372" s="4">
        <f t="shared" si="257"/>
        <v>2.7863061079815253E-2</v>
      </c>
      <c r="CN372" s="4">
        <f t="shared" si="258"/>
        <v>1.8187194633773999E-2</v>
      </c>
      <c r="CO372" s="4">
        <f t="shared" si="259"/>
        <v>1.2325651394657553E-2</v>
      </c>
      <c r="CR372">
        <f t="shared" si="260"/>
        <v>1.0302225025060054</v>
      </c>
      <c r="CS372">
        <f t="shared" si="275"/>
        <v>-0.48115505527647218</v>
      </c>
      <c r="CT372">
        <f t="shared" si="276"/>
        <v>0.29154179222431831</v>
      </c>
      <c r="CU372">
        <f t="shared" si="277"/>
        <v>0.45699014213347505</v>
      </c>
      <c r="CV372">
        <f t="shared" si="278"/>
        <v>0.57051161329433775</v>
      </c>
      <c r="CW372">
        <f t="shared" si="279"/>
        <v>-5.2135741735873348E-2</v>
      </c>
      <c r="CX372">
        <f t="shared" si="280"/>
        <v>1.3427196996993231</v>
      </c>
      <c r="CY372">
        <f t="shared" si="281"/>
        <v>1.0019466022496959</v>
      </c>
    </row>
    <row r="373" spans="2:103" x14ac:dyDescent="0.35">
      <c r="B373" vm="4041">
        <v>45833</v>
      </c>
      <c r="C373" vm="4042">
        <v>21.54</v>
      </c>
      <c r="D373" vm="4043">
        <v>52.3</v>
      </c>
      <c r="E373" vm="3894">
        <v>19.03</v>
      </c>
      <c r="F373" vm="4044">
        <v>157.82</v>
      </c>
      <c r="G373" vm="4045">
        <v>521.63</v>
      </c>
      <c r="H373" vm="3658">
        <v>9.5053000000000001</v>
      </c>
      <c r="I373" vm="4046">
        <v>311.98</v>
      </c>
      <c r="J373" vm="4047">
        <v>506.74</v>
      </c>
      <c r="K373" vm="4050">
        <v>559.72</v>
      </c>
      <c r="M373" s="4">
        <f>C373/C372-1</f>
        <v>-2.4014499320344385E-2</v>
      </c>
      <c r="N373" s="4">
        <f>D373/D372-1</f>
        <v>-1.1902512752692274E-2</v>
      </c>
      <c r="O373" s="4">
        <f>E373/E372-1</f>
        <v>-4.1862899005755683E-3</v>
      </c>
      <c r="P373" s="4">
        <f>F373/F372-1</f>
        <v>-8.2304526748966378E-4</v>
      </c>
      <c r="Q373" s="4">
        <f>G373/G372-1</f>
        <v>-2.7720425173970442E-3</v>
      </c>
      <c r="R373" s="4">
        <f>H373/H372-1</f>
        <v>-3.2135547658564856E-2</v>
      </c>
      <c r="S373" s="4">
        <f>I373/I372-1</f>
        <v>1.1411528237048607E-2</v>
      </c>
      <c r="T373" s="4">
        <f>J373/J372-1</f>
        <v>-1.4316280879206444E-2</v>
      </c>
      <c r="U373" s="4">
        <f t="shared" si="264"/>
        <v>5.0050050050054473E-4</v>
      </c>
      <c r="W373">
        <f t="shared" si="265"/>
        <v>1.4794520547945205</v>
      </c>
      <c r="X373">
        <f t="shared" si="262"/>
        <v>0.16839497084685995</v>
      </c>
      <c r="Y373">
        <f t="shared" si="266"/>
        <v>-0.20002151960934345</v>
      </c>
      <c r="Z373">
        <f t="shared" si="267"/>
        <v>0.19616079908038331</v>
      </c>
      <c r="AA373">
        <f t="shared" si="268"/>
        <v>0.10702058255576596</v>
      </c>
      <c r="AB373">
        <f t="shared" si="269"/>
        <v>0.35999237278494722</v>
      </c>
      <c r="AC373">
        <f t="shared" si="270"/>
        <v>-0.14336786102355992</v>
      </c>
      <c r="AD373">
        <f t="shared" si="271"/>
        <v>0.29688758182086095</v>
      </c>
      <c r="AE373">
        <f t="shared" si="272"/>
        <v>0.17156814119006336</v>
      </c>
      <c r="AH373">
        <f t="shared" si="273"/>
        <v>371</v>
      </c>
      <c r="AI373">
        <f t="shared" si="296"/>
        <v>1.743428504220881E-2</v>
      </c>
      <c r="AJ373">
        <f t="shared" si="297"/>
        <v>1.7513831738433624E-2</v>
      </c>
      <c r="AK373">
        <f t="shared" si="298"/>
        <v>1.6048893023221971E-2</v>
      </c>
      <c r="AL373">
        <f t="shared" si="299"/>
        <v>1.3124727531575522E-2</v>
      </c>
      <c r="AM373">
        <f t="shared" si="300"/>
        <v>1.3788815078172005E-2</v>
      </c>
      <c r="AN373">
        <f t="shared" si="301"/>
        <v>4.2209229349765363E-2</v>
      </c>
      <c r="AO373">
        <f t="shared" si="302"/>
        <v>2.2422156358249665E-2</v>
      </c>
      <c r="AP373">
        <f t="shared" si="303"/>
        <v>1.376484550602146E-2</v>
      </c>
      <c r="AQ373" s="3" t="s">
        <v>24</v>
      </c>
      <c r="AS373" s="5">
        <f t="shared" si="304"/>
        <v>-2.8676846984982969E-2</v>
      </c>
      <c r="AT373" s="5">
        <f t="shared" si="306"/>
        <v>-2.880768965678036E-2</v>
      </c>
      <c r="AU373" s="5">
        <f t="shared" si="307"/>
        <v>-2.6398079897802844E-2</v>
      </c>
      <c r="AV373" s="5">
        <f t="shared" si="308"/>
        <v>-2.1588255683061847E-2</v>
      </c>
      <c r="AW373" s="5">
        <f t="shared" si="309"/>
        <v>-2.2680582492694376E-2</v>
      </c>
      <c r="AX373" s="5">
        <f t="shared" si="310"/>
        <v>-6.9428003986788112E-2</v>
      </c>
      <c r="AY373" s="5">
        <f t="shared" si="311"/>
        <v>-3.6881165209939983E-2</v>
      </c>
      <c r="AZ373" s="5">
        <f t="shared" si="311"/>
        <v>-2.2641156055006079E-2</v>
      </c>
      <c r="BC373">
        <f t="shared" si="305"/>
        <v>0.87275414635294113</v>
      </c>
      <c r="BD373">
        <f t="shared" si="312"/>
        <v>0.62421205141965697</v>
      </c>
      <c r="BE373">
        <f t="shared" si="313"/>
        <v>1.3760148737684117</v>
      </c>
      <c r="BF373">
        <f t="shared" si="314"/>
        <v>0.70833164458305842</v>
      </c>
      <c r="BG373">
        <f t="shared" si="315"/>
        <v>0.83953142249970902</v>
      </c>
      <c r="BH373">
        <f t="shared" si="316"/>
        <v>1.9526578072852769</v>
      </c>
      <c r="BI373">
        <f t="shared" si="317"/>
        <v>0.53670796449637947</v>
      </c>
      <c r="BJ373">
        <f t="shared" si="318"/>
        <v>0.76984601874505199</v>
      </c>
      <c r="BL373" vm="4041">
        <v>45833</v>
      </c>
      <c r="BM373">
        <v>4.4000000000000004</v>
      </c>
      <c r="BN373" s="4">
        <f t="shared" si="263"/>
        <v>1.7088558920153041E-4</v>
      </c>
      <c r="BO373" s="4">
        <f t="shared" si="274"/>
        <v>-2.4185384909545915E-2</v>
      </c>
      <c r="BP373" s="4">
        <f t="shared" si="289"/>
        <v>-1.2073398341893804E-2</v>
      </c>
      <c r="BQ373" s="4">
        <f t="shared" si="290"/>
        <v>-4.3571754897770987E-3</v>
      </c>
      <c r="BR373" s="4">
        <f t="shared" si="291"/>
        <v>-9.9393085669119419E-4</v>
      </c>
      <c r="BS373" s="4">
        <f t="shared" si="292"/>
        <v>-2.9429281065985746E-3</v>
      </c>
      <c r="BT373" s="4">
        <f t="shared" si="293"/>
        <v>-3.2306433247766386E-2</v>
      </c>
      <c r="BU373" s="4">
        <f t="shared" si="294"/>
        <v>1.1240642647847077E-2</v>
      </c>
      <c r="BV373" s="4">
        <f t="shared" si="295"/>
        <v>-1.4487166468407975E-2</v>
      </c>
      <c r="BX373" s="4">
        <f t="shared" si="261"/>
        <v>1.5301266212318972E-3</v>
      </c>
      <c r="BY373" s="4">
        <f t="shared" si="282"/>
        <v>-6.4165987042235739E-4</v>
      </c>
      <c r="BZ373" s="4">
        <f t="shared" si="283"/>
        <v>4.9224757917302716E-4</v>
      </c>
      <c r="CA373" s="4">
        <f t="shared" si="284"/>
        <v>5.1963974947358651E-4</v>
      </c>
      <c r="CB373" s="4">
        <f t="shared" si="285"/>
        <v>7.8742904540035868E-4</v>
      </c>
      <c r="CC373" s="4">
        <f t="shared" si="286"/>
        <v>-2.7930696624117404E-4</v>
      </c>
      <c r="CD373" s="4">
        <f t="shared" si="287"/>
        <v>2.4202803447361571E-3</v>
      </c>
      <c r="CE373" s="4">
        <f t="shared" si="288"/>
        <v>1.1041689038823257E-3</v>
      </c>
      <c r="CF373" s="4"/>
      <c r="CG373" s="4">
        <f t="shared" si="251"/>
        <v>2.593177559617613E-2</v>
      </c>
      <c r="CH373" s="4">
        <f t="shared" si="252"/>
        <v>1.7202682342951588E-2</v>
      </c>
      <c r="CI373" s="4">
        <f t="shared" si="253"/>
        <v>2.8183766101541566E-2</v>
      </c>
      <c r="CJ373" s="4">
        <f t="shared" si="254"/>
        <v>1.7880109970453952E-2</v>
      </c>
      <c r="CK373" s="4">
        <f t="shared" si="255"/>
        <v>2.1589139311844373E-2</v>
      </c>
      <c r="CL373" s="4">
        <f t="shared" si="256"/>
        <v>3.2432755538499808E-2</v>
      </c>
      <c r="CM373" s="4">
        <f t="shared" si="257"/>
        <v>2.7864940156081611E-2</v>
      </c>
      <c r="CN373" s="4">
        <f t="shared" si="258"/>
        <v>1.8211578624708458E-2</v>
      </c>
      <c r="CO373" s="4">
        <f t="shared" si="259"/>
        <v>1.2323931785413605E-2</v>
      </c>
      <c r="CR373">
        <f t="shared" si="260"/>
        <v>0.9366889280384072</v>
      </c>
      <c r="CS373">
        <f t="shared" si="275"/>
        <v>-0.59211897641872258</v>
      </c>
      <c r="CT373">
        <f t="shared" si="276"/>
        <v>0.27725847708355178</v>
      </c>
      <c r="CU373">
        <f t="shared" si="277"/>
        <v>0.4613520444973343</v>
      </c>
      <c r="CV373">
        <f t="shared" si="278"/>
        <v>0.57899707787666055</v>
      </c>
      <c r="CW373">
        <f t="shared" si="279"/>
        <v>-0.13670934088437456</v>
      </c>
      <c r="CX373">
        <f t="shared" si="280"/>
        <v>1.3788208105299602</v>
      </c>
      <c r="CY373">
        <f t="shared" si="281"/>
        <v>0.96247218935316725</v>
      </c>
    </row>
    <row r="374" spans="2:103" x14ac:dyDescent="0.35">
      <c r="B374" vm="4051">
        <v>45834</v>
      </c>
      <c r="C374" vm="2342">
        <v>21.89</v>
      </c>
      <c r="D374" vm="435">
        <v>53.17</v>
      </c>
      <c r="E374" vm="3926">
        <v>19.190000000000001</v>
      </c>
      <c r="F374" vm="4052">
        <v>157.72999999999999</v>
      </c>
      <c r="G374" vm="4053">
        <v>534.19000000000005</v>
      </c>
      <c r="H374" vm="4054">
        <v>9.2391000000000005</v>
      </c>
      <c r="I374" vm="4055">
        <v>313.85000000000002</v>
      </c>
      <c r="J374" vm="4056">
        <v>508.53</v>
      </c>
      <c r="K374" vm="4059">
        <v>564.15</v>
      </c>
      <c r="M374" s="4">
        <f>C374/C373-1</f>
        <v>1.6248839368616652E-2</v>
      </c>
      <c r="N374" s="4">
        <f>D374/D373-1</f>
        <v>1.663479923518163E-2</v>
      </c>
      <c r="O374" s="4">
        <f>E374/E373-1</f>
        <v>8.4077771939043977E-3</v>
      </c>
      <c r="P374" s="4">
        <f>F374/F373-1</f>
        <v>-5.7026992776587626E-4</v>
      </c>
      <c r="Q374" s="4">
        <f>G374/G373-1</f>
        <v>2.4078369725667681E-2</v>
      </c>
      <c r="R374" s="4">
        <f>H374/H373-1</f>
        <v>-2.8005428550387679E-2</v>
      </c>
      <c r="S374" s="4">
        <f>I374/I373-1</f>
        <v>5.993973972690636E-3</v>
      </c>
      <c r="T374" s="4">
        <f>J374/J373-1</f>
        <v>3.5323834708134161E-3</v>
      </c>
      <c r="U374" s="4">
        <f t="shared" si="264"/>
        <v>7.9146716215250379E-3</v>
      </c>
      <c r="W374">
        <f t="shared" si="265"/>
        <v>1.4821917808219178</v>
      </c>
      <c r="X374">
        <f t="shared" si="262"/>
        <v>0.18083039131017831</v>
      </c>
      <c r="Y374">
        <f t="shared" si="266"/>
        <v>-0.19073362578650399</v>
      </c>
      <c r="Z374">
        <f t="shared" si="267"/>
        <v>0.2025386029470706</v>
      </c>
      <c r="AA374">
        <f t="shared" si="268"/>
        <v>0.1063866722614013</v>
      </c>
      <c r="AB374">
        <f t="shared" si="269"/>
        <v>0.38121473540292516</v>
      </c>
      <c r="AC374">
        <f t="shared" si="270"/>
        <v>-0.15938783425832015</v>
      </c>
      <c r="AD374">
        <f t="shared" si="271"/>
        <v>0.30150152485636839</v>
      </c>
      <c r="AE374">
        <f t="shared" si="272"/>
        <v>0.17401497149873268</v>
      </c>
      <c r="AH374">
        <f t="shared" si="273"/>
        <v>372</v>
      </c>
      <c r="AI374">
        <f t="shared" si="296"/>
        <v>1.7768395573301593E-2</v>
      </c>
      <c r="AJ374">
        <f t="shared" si="297"/>
        <v>1.753675438014653E-2</v>
      </c>
      <c r="AK374">
        <f t="shared" si="298"/>
        <v>1.5800399529195139E-2</v>
      </c>
      <c r="AL374">
        <f t="shared" si="299"/>
        <v>1.3118254723333264E-2</v>
      </c>
      <c r="AM374">
        <f t="shared" si="300"/>
        <v>1.4565996977188748E-2</v>
      </c>
      <c r="AN374">
        <f t="shared" si="301"/>
        <v>4.2460000358088945E-2</v>
      </c>
      <c r="AO374">
        <f t="shared" si="302"/>
        <v>2.2400749454718486E-2</v>
      </c>
      <c r="AP374">
        <f t="shared" si="303"/>
        <v>1.3740868382624618E-2</v>
      </c>
      <c r="AQ374" s="3" t="s">
        <v>24</v>
      </c>
      <c r="AS374" s="5">
        <f t="shared" si="304"/>
        <v>-2.9226409903853615E-2</v>
      </c>
      <c r="AT374" s="5">
        <f t="shared" si="306"/>
        <v>-2.8845394047141145E-2</v>
      </c>
      <c r="AU374" s="5">
        <f t="shared" si="307"/>
        <v>-2.5989344472878966E-2</v>
      </c>
      <c r="AV374" s="5">
        <f t="shared" si="308"/>
        <v>-2.1577608860948005E-2</v>
      </c>
      <c r="AW374" s="5">
        <f t="shared" si="309"/>
        <v>-2.39589329580931E-2</v>
      </c>
      <c r="AX374" s="5">
        <f t="shared" si="310"/>
        <v>-6.9840485589363427E-2</v>
      </c>
      <c r="AY374" s="5">
        <f t="shared" si="311"/>
        <v>-3.6845953987024928E-2</v>
      </c>
      <c r="AZ374" s="5">
        <f t="shared" si="311"/>
        <v>-2.2601717196622916E-2</v>
      </c>
      <c r="BC374">
        <f t="shared" si="305"/>
        <v>0.95361330956763934</v>
      </c>
      <c r="BD374">
        <f t="shared" si="312"/>
        <v>0.63303305718676439</v>
      </c>
      <c r="BE374">
        <f t="shared" si="313"/>
        <v>1.3449225880334281</v>
      </c>
      <c r="BF374">
        <f t="shared" si="314"/>
        <v>0.70217467214957363</v>
      </c>
      <c r="BG374">
        <f t="shared" si="315"/>
        <v>0.91347513645000455</v>
      </c>
      <c r="BH374">
        <f t="shared" si="316"/>
        <v>1.7871082163972116</v>
      </c>
      <c r="BI374">
        <f t="shared" si="317"/>
        <v>0.50298268549799119</v>
      </c>
      <c r="BJ374">
        <f t="shared" si="318"/>
        <v>0.75737984500429312</v>
      </c>
      <c r="BL374" vm="4051">
        <v>45834</v>
      </c>
      <c r="BM374">
        <v>4.3899999999999997</v>
      </c>
      <c r="BN374" s="4">
        <f t="shared" si="263"/>
        <v>1.7050540515683998E-4</v>
      </c>
      <c r="BO374" s="4">
        <f t="shared" si="274"/>
        <v>1.6078333963459812E-2</v>
      </c>
      <c r="BP374" s="4">
        <f t="shared" si="289"/>
        <v>1.646429383002479E-2</v>
      </c>
      <c r="BQ374" s="4">
        <f t="shared" si="290"/>
        <v>8.2372717887475577E-3</v>
      </c>
      <c r="BR374" s="4">
        <f t="shared" si="291"/>
        <v>-7.4077533292271625E-4</v>
      </c>
      <c r="BS374" s="4">
        <f t="shared" si="292"/>
        <v>2.3907864320510841E-2</v>
      </c>
      <c r="BT374" s="4">
        <f t="shared" si="293"/>
        <v>-2.8175933955544519E-2</v>
      </c>
      <c r="BU374" s="4">
        <f t="shared" si="294"/>
        <v>5.823468567533796E-3</v>
      </c>
      <c r="BV374" s="4">
        <f t="shared" si="295"/>
        <v>3.3618780656565761E-3</v>
      </c>
      <c r="BX374" s="4">
        <f t="shared" si="261"/>
        <v>1.4877331140338303E-3</v>
      </c>
      <c r="BY374" s="4">
        <f t="shared" si="282"/>
        <v>-5.9779912616090636E-4</v>
      </c>
      <c r="BZ374" s="4">
        <f t="shared" si="283"/>
        <v>5.8125619475464735E-4</v>
      </c>
      <c r="CA374" s="4">
        <f t="shared" si="284"/>
        <v>4.8282907425813121E-4</v>
      </c>
      <c r="CB374" s="4">
        <f t="shared" si="285"/>
        <v>8.8264674098430035E-4</v>
      </c>
      <c r="CC374" s="4">
        <f t="shared" si="286"/>
        <v>-3.4082162430880967E-4</v>
      </c>
      <c r="CD374" s="4">
        <f t="shared" si="287"/>
        <v>2.422640268324477E-3</v>
      </c>
      <c r="CE374" s="4">
        <f t="shared" si="288"/>
        <v>1.1855035573831228E-3</v>
      </c>
      <c r="CF374" s="4"/>
      <c r="CG374" s="4">
        <f t="shared" si="251"/>
        <v>2.5898922987938413E-2</v>
      </c>
      <c r="CH374" s="4">
        <f t="shared" si="252"/>
        <v>1.7232109974564407E-2</v>
      </c>
      <c r="CI374" s="4">
        <f t="shared" si="253"/>
        <v>2.8172517672447984E-2</v>
      </c>
      <c r="CJ374" s="4">
        <f t="shared" si="254"/>
        <v>1.7873010793130754E-2</v>
      </c>
      <c r="CK374" s="4">
        <f t="shared" si="255"/>
        <v>2.163787356568812E-2</v>
      </c>
      <c r="CL374" s="4">
        <f t="shared" si="256"/>
        <v>3.2471050470819871E-2</v>
      </c>
      <c r="CM374" s="4">
        <f t="shared" si="257"/>
        <v>2.7865189176659852E-2</v>
      </c>
      <c r="CN374" s="4">
        <f t="shared" si="258"/>
        <v>1.8175441340471121E-2</v>
      </c>
      <c r="CO374" s="4">
        <f t="shared" si="259"/>
        <v>1.2331557737188423E-2</v>
      </c>
      <c r="CR374">
        <f t="shared" si="260"/>
        <v>0.9118923992636353</v>
      </c>
      <c r="CS374">
        <f t="shared" si="275"/>
        <v>-0.55070255150230318</v>
      </c>
      <c r="CT374">
        <f t="shared" si="276"/>
        <v>0.32752330279104119</v>
      </c>
      <c r="CU374">
        <f t="shared" si="277"/>
        <v>0.42884067078262672</v>
      </c>
      <c r="CV374">
        <f t="shared" si="278"/>
        <v>0.64754896503394066</v>
      </c>
      <c r="CW374">
        <f t="shared" si="279"/>
        <v>-0.16662151293772332</v>
      </c>
      <c r="CX374">
        <f t="shared" si="280"/>
        <v>1.3801529124071805</v>
      </c>
      <c r="CY374">
        <f t="shared" si="281"/>
        <v>1.0354238554529092</v>
      </c>
    </row>
    <row r="375" spans="2:103" x14ac:dyDescent="0.35">
      <c r="B375" vm="4060">
        <v>45835</v>
      </c>
      <c r="C375" vm="4061">
        <v>21.78</v>
      </c>
      <c r="D375" vm="2620">
        <v>51.98</v>
      </c>
      <c r="E375" vm="4062">
        <v>19.45</v>
      </c>
      <c r="F375" vm="4063">
        <v>157.74</v>
      </c>
      <c r="G375" vm="4064">
        <v>533.71</v>
      </c>
      <c r="H375" vm="4065">
        <v>9.2588000000000008</v>
      </c>
      <c r="I375" vm="4066">
        <v>315.32</v>
      </c>
      <c r="J375" vm="4067">
        <v>513.34</v>
      </c>
      <c r="K375" vm="4070">
        <v>566.95000000000005</v>
      </c>
      <c r="M375" s="4">
        <f>C375/C374-1</f>
        <v>-5.0251256281407253E-3</v>
      </c>
      <c r="N375" s="4">
        <f>D375/D374-1</f>
        <v>-2.2381041940944257E-2</v>
      </c>
      <c r="O375" s="4">
        <f>E375/E374-1</f>
        <v>1.354872329338197E-2</v>
      </c>
      <c r="P375" s="4">
        <f>F375/F374-1</f>
        <v>6.3399480124459728E-5</v>
      </c>
      <c r="Q375" s="4">
        <f>G375/G374-1</f>
        <v>-8.9855669331140309E-4</v>
      </c>
      <c r="R375" s="4">
        <f>H375/H374-1</f>
        <v>2.1322423179748196E-3</v>
      </c>
      <c r="S375" s="4">
        <f>I375/I374-1</f>
        <v>4.6837661303169575E-3</v>
      </c>
      <c r="T375" s="4">
        <f>J375/J374-1</f>
        <v>9.4586356753780798E-3</v>
      </c>
      <c r="U375" s="4">
        <f t="shared" si="264"/>
        <v>4.9632190020385547E-3</v>
      </c>
      <c r="W375">
        <f t="shared" si="265"/>
        <v>1.484931506849315</v>
      </c>
      <c r="X375">
        <f t="shared" si="262"/>
        <v>0.17647023229105896</v>
      </c>
      <c r="Y375">
        <f t="shared" si="266"/>
        <v>-0.20266473088188586</v>
      </c>
      <c r="Z375">
        <f t="shared" si="267"/>
        <v>0.21307374269004797</v>
      </c>
      <c r="AA375">
        <f t="shared" si="268"/>
        <v>0.10622754492835962</v>
      </c>
      <c r="AB375">
        <f t="shared" si="269"/>
        <v>0.37955653083750729</v>
      </c>
      <c r="AC375">
        <f t="shared" si="270"/>
        <v>-0.15791149022192308</v>
      </c>
      <c r="AD375">
        <f t="shared" si="271"/>
        <v>0.30496895775231314</v>
      </c>
      <c r="AE375">
        <f t="shared" si="272"/>
        <v>0.1811319850948081</v>
      </c>
      <c r="AH375">
        <f t="shared" si="273"/>
        <v>373</v>
      </c>
      <c r="AI375">
        <f t="shared" si="296"/>
        <v>1.7709429320040684E-2</v>
      </c>
      <c r="AJ375">
        <f t="shared" si="297"/>
        <v>1.7391631980005748E-2</v>
      </c>
      <c r="AK375">
        <f t="shared" si="298"/>
        <v>1.6026935955986747E-2</v>
      </c>
      <c r="AL375">
        <f t="shared" si="299"/>
        <v>1.2846794231843841E-2</v>
      </c>
      <c r="AM375">
        <f t="shared" si="300"/>
        <v>1.4533573836627147E-2</v>
      </c>
      <c r="AN375">
        <f t="shared" si="301"/>
        <v>4.2388254589390877E-2</v>
      </c>
      <c r="AO375">
        <f t="shared" si="302"/>
        <v>2.2321498258067059E-2</v>
      </c>
      <c r="AP375">
        <f t="shared" si="303"/>
        <v>1.3819648120219755E-2</v>
      </c>
      <c r="AQ375" s="3" t="s">
        <v>24</v>
      </c>
      <c r="AS375" s="5">
        <f t="shared" si="304"/>
        <v>-2.9129419048309669E-2</v>
      </c>
      <c r="AT375" s="5">
        <f t="shared" si="306"/>
        <v>-2.8606688940917675E-2</v>
      </c>
      <c r="AU375" s="5">
        <f t="shared" si="307"/>
        <v>-2.6361963736123768E-2</v>
      </c>
      <c r="AV375" s="5">
        <f t="shared" si="308"/>
        <v>-2.11310960869476E-2</v>
      </c>
      <c r="AW375" s="5">
        <f t="shared" si="309"/>
        <v>-2.3905601637743194E-2</v>
      </c>
      <c r="AX375" s="5">
        <f t="shared" si="310"/>
        <v>-6.9722474301501983E-2</v>
      </c>
      <c r="AY375" s="5">
        <f t="shared" si="311"/>
        <v>-3.6715597368772585E-2</v>
      </c>
      <c r="AZ375" s="5">
        <f t="shared" si="311"/>
        <v>-2.2731298333736563E-2</v>
      </c>
      <c r="BC375">
        <f t="shared" si="305"/>
        <v>0.93988303655353567</v>
      </c>
      <c r="BD375">
        <f t="shared" si="312"/>
        <v>0.57373912840460828</v>
      </c>
      <c r="BE375">
        <f t="shared" si="313"/>
        <v>1.3657387267256034</v>
      </c>
      <c r="BF375">
        <f t="shared" si="314"/>
        <v>0.6900769601385266</v>
      </c>
      <c r="BG375">
        <f t="shared" si="315"/>
        <v>0.9101168176477864</v>
      </c>
      <c r="BH375">
        <f t="shared" si="316"/>
        <v>1.7777007814934063</v>
      </c>
      <c r="BI375">
        <f t="shared" si="317"/>
        <v>0.48922150957176708</v>
      </c>
      <c r="BJ375">
        <f t="shared" si="318"/>
        <v>0.76896433655102792</v>
      </c>
      <c r="BL375" vm="4060">
        <v>45835</v>
      </c>
      <c r="BM375">
        <v>4.45</v>
      </c>
      <c r="BN375" s="4">
        <f t="shared" si="263"/>
        <v>1.7278596551562053E-4</v>
      </c>
      <c r="BO375" s="4">
        <f t="shared" si="274"/>
        <v>-5.1979115936563458E-3</v>
      </c>
      <c r="BP375" s="4">
        <f t="shared" si="289"/>
        <v>-2.2553827906459878E-2</v>
      </c>
      <c r="BQ375" s="4">
        <f t="shared" si="290"/>
        <v>1.337593732786635E-2</v>
      </c>
      <c r="BR375" s="4">
        <f t="shared" si="291"/>
        <v>-1.093864853911608E-4</v>
      </c>
      <c r="BS375" s="4">
        <f t="shared" si="292"/>
        <v>-1.0713426588270236E-3</v>
      </c>
      <c r="BT375" s="4">
        <f t="shared" si="293"/>
        <v>1.959456352459199E-3</v>
      </c>
      <c r="BU375" s="4">
        <f t="shared" si="294"/>
        <v>4.510980164801337E-3</v>
      </c>
      <c r="BV375" s="4">
        <f t="shared" si="295"/>
        <v>9.2858497098624593E-3</v>
      </c>
      <c r="BX375" s="4">
        <f t="shared" si="261"/>
        <v>1.5187060632537394E-3</v>
      </c>
      <c r="BY375" s="4">
        <f t="shared" si="282"/>
        <v>-7.3638581770221875E-4</v>
      </c>
      <c r="BZ375" s="4">
        <f t="shared" si="283"/>
        <v>6.0107728287801452E-4</v>
      </c>
      <c r="CA375" s="4">
        <f t="shared" si="284"/>
        <v>4.2152935083573109E-4</v>
      </c>
      <c r="CB375" s="4">
        <f t="shared" si="285"/>
        <v>9.1138819602846382E-4</v>
      </c>
      <c r="CC375" s="4">
        <f t="shared" si="286"/>
        <v>-3.2161404154876829E-4</v>
      </c>
      <c r="CD375" s="4">
        <f t="shared" si="287"/>
        <v>2.4080410504136295E-3</v>
      </c>
      <c r="CE375" s="4">
        <f t="shared" si="288"/>
        <v>1.1900308484352031E-3</v>
      </c>
      <c r="CF375" s="4"/>
      <c r="CG375" s="4">
        <f t="shared" si="251"/>
        <v>2.5886232222943902E-2</v>
      </c>
      <c r="CH375" s="4">
        <f t="shared" si="252"/>
        <v>1.7267210455887645E-2</v>
      </c>
      <c r="CI375" s="4">
        <f t="shared" si="253"/>
        <v>2.8179734669193733E-2</v>
      </c>
      <c r="CJ375" s="4">
        <f t="shared" si="254"/>
        <v>1.7848146709314328E-2</v>
      </c>
      <c r="CK375" s="4">
        <f t="shared" si="255"/>
        <v>2.1630442754136142E-2</v>
      </c>
      <c r="CL375" s="4">
        <f t="shared" si="256"/>
        <v>3.24709730983022E-2</v>
      </c>
      <c r="CM375" s="4">
        <f t="shared" si="257"/>
        <v>2.7863092888833759E-2</v>
      </c>
      <c r="CN375" s="4">
        <f t="shared" si="258"/>
        <v>1.8177271623711553E-2</v>
      </c>
      <c r="CO375" s="4">
        <f t="shared" si="259"/>
        <v>1.2332993058666475E-2</v>
      </c>
      <c r="CR375">
        <f t="shared" si="260"/>
        <v>0.93133334894846243</v>
      </c>
      <c r="CS375">
        <f t="shared" si="275"/>
        <v>-0.67699194873855306</v>
      </c>
      <c r="CT375">
        <f t="shared" si="276"/>
        <v>0.33860524832354283</v>
      </c>
      <c r="CU375">
        <f t="shared" si="277"/>
        <v>0.37491685297851962</v>
      </c>
      <c r="CV375">
        <f t="shared" si="278"/>
        <v>0.66886467612504519</v>
      </c>
      <c r="CW375">
        <f t="shared" si="279"/>
        <v>-0.1572316486189187</v>
      </c>
      <c r="CX375">
        <f t="shared" si="280"/>
        <v>1.3719391005832913</v>
      </c>
      <c r="CY375">
        <f t="shared" si="281"/>
        <v>1.0392733549784055</v>
      </c>
    </row>
    <row r="376" spans="2:103" x14ac:dyDescent="0.35">
      <c r="B376" vm="4071">
        <v>45838</v>
      </c>
      <c r="C376" vm="2595">
        <v>21.7</v>
      </c>
      <c r="D376" vm="4072">
        <v>52.78</v>
      </c>
      <c r="E376" vm="3315">
        <v>19.21</v>
      </c>
      <c r="F376" vm="4073">
        <v>159.69999999999999</v>
      </c>
      <c r="G376" vm="4074">
        <v>543.41</v>
      </c>
      <c r="H376" vm="3658">
        <v>9.5053000000000001</v>
      </c>
      <c r="I376" vm="4075">
        <v>313.94</v>
      </c>
      <c r="J376" vm="4076">
        <v>508.49</v>
      </c>
      <c r="K376" vm="4080">
        <v>568.03</v>
      </c>
      <c r="M376" s="4">
        <f>C376/C375-1</f>
        <v>-3.6730945821855654E-3</v>
      </c>
      <c r="N376" s="4">
        <f>D376/D375-1</f>
        <v>1.5390534821085211E-2</v>
      </c>
      <c r="O376" s="4">
        <f>E376/E375-1</f>
        <v>-1.2339331619537153E-2</v>
      </c>
      <c r="P376" s="4">
        <f>F376/F375-1</f>
        <v>1.2425510333460066E-2</v>
      </c>
      <c r="Q376" s="4">
        <f>G376/G375-1</f>
        <v>1.8174664143448593E-2</v>
      </c>
      <c r="R376" s="4">
        <f>H376/H375-1</f>
        <v>2.6623320516697468E-2</v>
      </c>
      <c r="S376" s="4">
        <f>I376/I375-1</f>
        <v>-4.3765064061904724E-3</v>
      </c>
      <c r="T376" s="4">
        <f>J376/J375-1</f>
        <v>-9.4479292476721266E-3</v>
      </c>
      <c r="U376" s="4">
        <f t="shared" si="264"/>
        <v>1.9049298879969534E-3</v>
      </c>
      <c r="W376">
        <f t="shared" si="265"/>
        <v>1.4931506849315068</v>
      </c>
      <c r="X376">
        <f t="shared" si="262"/>
        <v>0.1725249936315163</v>
      </c>
      <c r="Y376">
        <f t="shared" si="266"/>
        <v>-0.1934621385497719</v>
      </c>
      <c r="Z376">
        <f t="shared" si="267"/>
        <v>0.20174997221102053</v>
      </c>
      <c r="AA376">
        <f t="shared" si="268"/>
        <v>0.1147947370433462</v>
      </c>
      <c r="AB376">
        <f t="shared" si="269"/>
        <v>0.39382763838132706</v>
      </c>
      <c r="AC376">
        <f t="shared" si="270"/>
        <v>-0.14215084143486723</v>
      </c>
      <c r="AD376">
        <f t="shared" si="271"/>
        <v>0.2992362073768069</v>
      </c>
      <c r="AE376">
        <f t="shared" si="272"/>
        <v>0.17257165034237576</v>
      </c>
      <c r="AH376">
        <f t="shared" si="273"/>
        <v>374</v>
      </c>
      <c r="AI376">
        <f t="shared" si="296"/>
        <v>1.7362875900366587E-2</v>
      </c>
      <c r="AJ376">
        <f t="shared" si="297"/>
        <v>1.7383793318844664E-2</v>
      </c>
      <c r="AK376">
        <f t="shared" si="298"/>
        <v>1.5003100935349945E-2</v>
      </c>
      <c r="AL376">
        <f t="shared" si="299"/>
        <v>1.273613745567667E-2</v>
      </c>
      <c r="AM376">
        <f t="shared" si="300"/>
        <v>1.4894501149725332E-2</v>
      </c>
      <c r="AN376">
        <f t="shared" si="301"/>
        <v>3.986242209724123E-2</v>
      </c>
      <c r="AO376">
        <f t="shared" si="302"/>
        <v>2.2445715578186844E-2</v>
      </c>
      <c r="AP376">
        <f t="shared" si="303"/>
        <v>1.2076906533816607E-2</v>
      </c>
      <c r="AQ376" s="3" t="s">
        <v>24</v>
      </c>
      <c r="AS376" s="5">
        <f t="shared" si="304"/>
        <v>-2.8559389399026296E-2</v>
      </c>
      <c r="AT376" s="5">
        <f t="shared" si="306"/>
        <v>-2.8593795490676425E-2</v>
      </c>
      <c r="AU376" s="5">
        <f t="shared" si="307"/>
        <v>-2.467790498902939E-2</v>
      </c>
      <c r="AV376" s="5">
        <f t="shared" si="308"/>
        <v>-2.0949081887322273E-2</v>
      </c>
      <c r="AW376" s="5">
        <f t="shared" si="309"/>
        <v>-2.4499274237758592E-2</v>
      </c>
      <c r="AX376" s="5">
        <f t="shared" si="310"/>
        <v>-6.5567849565717762E-2</v>
      </c>
      <c r="AY376" s="5">
        <f t="shared" si="311"/>
        <v>-3.6919916678301801E-2</v>
      </c>
      <c r="AZ376" s="5">
        <f t="shared" si="311"/>
        <v>-1.9864743514502185E-2</v>
      </c>
      <c r="BC376">
        <f t="shared" si="305"/>
        <v>0.90799578561384664</v>
      </c>
      <c r="BD376">
        <f t="shared" si="312"/>
        <v>0.60702304347380653</v>
      </c>
      <c r="BE376">
        <f t="shared" si="313"/>
        <v>1.438228592592407</v>
      </c>
      <c r="BF376">
        <f t="shared" si="314"/>
        <v>0.66920000482933273</v>
      </c>
      <c r="BG376">
        <f t="shared" si="315"/>
        <v>0.93719076776957666</v>
      </c>
      <c r="BH376">
        <f t="shared" si="316"/>
        <v>1.9586241497855732</v>
      </c>
      <c r="BI376">
        <f t="shared" si="317"/>
        <v>0.49518604114424564</v>
      </c>
      <c r="BJ376">
        <f t="shared" si="318"/>
        <v>0.6966842638063524</v>
      </c>
      <c r="BL376" vm="4071">
        <v>45838</v>
      </c>
      <c r="BM376">
        <v>4.4400000000000004</v>
      </c>
      <c r="BN376" s="4">
        <f t="shared" si="263"/>
        <v>1.7240596275103215E-4</v>
      </c>
      <c r="BO376" s="4">
        <f t="shared" si="274"/>
        <v>-3.8455005449365975E-3</v>
      </c>
      <c r="BP376" s="4">
        <f t="shared" si="289"/>
        <v>1.5218128858334179E-2</v>
      </c>
      <c r="BQ376" s="4">
        <f t="shared" si="290"/>
        <v>-1.2511737582288185E-2</v>
      </c>
      <c r="BR376" s="4">
        <f t="shared" si="291"/>
        <v>1.2253104370709034E-2</v>
      </c>
      <c r="BS376" s="4">
        <f t="shared" si="292"/>
        <v>1.8002258180697561E-2</v>
      </c>
      <c r="BT376" s="4">
        <f t="shared" si="293"/>
        <v>2.6450914553946436E-2</v>
      </c>
      <c r="BU376" s="4">
        <f t="shared" si="294"/>
        <v>-4.5489123689415045E-3</v>
      </c>
      <c r="BV376" s="4">
        <f t="shared" si="295"/>
        <v>-9.6203352104231588E-3</v>
      </c>
      <c r="BX376" s="4">
        <f t="shared" si="261"/>
        <v>1.5659595275168518E-3</v>
      </c>
      <c r="BY376" s="4">
        <f t="shared" si="282"/>
        <v>-5.812663141744808E-4</v>
      </c>
      <c r="BZ376" s="4">
        <f t="shared" si="283"/>
        <v>5.5243834023328917E-4</v>
      </c>
      <c r="CA376" s="4">
        <f t="shared" si="284"/>
        <v>4.8756721097932001E-4</v>
      </c>
      <c r="CB376" s="4">
        <f t="shared" si="285"/>
        <v>8.6110687671037708E-4</v>
      </c>
      <c r="CC376" s="4">
        <f t="shared" si="286"/>
        <v>-2.3761018447286482E-4</v>
      </c>
      <c r="CD376" s="4">
        <f t="shared" si="287"/>
        <v>2.3590036883846051E-3</v>
      </c>
      <c r="CE376" s="4">
        <f t="shared" si="288"/>
        <v>1.2437513089006732E-3</v>
      </c>
      <c r="CF376" s="4"/>
      <c r="CG376" s="4">
        <f t="shared" si="251"/>
        <v>2.5865468587384997E-2</v>
      </c>
      <c r="CH376" s="4">
        <f t="shared" si="252"/>
        <v>1.7233498217154697E-2</v>
      </c>
      <c r="CI376" s="4">
        <f t="shared" si="253"/>
        <v>2.8191769320654408E-2</v>
      </c>
      <c r="CJ376" s="4">
        <f t="shared" si="254"/>
        <v>1.7860943037653725E-2</v>
      </c>
      <c r="CK376" s="4">
        <f t="shared" si="255"/>
        <v>2.1575419051560112E-2</v>
      </c>
      <c r="CL376" s="4">
        <f t="shared" si="256"/>
        <v>3.2512728530200749E-2</v>
      </c>
      <c r="CM376" s="4">
        <f t="shared" si="257"/>
        <v>2.786437021258286E-2</v>
      </c>
      <c r="CN376" s="4">
        <f t="shared" si="258"/>
        <v>1.8125032262778965E-2</v>
      </c>
      <c r="CO376" s="4">
        <f t="shared" si="259"/>
        <v>1.2331206164474605E-2</v>
      </c>
      <c r="CR376">
        <f t="shared" si="260"/>
        <v>0.96108202153874134</v>
      </c>
      <c r="CS376">
        <f t="shared" si="275"/>
        <v>-0.53542911372711122</v>
      </c>
      <c r="CT376">
        <f t="shared" si="276"/>
        <v>0.31107259278339822</v>
      </c>
      <c r="CU376">
        <f t="shared" si="277"/>
        <v>0.43334159398901423</v>
      </c>
      <c r="CV376">
        <f t="shared" si="278"/>
        <v>0.63357508169236887</v>
      </c>
      <c r="CW376">
        <f t="shared" si="279"/>
        <v>-0.1160144015302981</v>
      </c>
      <c r="CX376">
        <f t="shared" si="280"/>
        <v>1.3439393147018999</v>
      </c>
      <c r="CY376">
        <f t="shared" si="281"/>
        <v>1.0893188851045037</v>
      </c>
    </row>
    <row r="377" spans="2:103" x14ac:dyDescent="0.35">
      <c r="B377" vm="4081">
        <v>45839</v>
      </c>
      <c r="C377" vm="2522">
        <v>21.19</v>
      </c>
      <c r="D377" vm="4082">
        <v>54.45</v>
      </c>
      <c r="E377" vm="3959">
        <v>19.22</v>
      </c>
      <c r="F377" vm="4083">
        <v>159.06</v>
      </c>
      <c r="G377" vm="4084">
        <v>537.99</v>
      </c>
      <c r="H377" vm="4085">
        <v>9.3179999999999996</v>
      </c>
      <c r="I377" vm="4086">
        <v>307.32</v>
      </c>
      <c r="J377" vm="4087">
        <v>508.36</v>
      </c>
      <c r="K377" vm="4090">
        <v>567.77</v>
      </c>
      <c r="M377" s="4">
        <f>C377/C376-1</f>
        <v>-2.3502304147465347E-2</v>
      </c>
      <c r="N377" s="4">
        <f>D377/D376-1</f>
        <v>3.164077302008339E-2</v>
      </c>
      <c r="O377" s="4">
        <f>E377/E376-1</f>
        <v>5.2056220718355029E-4</v>
      </c>
      <c r="P377" s="4">
        <f>F377/F376-1</f>
        <v>-4.0075140889166416E-3</v>
      </c>
      <c r="Q377" s="4">
        <f>G377/G376-1</f>
        <v>-9.974052741024253E-3</v>
      </c>
      <c r="R377" s="4">
        <f>H377/H376-1</f>
        <v>-1.9704796271553859E-2</v>
      </c>
      <c r="S377" s="4">
        <f>I377/I376-1</f>
        <v>-2.1086831878702972E-2</v>
      </c>
      <c r="T377" s="4">
        <f>J377/J376-1</f>
        <v>-2.5565891167966814E-4</v>
      </c>
      <c r="U377" s="4">
        <f t="shared" si="264"/>
        <v>-4.5772230339946596E-4</v>
      </c>
      <c r="W377">
        <f t="shared" si="265"/>
        <v>1.4958904109589042</v>
      </c>
      <c r="X377">
        <f t="shared" si="262"/>
        <v>0.1536942897273279</v>
      </c>
      <c r="Y377">
        <f t="shared" si="266"/>
        <v>-0.17616630152695301</v>
      </c>
      <c r="Z377">
        <f t="shared" si="267"/>
        <v>0.20176356782918603</v>
      </c>
      <c r="AA377">
        <f t="shared" si="268"/>
        <v>0.1115849363490955</v>
      </c>
      <c r="AB377">
        <f t="shared" si="269"/>
        <v>0.38367692191442671</v>
      </c>
      <c r="AC377">
        <f t="shared" si="270"/>
        <v>-0.153250446619423</v>
      </c>
      <c r="AD377">
        <f t="shared" si="271"/>
        <v>0.28024294148339246</v>
      </c>
      <c r="AE377">
        <f t="shared" si="272"/>
        <v>0.17202945756318933</v>
      </c>
      <c r="AH377">
        <f t="shared" si="273"/>
        <v>375</v>
      </c>
      <c r="AI377">
        <f t="shared" si="296"/>
        <v>1.6939473926231186E-2</v>
      </c>
      <c r="AJ377">
        <f t="shared" si="297"/>
        <v>1.767271105007405E-2</v>
      </c>
      <c r="AK377">
        <f t="shared" si="298"/>
        <v>1.4909991583482088E-2</v>
      </c>
      <c r="AL377">
        <f t="shared" si="299"/>
        <v>1.2614500478471295E-2</v>
      </c>
      <c r="AM377">
        <f t="shared" si="300"/>
        <v>1.4925740686983413E-2</v>
      </c>
      <c r="AN377">
        <f t="shared" si="301"/>
        <v>4.0076009645012352E-2</v>
      </c>
      <c r="AO377">
        <f t="shared" si="302"/>
        <v>2.2903388737453522E-2</v>
      </c>
      <c r="AP377">
        <f t="shared" si="303"/>
        <v>1.0687418595735011E-2</v>
      </c>
      <c r="AQ377" s="3" t="s">
        <v>24</v>
      </c>
      <c r="AS377" s="5">
        <f t="shared" si="304"/>
        <v>-2.7862955126211269E-2</v>
      </c>
      <c r="AT377" s="5">
        <f t="shared" si="306"/>
        <v>-2.906902286877967E-2</v>
      </c>
      <c r="AU377" s="5">
        <f t="shared" si="307"/>
        <v>-2.4524753733906442E-2</v>
      </c>
      <c r="AV377" s="5">
        <f t="shared" si="308"/>
        <v>-2.0749006864194595E-2</v>
      </c>
      <c r="AW377" s="5">
        <f t="shared" si="309"/>
        <v>-2.455065870392183E-2</v>
      </c>
      <c r="AX377" s="5">
        <f t="shared" si="310"/>
        <v>-6.591916981834077E-2</v>
      </c>
      <c r="AY377" s="5">
        <f t="shared" si="311"/>
        <v>-3.7672722034279939E-2</v>
      </c>
      <c r="AZ377" s="5">
        <f t="shared" si="311"/>
        <v>-1.7579239239943346E-2</v>
      </c>
      <c r="BC377">
        <f t="shared" si="305"/>
        <v>0.85490673523592053</v>
      </c>
      <c r="BD377">
        <f t="shared" si="312"/>
        <v>0.50982756469461621</v>
      </c>
      <c r="BE377">
        <f t="shared" si="313"/>
        <v>1.4286357752765595</v>
      </c>
      <c r="BF377">
        <f t="shared" si="314"/>
        <v>0.65045637295323078</v>
      </c>
      <c r="BG377">
        <f t="shared" si="315"/>
        <v>0.93795719969330449</v>
      </c>
      <c r="BH377">
        <f t="shared" si="316"/>
        <v>2.0235382425687876</v>
      </c>
      <c r="BI377">
        <f t="shared" si="317"/>
        <v>0.4888137568079069</v>
      </c>
      <c r="BJ377">
        <f t="shared" si="318"/>
        <v>0.61143465345849213</v>
      </c>
      <c r="BL377" vm="4081">
        <v>45839</v>
      </c>
      <c r="BM377">
        <v>4.4000000000000004</v>
      </c>
      <c r="BN377" s="4">
        <f t="shared" si="263"/>
        <v>1.7088558920153041E-4</v>
      </c>
      <c r="BO377" s="4">
        <f t="shared" si="274"/>
        <v>-2.3673189736666878E-2</v>
      </c>
      <c r="BP377" s="4">
        <f t="shared" si="289"/>
        <v>3.146988743088186E-2</v>
      </c>
      <c r="BQ377" s="4">
        <f t="shared" si="290"/>
        <v>3.4967661798201988E-4</v>
      </c>
      <c r="BR377" s="4">
        <f t="shared" si="291"/>
        <v>-4.178399678118172E-3</v>
      </c>
      <c r="BS377" s="4">
        <f t="shared" si="292"/>
        <v>-1.0144938330225783E-2</v>
      </c>
      <c r="BT377" s="4">
        <f t="shared" si="293"/>
        <v>-1.987568186075539E-2</v>
      </c>
      <c r="BU377" s="4">
        <f t="shared" si="294"/>
        <v>-2.1257717467904502E-2</v>
      </c>
      <c r="BV377" s="4">
        <f t="shared" si="295"/>
        <v>-4.2654450088119855E-4</v>
      </c>
      <c r="BX377" s="4">
        <f t="shared" si="261"/>
        <v>1.49146835837626E-3</v>
      </c>
      <c r="BY377" s="4">
        <f t="shared" si="282"/>
        <v>-4.573667552596832E-4</v>
      </c>
      <c r="BZ377" s="4">
        <f t="shared" si="283"/>
        <v>5.1658800209174519E-4</v>
      </c>
      <c r="CA377" s="4">
        <f t="shared" si="284"/>
        <v>4.7355422171690932E-4</v>
      </c>
      <c r="CB377" s="4">
        <f t="shared" si="285"/>
        <v>8.1959031198827184E-4</v>
      </c>
      <c r="CC377" s="4">
        <f t="shared" si="286"/>
        <v>-3.755003683175625E-4</v>
      </c>
      <c r="CD377" s="4">
        <f t="shared" si="287"/>
        <v>2.3537570888102974E-3</v>
      </c>
      <c r="CE377" s="4">
        <f t="shared" si="288"/>
        <v>1.1703493605342309E-3</v>
      </c>
      <c r="CF377" s="4"/>
      <c r="CG377" s="4">
        <f t="shared" si="251"/>
        <v>2.5911114164282125E-2</v>
      </c>
      <c r="CH377" s="4">
        <f t="shared" si="252"/>
        <v>1.7350789771196858E-2</v>
      </c>
      <c r="CI377" s="4">
        <f t="shared" si="253"/>
        <v>2.8186183011390201E-2</v>
      </c>
      <c r="CJ377" s="4">
        <f t="shared" si="254"/>
        <v>1.786323297106112E-2</v>
      </c>
      <c r="CK377" s="4">
        <f t="shared" si="255"/>
        <v>2.1586514955402387E-2</v>
      </c>
      <c r="CL377" s="4">
        <f t="shared" si="256"/>
        <v>3.2521755704314897E-2</v>
      </c>
      <c r="CM377" s="4">
        <f t="shared" si="257"/>
        <v>2.7868823114515256E-2</v>
      </c>
      <c r="CN377" s="4">
        <f t="shared" si="258"/>
        <v>1.8093803271994609E-2</v>
      </c>
      <c r="CO377" s="4">
        <f t="shared" si="259"/>
        <v>1.2331321700493725E-2</v>
      </c>
      <c r="CR377">
        <f t="shared" si="260"/>
        <v>0.91375176063055319</v>
      </c>
      <c r="CS377">
        <f t="shared" si="275"/>
        <v>-0.418451969618508</v>
      </c>
      <c r="CT377">
        <f t="shared" si="276"/>
        <v>0.29094327172902168</v>
      </c>
      <c r="CU377">
        <f t="shared" si="277"/>
        <v>0.42083312858229793</v>
      </c>
      <c r="CV377">
        <f t="shared" si="278"/>
        <v>0.60271854357929722</v>
      </c>
      <c r="CW377">
        <f t="shared" si="279"/>
        <v>-0.18328910667936948</v>
      </c>
      <c r="CX377">
        <f t="shared" si="280"/>
        <v>1.3407360356894076</v>
      </c>
      <c r="CY377">
        <f t="shared" si="281"/>
        <v>1.0268001619636387</v>
      </c>
    </row>
    <row r="378" spans="2:103" x14ac:dyDescent="0.35">
      <c r="B378" vm="4091">
        <v>45840</v>
      </c>
      <c r="C378" vm="2344">
        <v>21.45</v>
      </c>
      <c r="D378" vm="4092">
        <v>55.9</v>
      </c>
      <c r="E378" vm="4093">
        <v>19.399999999999999</v>
      </c>
      <c r="F378" vm="4094">
        <v>157.03</v>
      </c>
      <c r="G378" vm="4095">
        <v>540.6</v>
      </c>
      <c r="H378" vm="3979">
        <v>9.2883999999999993</v>
      </c>
      <c r="I378" vm="4096">
        <v>309.33</v>
      </c>
      <c r="J378" vm="4097">
        <v>520.30999999999995</v>
      </c>
      <c r="K378" vm="4100">
        <v>570.29</v>
      </c>
      <c r="M378" s="4">
        <f>C378/C377-1</f>
        <v>1.2269938650306678E-2</v>
      </c>
      <c r="N378" s="4">
        <f>D378/D377-1</f>
        <v>2.6629935720844822E-2</v>
      </c>
      <c r="O378" s="4">
        <f>E378/E377-1</f>
        <v>9.3652445369407644E-3</v>
      </c>
      <c r="P378" s="4">
        <f>F378/F377-1</f>
        <v>-1.2762479567458795E-2</v>
      </c>
      <c r="Q378" s="4">
        <f>G378/G377-1</f>
        <v>4.8513912898009437E-3</v>
      </c>
      <c r="R378" s="4">
        <f>H378/H377-1</f>
        <v>-3.1766473492166325E-3</v>
      </c>
      <c r="S378" s="4">
        <f>I378/I377-1</f>
        <v>6.5404139008200524E-3</v>
      </c>
      <c r="T378" s="4">
        <f>J378/J377-1</f>
        <v>2.3506963569124073E-2</v>
      </c>
      <c r="U378" s="4">
        <f t="shared" si="264"/>
        <v>4.4384169646158877E-3</v>
      </c>
      <c r="W378">
        <f t="shared" si="265"/>
        <v>1.4986301369863013</v>
      </c>
      <c r="X378">
        <f t="shared" si="262"/>
        <v>0.16281694641187339</v>
      </c>
      <c r="Y378">
        <f t="shared" si="266"/>
        <v>-0.16129419530645228</v>
      </c>
      <c r="Z378">
        <f t="shared" si="267"/>
        <v>0.20885574076243607</v>
      </c>
      <c r="AA378">
        <f t="shared" si="268"/>
        <v>0.10188523822395279</v>
      </c>
      <c r="AB378">
        <f t="shared" si="269"/>
        <v>0.38732869981993079</v>
      </c>
      <c r="AC378">
        <f t="shared" si="270"/>
        <v>-0.15478925084003869</v>
      </c>
      <c r="AD378">
        <f t="shared" si="271"/>
        <v>0.2852435896681198</v>
      </c>
      <c r="AE378">
        <f t="shared" si="272"/>
        <v>0.18999694771867159</v>
      </c>
      <c r="AH378">
        <f t="shared" si="273"/>
        <v>376</v>
      </c>
      <c r="AI378">
        <f t="shared" si="296"/>
        <v>1.6991387799027292E-2</v>
      </c>
      <c r="AJ378">
        <f t="shared" si="297"/>
        <v>1.8160116565689027E-2</v>
      </c>
      <c r="AK378">
        <f t="shared" si="298"/>
        <v>1.4995792271280485E-2</v>
      </c>
      <c r="AL378">
        <f t="shared" si="299"/>
        <v>1.2794143342822865E-2</v>
      </c>
      <c r="AM378">
        <f t="shared" si="300"/>
        <v>1.4963845187036626E-2</v>
      </c>
      <c r="AN378">
        <f t="shared" si="301"/>
        <v>4.0055685097434714E-2</v>
      </c>
      <c r="AO378">
        <f t="shared" si="302"/>
        <v>2.2897925038885238E-2</v>
      </c>
      <c r="AP378">
        <f t="shared" si="303"/>
        <v>1.1608047536085565E-2</v>
      </c>
      <c r="AQ378" s="3" t="s">
        <v>24</v>
      </c>
      <c r="AS378" s="5">
        <f t="shared" si="304"/>
        <v>-2.7948345848169041E-2</v>
      </c>
      <c r="AT378" s="5">
        <f t="shared" si="306"/>
        <v>-2.9870733598935117E-2</v>
      </c>
      <c r="AU378" s="5">
        <f t="shared" si="307"/>
        <v>-2.4665883306426568E-2</v>
      </c>
      <c r="AV378" s="5">
        <f t="shared" si="308"/>
        <v>-2.1044493081179227E-2</v>
      </c>
      <c r="AW378" s="5">
        <f t="shared" si="309"/>
        <v>-2.4613335029037533E-2</v>
      </c>
      <c r="AX378" s="5">
        <f t="shared" si="310"/>
        <v>-6.5885738912541542E-2</v>
      </c>
      <c r="AY378" s="5">
        <f t="shared" si="311"/>
        <v>-3.7663735049873324E-2</v>
      </c>
      <c r="AZ378" s="5">
        <f t="shared" si="311"/>
        <v>-1.9093539091555447E-2</v>
      </c>
      <c r="BC378">
        <f t="shared" si="305"/>
        <v>0.88476296548850319</v>
      </c>
      <c r="BD378">
        <f t="shared" si="312"/>
        <v>0.54938479804615714</v>
      </c>
      <c r="BE378">
        <f t="shared" si="313"/>
        <v>1.4375158271018782</v>
      </c>
      <c r="BF378">
        <f t="shared" si="314"/>
        <v>0.61792943493413865</v>
      </c>
      <c r="BG378">
        <f t="shared" si="315"/>
        <v>0.94371862547426477</v>
      </c>
      <c r="BH378">
        <f t="shared" si="316"/>
        <v>2.0034889455261227</v>
      </c>
      <c r="BI378">
        <f t="shared" si="317"/>
        <v>0.48461545358118246</v>
      </c>
      <c r="BJ378">
        <f t="shared" si="318"/>
        <v>0.65354815233158747</v>
      </c>
      <c r="BL378" vm="4091">
        <v>45840</v>
      </c>
      <c r="BM378">
        <v>4.3499999999999996</v>
      </c>
      <c r="BN378" s="4">
        <f t="shared" si="263"/>
        <v>1.6898430614076254E-4</v>
      </c>
      <c r="BO378" s="4">
        <f t="shared" si="274"/>
        <v>1.2100954344165915E-2</v>
      </c>
      <c r="BP378" s="4">
        <f t="shared" si="289"/>
        <v>2.6460951414704059E-2</v>
      </c>
      <c r="BQ378" s="4">
        <f t="shared" si="290"/>
        <v>9.1962602308000019E-3</v>
      </c>
      <c r="BR378" s="4">
        <f t="shared" si="291"/>
        <v>-1.2931463873599558E-2</v>
      </c>
      <c r="BS378" s="4">
        <f t="shared" si="292"/>
        <v>4.6824069836601812E-3</v>
      </c>
      <c r="BT378" s="4">
        <f t="shared" si="293"/>
        <v>-3.345631655357395E-3</v>
      </c>
      <c r="BU378" s="4">
        <f t="shared" si="294"/>
        <v>6.3714295946792898E-3</v>
      </c>
      <c r="BV378" s="4">
        <f t="shared" si="295"/>
        <v>2.333797926298331E-2</v>
      </c>
      <c r="BX378" s="4">
        <f t="shared" si="261"/>
        <v>1.5505985407318239E-3</v>
      </c>
      <c r="BY378" s="4">
        <f t="shared" si="282"/>
        <v>-3.4805303998960377E-4</v>
      </c>
      <c r="BZ378" s="4">
        <f t="shared" si="283"/>
        <v>5.3823525370493626E-4</v>
      </c>
      <c r="CA378" s="4">
        <f t="shared" si="284"/>
        <v>4.5278183487842337E-4</v>
      </c>
      <c r="CB378" s="4">
        <f t="shared" si="285"/>
        <v>8.1613947521305208E-4</v>
      </c>
      <c r="CC378" s="4">
        <f t="shared" si="286"/>
        <v>-5.4475108701665831E-4</v>
      </c>
      <c r="CD378" s="4">
        <f t="shared" si="287"/>
        <v>2.1526584536495511E-3</v>
      </c>
      <c r="CE378" s="4">
        <f t="shared" si="288"/>
        <v>1.2577376024869268E-3</v>
      </c>
      <c r="CF378" s="4"/>
      <c r="CG378" s="4">
        <f t="shared" si="251"/>
        <v>2.5918213682090258E-2</v>
      </c>
      <c r="CH378" s="4">
        <f t="shared" si="252"/>
        <v>1.7432979795484381E-2</v>
      </c>
      <c r="CI378" s="4">
        <f t="shared" si="253"/>
        <v>2.8190729444814835E-2</v>
      </c>
      <c r="CJ378" s="4">
        <f t="shared" si="254"/>
        <v>1.7875879983213206E-2</v>
      </c>
      <c r="CK378" s="4">
        <f t="shared" si="255"/>
        <v>2.1585793838169935E-2</v>
      </c>
      <c r="CL378" s="4">
        <f t="shared" si="256"/>
        <v>3.242470013415559E-2</v>
      </c>
      <c r="CM378" s="4">
        <f t="shared" si="257"/>
        <v>2.7653655871890961E-2</v>
      </c>
      <c r="CN378" s="4">
        <f t="shared" si="258"/>
        <v>1.8147340992392461E-2</v>
      </c>
      <c r="CO378" s="4">
        <f t="shared" si="259"/>
        <v>1.2333584578354281E-2</v>
      </c>
      <c r="CR378">
        <f t="shared" si="260"/>
        <v>0.94971779438123805</v>
      </c>
      <c r="CS378">
        <f t="shared" si="275"/>
        <v>-0.31693782623818761</v>
      </c>
      <c r="CT378">
        <f t="shared" si="276"/>
        <v>0.30308615410722045</v>
      </c>
      <c r="CU378">
        <f t="shared" si="277"/>
        <v>0.40208866955275474</v>
      </c>
      <c r="CV378">
        <f t="shared" si="278"/>
        <v>0.60020088288017326</v>
      </c>
      <c r="CW378">
        <f t="shared" si="279"/>
        <v>-0.26669962652822887</v>
      </c>
      <c r="CX378">
        <f t="shared" si="280"/>
        <v>1.23572788040805</v>
      </c>
      <c r="CY378">
        <f t="shared" si="281"/>
        <v>1.1002143770208568</v>
      </c>
    </row>
    <row r="379" spans="2:103" x14ac:dyDescent="0.35">
      <c r="B379" vm="4101">
        <v>45841</v>
      </c>
      <c r="C379" vm="2256">
        <v>21.46</v>
      </c>
      <c r="D379" vm="4102">
        <v>55.31</v>
      </c>
      <c r="E379" vm="4103">
        <v>19.57</v>
      </c>
      <c r="F379" vm="4104">
        <v>155.37</v>
      </c>
      <c r="G379" vm="4105">
        <v>544.47</v>
      </c>
      <c r="H379" vm="4106">
        <v>9.2784999999999993</v>
      </c>
      <c r="I379" vm="4107">
        <v>314.77</v>
      </c>
      <c r="J379" vm="4108">
        <v>520.97</v>
      </c>
      <c r="K379" vm="4111">
        <v>575.22</v>
      </c>
      <c r="M379" s="4">
        <f>C379/C378-1</f>
        <v>4.6620046620060585E-4</v>
      </c>
      <c r="N379" s="4">
        <f>D379/D378-1</f>
        <v>-1.0554561717352362E-2</v>
      </c>
      <c r="O379" s="4">
        <f>E379/E378-1</f>
        <v>8.7628865979383352E-3</v>
      </c>
      <c r="P379" s="4">
        <f>F379/F378-1</f>
        <v>-1.0571228427688983E-2</v>
      </c>
      <c r="Q379" s="4">
        <f>G379/G378-1</f>
        <v>7.1587125416203712E-3</v>
      </c>
      <c r="R379" s="4">
        <f>H379/H378-1</f>
        <v>-1.065845570819568E-3</v>
      </c>
      <c r="S379" s="4">
        <f>I379/I378-1</f>
        <v>1.7586396405133708E-2</v>
      </c>
      <c r="T379" s="4">
        <f>J379/J378-1</f>
        <v>1.2684745632411953E-3</v>
      </c>
      <c r="U379" s="4">
        <f t="shared" si="264"/>
        <v>8.6447246137930644E-3</v>
      </c>
      <c r="W379">
        <f t="shared" si="265"/>
        <v>1.5013698630136987</v>
      </c>
      <c r="X379">
        <f t="shared" si="262"/>
        <v>0.16285785378817086</v>
      </c>
      <c r="Y379">
        <f t="shared" si="266"/>
        <v>-0.16693334645739111</v>
      </c>
      <c r="Z379">
        <f t="shared" si="267"/>
        <v>0.21548028185985135</v>
      </c>
      <c r="AA379">
        <f t="shared" si="268"/>
        <v>9.3919350202980034E-2</v>
      </c>
      <c r="AB379">
        <f t="shared" si="269"/>
        <v>0.39310326759001724</v>
      </c>
      <c r="AC379">
        <f t="shared" si="270"/>
        <v>-0.15513015339979319</v>
      </c>
      <c r="AD379">
        <f t="shared" si="271"/>
        <v>0.29965921612354562</v>
      </c>
      <c r="AE379">
        <f t="shared" si="272"/>
        <v>0.19062413943253853</v>
      </c>
      <c r="AH379">
        <f t="shared" si="273"/>
        <v>377</v>
      </c>
      <c r="AI379">
        <f t="shared" si="296"/>
        <v>1.6973190383628628E-2</v>
      </c>
      <c r="AJ379">
        <f t="shared" si="297"/>
        <v>1.835029324278779E-2</v>
      </c>
      <c r="AK379">
        <f t="shared" si="298"/>
        <v>1.465018671113605E-2</v>
      </c>
      <c r="AL379">
        <f t="shared" si="299"/>
        <v>1.2884245662903486E-2</v>
      </c>
      <c r="AM379">
        <f t="shared" si="300"/>
        <v>1.4981578468963268E-2</v>
      </c>
      <c r="AN379">
        <f t="shared" si="301"/>
        <v>4.004723710150436E-2</v>
      </c>
      <c r="AO379">
        <f t="shared" si="302"/>
        <v>2.2904229576711881E-2</v>
      </c>
      <c r="AP379">
        <f t="shared" si="303"/>
        <v>1.1555047242765513E-2</v>
      </c>
      <c r="AQ379" s="3" t="s">
        <v>24</v>
      </c>
      <c r="AS379" s="5">
        <f t="shared" si="304"/>
        <v>-2.7918413763449407E-2</v>
      </c>
      <c r="AT379" s="5">
        <f t="shared" si="306"/>
        <v>-3.0183546396022595E-2</v>
      </c>
      <c r="AU379" s="5">
        <f t="shared" si="307"/>
        <v>-2.4097412747328399E-2</v>
      </c>
      <c r="AV379" s="5">
        <f t="shared" si="308"/>
        <v>-2.1192698209160581E-2</v>
      </c>
      <c r="AW379" s="5">
        <f t="shared" si="309"/>
        <v>-2.4642503682132322E-2</v>
      </c>
      <c r="AX379" s="5">
        <f t="shared" si="310"/>
        <v>-6.5871843195795032E-2</v>
      </c>
      <c r="AY379" s="5">
        <f t="shared" si="311"/>
        <v>-3.7674105091783733E-2</v>
      </c>
      <c r="AZ379" s="5">
        <f t="shared" si="311"/>
        <v>-1.9006361366858467E-2</v>
      </c>
      <c r="BC379">
        <f t="shared" si="305"/>
        <v>0.91420233660480832</v>
      </c>
      <c r="BD379">
        <f t="shared" si="312"/>
        <v>0.47966605699940379</v>
      </c>
      <c r="BE379">
        <f t="shared" si="313"/>
        <v>1.3931048020316137</v>
      </c>
      <c r="BF379">
        <f t="shared" si="314"/>
        <v>0.58613074929490827</v>
      </c>
      <c r="BG379">
        <f t="shared" si="315"/>
        <v>0.9430992473839005</v>
      </c>
      <c r="BH379">
        <f t="shared" si="316"/>
        <v>1.9455686401285086</v>
      </c>
      <c r="BI379">
        <f t="shared" si="317"/>
        <v>0.49071421103565749</v>
      </c>
      <c r="BJ379">
        <f t="shared" si="318"/>
        <v>0.63240770333035989</v>
      </c>
      <c r="BL379" vm="4101">
        <v>45841</v>
      </c>
      <c r="BM379">
        <v>4.33</v>
      </c>
      <c r="BN379" s="4">
        <f t="shared" si="263"/>
        <v>1.6822353883316765E-4</v>
      </c>
      <c r="BO379" s="4">
        <f t="shared" si="274"/>
        <v>2.9797692736743819E-4</v>
      </c>
      <c r="BP379" s="4">
        <f t="shared" si="289"/>
        <v>-1.072278525618553E-2</v>
      </c>
      <c r="BQ379" s="4">
        <f t="shared" si="290"/>
        <v>8.5946630591051676E-3</v>
      </c>
      <c r="BR379" s="4">
        <f t="shared" si="291"/>
        <v>-1.0739451966522151E-2</v>
      </c>
      <c r="BS379" s="4">
        <f t="shared" si="292"/>
        <v>6.9904890027872035E-3</v>
      </c>
      <c r="BT379" s="4">
        <f t="shared" si="293"/>
        <v>-1.2340691096527356E-3</v>
      </c>
      <c r="BU379" s="4">
        <f t="shared" si="294"/>
        <v>1.7418172866300541E-2</v>
      </c>
      <c r="BV379" s="4">
        <f t="shared" si="295"/>
        <v>1.1002510244080277E-3</v>
      </c>
      <c r="BX379" s="4">
        <f t="shared" si="261"/>
        <v>1.4343291701965773E-3</v>
      </c>
      <c r="BY379" s="4">
        <f t="shared" si="282"/>
        <v>-3.7918692043173696E-4</v>
      </c>
      <c r="BZ379" s="4">
        <f t="shared" si="283"/>
        <v>6.0614290754064468E-4</v>
      </c>
      <c r="CA379" s="4">
        <f t="shared" si="284"/>
        <v>4.1653062955532435E-4</v>
      </c>
      <c r="CB379" s="4">
        <f t="shared" si="285"/>
        <v>8.4689322765718036E-4</v>
      </c>
      <c r="CC379" s="4">
        <f t="shared" si="286"/>
        <v>-5.1529054339544112E-4</v>
      </c>
      <c r="CD379" s="4">
        <f t="shared" si="287"/>
        <v>2.1598555892053833E-3</v>
      </c>
      <c r="CE379" s="4">
        <f t="shared" si="288"/>
        <v>1.2960497391762628E-3</v>
      </c>
      <c r="CF379" s="4"/>
      <c r="CG379" s="4">
        <f t="shared" si="251"/>
        <v>2.5857171131188746E-2</v>
      </c>
      <c r="CH379" s="4">
        <f t="shared" si="252"/>
        <v>1.7444531853041203E-2</v>
      </c>
      <c r="CI379" s="4">
        <f t="shared" si="253"/>
        <v>2.8189375027963138E-2</v>
      </c>
      <c r="CJ379" s="4">
        <f t="shared" si="254"/>
        <v>1.7889330601157778E-2</v>
      </c>
      <c r="CK379" s="4">
        <f t="shared" si="255"/>
        <v>2.158903215321243E-2</v>
      </c>
      <c r="CL379" s="4">
        <f t="shared" si="256"/>
        <v>3.2420684654764553E-2</v>
      </c>
      <c r="CM379" s="4">
        <f t="shared" si="257"/>
        <v>2.7657329273818955E-2</v>
      </c>
      <c r="CN379" s="4">
        <f t="shared" si="258"/>
        <v>1.8136746615262055E-2</v>
      </c>
      <c r="CO379" s="4">
        <f t="shared" si="259"/>
        <v>1.2333760390480687E-2</v>
      </c>
      <c r="CR379">
        <f t="shared" si="260"/>
        <v>0.88057852809004877</v>
      </c>
      <c r="CS379">
        <f t="shared" si="275"/>
        <v>-0.34505974719954891</v>
      </c>
      <c r="CT379">
        <f t="shared" si="276"/>
        <v>0.3413420958912351</v>
      </c>
      <c r="CU379">
        <f t="shared" si="277"/>
        <v>0.36961800879455026</v>
      </c>
      <c r="CV379">
        <f t="shared" si="278"/>
        <v>0.62272421982723247</v>
      </c>
      <c r="CW379">
        <f t="shared" si="279"/>
        <v>-0.25230755832924423</v>
      </c>
      <c r="CX379">
        <f t="shared" si="280"/>
        <v>1.2396947008747683</v>
      </c>
      <c r="CY379">
        <f t="shared" si="281"/>
        <v>1.1343904293435947</v>
      </c>
    </row>
    <row r="380" spans="2:103" x14ac:dyDescent="0.35">
      <c r="B380" vm="4112">
        <v>45845</v>
      </c>
      <c r="C380" vm="2166">
        <v>20.95</v>
      </c>
      <c r="D380" vm="4113">
        <v>54.52</v>
      </c>
      <c r="E380" vm="4114">
        <v>19.309999999999999</v>
      </c>
      <c r="F380" vm="4115">
        <v>153.53</v>
      </c>
      <c r="G380" vm="4116">
        <v>534.71</v>
      </c>
      <c r="H380" vm="1923">
        <v>9.0419</v>
      </c>
      <c r="I380" vm="4117">
        <v>315.45</v>
      </c>
      <c r="J380" vm="4118">
        <v>510.29</v>
      </c>
      <c r="K380" vm="4121">
        <v>570.61</v>
      </c>
      <c r="M380" s="4">
        <f>C380/C379-1</f>
        <v>-2.3765144454799714E-2</v>
      </c>
      <c r="N380" s="4">
        <f>D380/D379-1</f>
        <v>-1.4283131440969044E-2</v>
      </c>
      <c r="O380" s="4">
        <f>E380/E379-1</f>
        <v>-1.3285641287685279E-2</v>
      </c>
      <c r="P380" s="4">
        <f>F380/F379-1</f>
        <v>-1.1842698075561597E-2</v>
      </c>
      <c r="Q380" s="4">
        <f>G380/G379-1</f>
        <v>-1.7925689202343498E-2</v>
      </c>
      <c r="R380" s="4">
        <f>H380/H379-1</f>
        <v>-2.5499811391927474E-2</v>
      </c>
      <c r="S380" s="4">
        <f>I380/I379-1</f>
        <v>2.1603075261302784E-3</v>
      </c>
      <c r="T380" s="4">
        <f>J380/J379-1</f>
        <v>-2.0500220742077246E-2</v>
      </c>
      <c r="U380" s="4">
        <f t="shared" si="264"/>
        <v>-8.0143249539307293E-3</v>
      </c>
      <c r="W380">
        <f t="shared" si="265"/>
        <v>1.5123287671232877</v>
      </c>
      <c r="X380">
        <f t="shared" si="262"/>
        <v>0.14325938777057345</v>
      </c>
      <c r="Y380">
        <f t="shared" si="266"/>
        <v>-0.17372753005819985</v>
      </c>
      <c r="Z380">
        <f t="shared" si="267"/>
        <v>0.20307583279796004</v>
      </c>
      <c r="AA380">
        <f t="shared" si="268"/>
        <v>8.4630079335171748E-2</v>
      </c>
      <c r="AB380">
        <f t="shared" si="269"/>
        <v>0.37323716284161934</v>
      </c>
      <c r="AC380">
        <f t="shared" si="270"/>
        <v>-0.16842280306496282</v>
      </c>
      <c r="AD380">
        <f t="shared" si="271"/>
        <v>0.29904544494107621</v>
      </c>
      <c r="AE380">
        <f t="shared" si="272"/>
        <v>0.17294426446241906</v>
      </c>
      <c r="AH380">
        <f t="shared" si="273"/>
        <v>378</v>
      </c>
      <c r="AI380">
        <f t="shared" si="296"/>
        <v>1.7241712862127136E-2</v>
      </c>
      <c r="AJ380">
        <f t="shared" si="297"/>
        <v>1.7040289587743562E-2</v>
      </c>
      <c r="AK380">
        <f t="shared" si="298"/>
        <v>1.1681603552172685E-2</v>
      </c>
      <c r="AL380">
        <f t="shared" si="299"/>
        <v>1.296004892747076E-2</v>
      </c>
      <c r="AM380">
        <f t="shared" si="300"/>
        <v>1.4974222775095672E-2</v>
      </c>
      <c r="AN380">
        <f t="shared" si="301"/>
        <v>3.9290288045883533E-2</v>
      </c>
      <c r="AO380">
        <f t="shared" si="302"/>
        <v>2.260295815253997E-2</v>
      </c>
      <c r="AP380">
        <f t="shared" si="303"/>
        <v>1.1449334780339559E-2</v>
      </c>
      <c r="AQ380" s="3" t="s">
        <v>24</v>
      </c>
      <c r="AS380" s="5">
        <f t="shared" si="304"/>
        <v>-2.8360093936125676E-2</v>
      </c>
      <c r="AT380" s="5">
        <f t="shared" si="306"/>
        <v>-2.8028782132703413E-2</v>
      </c>
      <c r="AU380" s="5">
        <f t="shared" si="307"/>
        <v>-1.9214527971400448E-2</v>
      </c>
      <c r="AV380" s="5">
        <f t="shared" si="308"/>
        <v>-2.1317383483818824E-2</v>
      </c>
      <c r="AW380" s="5">
        <f t="shared" si="309"/>
        <v>-2.4630404642395461E-2</v>
      </c>
      <c r="AX380" s="5">
        <f t="shared" si="310"/>
        <v>-6.4626772796239615E-2</v>
      </c>
      <c r="AY380" s="5">
        <f t="shared" si="311"/>
        <v>-3.7178557697037727E-2</v>
      </c>
      <c r="AZ380" s="5">
        <f t="shared" si="311"/>
        <v>-1.8832479839623165E-2</v>
      </c>
      <c r="BC380">
        <f t="shared" si="305"/>
        <v>1.0807156295087503</v>
      </c>
      <c r="BD380">
        <f t="shared" si="312"/>
        <v>0.1490807677441629</v>
      </c>
      <c r="BE380">
        <f t="shared" si="313"/>
        <v>1.082348284962958</v>
      </c>
      <c r="BF380">
        <f t="shared" si="314"/>
        <v>0.64536301207794622</v>
      </c>
      <c r="BG380">
        <f t="shared" si="315"/>
        <v>1.0013737277321832</v>
      </c>
      <c r="BH380">
        <f t="shared" si="316"/>
        <v>1.8216171989694827</v>
      </c>
      <c r="BI380">
        <f t="shared" si="317"/>
        <v>0.34259907541323015</v>
      </c>
      <c r="BJ380">
        <f t="shared" si="318"/>
        <v>0.59707356401845202</v>
      </c>
      <c r="BL380" vm="4112">
        <v>45845</v>
      </c>
      <c r="BM380">
        <v>4.34</v>
      </c>
      <c r="BN380" s="4">
        <f t="shared" si="263"/>
        <v>1.6860394064277529E-4</v>
      </c>
      <c r="BO380" s="4">
        <f t="shared" si="274"/>
        <v>-2.3933748395442489E-2</v>
      </c>
      <c r="BP380" s="4">
        <f t="shared" si="289"/>
        <v>-1.4451735381611819E-2</v>
      </c>
      <c r="BQ380" s="4">
        <f t="shared" si="290"/>
        <v>-1.3454245228328054E-2</v>
      </c>
      <c r="BR380" s="4">
        <f t="shared" si="291"/>
        <v>-1.2011302016204373E-2</v>
      </c>
      <c r="BS380" s="4">
        <f t="shared" si="292"/>
        <v>-1.8094293142986273E-2</v>
      </c>
      <c r="BT380" s="4">
        <f t="shared" si="293"/>
        <v>-2.5668415332570249E-2</v>
      </c>
      <c r="BU380" s="4">
        <f t="shared" si="294"/>
        <v>1.9917035854875031E-3</v>
      </c>
      <c r="BV380" s="4">
        <f t="shared" si="295"/>
        <v>-2.0668824682720022E-2</v>
      </c>
      <c r="BX380" s="4">
        <f t="shared" si="261"/>
        <v>1.2691070176407441E-3</v>
      </c>
      <c r="BY380" s="4">
        <f t="shared" si="282"/>
        <v>-4.4790671042777908E-4</v>
      </c>
      <c r="BZ380" s="4">
        <f t="shared" si="283"/>
        <v>5.4042826350830624E-4</v>
      </c>
      <c r="CA380" s="4">
        <f t="shared" si="284"/>
        <v>4.2690059954203957E-4</v>
      </c>
      <c r="CB380" s="4">
        <f t="shared" si="285"/>
        <v>8.5270060925788532E-4</v>
      </c>
      <c r="CC380" s="4">
        <f t="shared" si="286"/>
        <v>-5.4830077195425772E-4</v>
      </c>
      <c r="CD380" s="4">
        <f t="shared" si="287"/>
        <v>2.0363138903945238E-3</v>
      </c>
      <c r="CE380" s="4">
        <f t="shared" si="288"/>
        <v>1.3488962102368904E-3</v>
      </c>
      <c r="CF380" s="4"/>
      <c r="CG380" s="4">
        <f t="shared" si="251"/>
        <v>2.5885259534501284E-2</v>
      </c>
      <c r="CH380" s="4">
        <f t="shared" si="252"/>
        <v>1.7465674960778773E-2</v>
      </c>
      <c r="CI380" s="4">
        <f t="shared" si="253"/>
        <v>2.8202759505824855E-2</v>
      </c>
      <c r="CJ380" s="4">
        <f t="shared" si="254"/>
        <v>1.7881456784453218E-2</v>
      </c>
      <c r="CK380" s="4">
        <f t="shared" si="255"/>
        <v>2.1583864291042424E-2</v>
      </c>
      <c r="CL380" s="4">
        <f t="shared" si="256"/>
        <v>3.2442198648370786E-2</v>
      </c>
      <c r="CM380" s="4">
        <f t="shared" si="257"/>
        <v>2.7587506483292199E-2</v>
      </c>
      <c r="CN380" s="4">
        <f t="shared" si="258"/>
        <v>1.8052940545475817E-2</v>
      </c>
      <c r="CO380" s="4">
        <f t="shared" si="259"/>
        <v>1.2345254536967382E-2</v>
      </c>
      <c r="CR380">
        <f t="shared" si="260"/>
        <v>0.77829813944779436</v>
      </c>
      <c r="CS380">
        <f t="shared" si="275"/>
        <v>-0.40710127802449997</v>
      </c>
      <c r="CT380">
        <f t="shared" si="276"/>
        <v>0.30419125187054474</v>
      </c>
      <c r="CU380">
        <f t="shared" si="277"/>
        <v>0.37898684694905238</v>
      </c>
      <c r="CV380">
        <f t="shared" si="278"/>
        <v>0.62714453476968191</v>
      </c>
      <c r="CW380">
        <f t="shared" si="279"/>
        <v>-0.26829269532172517</v>
      </c>
      <c r="CX380">
        <f t="shared" si="280"/>
        <v>1.1717434807339093</v>
      </c>
      <c r="CY380">
        <f t="shared" si="281"/>
        <v>1.1861260743869295</v>
      </c>
    </row>
    <row r="381" spans="2:103" x14ac:dyDescent="0.35">
      <c r="B381" vm="4122">
        <v>45846</v>
      </c>
      <c r="C381" vm="4123">
        <v>20.75</v>
      </c>
      <c r="D381" vm="4124">
        <v>54.55</v>
      </c>
      <c r="E381" vm="2078">
        <v>19.36</v>
      </c>
      <c r="F381" vm="4125">
        <v>152.63999999999999</v>
      </c>
      <c r="G381" vm="4126">
        <v>527.29999999999995</v>
      </c>
      <c r="H381" vm="4127">
        <v>9.0813000000000006</v>
      </c>
      <c r="I381" vm="4128">
        <v>312.44</v>
      </c>
      <c r="J381" vm="4129">
        <v>508.91</v>
      </c>
      <c r="K381" vm="4132">
        <v>570.23</v>
      </c>
      <c r="M381" s="4">
        <f>C381/C380-1</f>
        <v>-9.5465393794749165E-3</v>
      </c>
      <c r="N381" s="4">
        <f>D381/D380-1</f>
        <v>5.5025678650033605E-4</v>
      </c>
      <c r="O381" s="4">
        <f>E381/E380-1</f>
        <v>2.5893319523562219E-3</v>
      </c>
      <c r="P381" s="4">
        <f>F381/F380-1</f>
        <v>-5.7969126555071915E-3</v>
      </c>
      <c r="Q381" s="4">
        <f>G381/G380-1</f>
        <v>-1.3857979091470241E-2</v>
      </c>
      <c r="R381" s="4">
        <f>H381/H380-1</f>
        <v>4.3574912352493111E-3</v>
      </c>
      <c r="S381" s="4">
        <f>I381/I380-1</f>
        <v>-9.54192423521949E-3</v>
      </c>
      <c r="T381" s="4">
        <f>J381/J380-1</f>
        <v>-2.7043445883713213E-3</v>
      </c>
      <c r="U381" s="4">
        <f t="shared" si="264"/>
        <v>-6.6595397907498466E-4</v>
      </c>
      <c r="W381">
        <f t="shared" si="265"/>
        <v>1.515068493150685</v>
      </c>
      <c r="X381">
        <f t="shared" si="262"/>
        <v>0.13576889337579545</v>
      </c>
      <c r="Y381">
        <f t="shared" si="266"/>
        <v>-0.1731421796911321</v>
      </c>
      <c r="Z381">
        <f t="shared" si="267"/>
        <v>0.2047282113636395</v>
      </c>
      <c r="AA381">
        <f t="shared" si="268"/>
        <v>8.0317281506269156E-2</v>
      </c>
      <c r="AB381">
        <f t="shared" si="269"/>
        <v>0.35986653978745209</v>
      </c>
      <c r="AC381">
        <f t="shared" si="270"/>
        <v>-0.16575468752944444</v>
      </c>
      <c r="AD381">
        <f t="shared" si="271"/>
        <v>0.29024014069671544</v>
      </c>
      <c r="AE381">
        <f t="shared" si="272"/>
        <v>0.17051194435819128</v>
      </c>
      <c r="AH381">
        <f t="shared" si="273"/>
        <v>379</v>
      </c>
      <c r="AI381">
        <f t="shared" si="296"/>
        <v>1.7249480009588147E-2</v>
      </c>
      <c r="AJ381">
        <f t="shared" si="297"/>
        <v>1.6923851109757321E-2</v>
      </c>
      <c r="AK381">
        <f t="shared" si="298"/>
        <v>1.1664907518181007E-2</v>
      </c>
      <c r="AL381">
        <f t="shared" si="299"/>
        <v>1.2034957747095733E-2</v>
      </c>
      <c r="AM381">
        <f t="shared" si="300"/>
        <v>1.5110223175715448E-2</v>
      </c>
      <c r="AN381">
        <f t="shared" si="301"/>
        <v>3.8921238280639064E-2</v>
      </c>
      <c r="AO381">
        <f t="shared" si="302"/>
        <v>2.2772469950103544E-2</v>
      </c>
      <c r="AP381">
        <f t="shared" si="303"/>
        <v>1.1450618814209369E-2</v>
      </c>
      <c r="AQ381" s="3" t="s">
        <v>24</v>
      </c>
      <c r="AS381" s="5">
        <f t="shared" si="304"/>
        <v>-2.8372869756797987E-2</v>
      </c>
      <c r="AT381" s="5">
        <f t="shared" si="306"/>
        <v>-2.7837257879871034E-2</v>
      </c>
      <c r="AU381" s="5">
        <f t="shared" si="307"/>
        <v>-1.9187065439333531E-2</v>
      </c>
      <c r="AV381" s="5">
        <f t="shared" si="308"/>
        <v>-1.979574390051814E-2</v>
      </c>
      <c r="AW381" s="5">
        <f t="shared" si="309"/>
        <v>-2.4854105394621753E-2</v>
      </c>
      <c r="AX381" s="5">
        <f t="shared" si="310"/>
        <v>-6.401973995135167E-2</v>
      </c>
      <c r="AY381" s="5">
        <f t="shared" si="311"/>
        <v>-3.7457379792071234E-2</v>
      </c>
      <c r="AZ381" s="5">
        <f t="shared" si="311"/>
        <v>-1.8834591887391051E-2</v>
      </c>
      <c r="BC381">
        <f t="shared" si="305"/>
        <v>1.0817352895645276</v>
      </c>
      <c r="BD381">
        <f t="shared" si="312"/>
        <v>0.14273825241769925</v>
      </c>
      <c r="BE381">
        <f t="shared" si="313"/>
        <v>1.0815388366974594</v>
      </c>
      <c r="BF381">
        <f t="shared" si="314"/>
        <v>0.62540857561559748</v>
      </c>
      <c r="BG381">
        <f t="shared" si="315"/>
        <v>1.0151337485673124</v>
      </c>
      <c r="BH381">
        <f t="shared" si="316"/>
        <v>1.8452268326354291</v>
      </c>
      <c r="BI381">
        <f t="shared" si="317"/>
        <v>0.38559973031587397</v>
      </c>
      <c r="BJ381">
        <f t="shared" si="318"/>
        <v>0.60227872178889597</v>
      </c>
      <c r="BL381" vm="4122">
        <v>45846</v>
      </c>
      <c r="BM381">
        <v>4.32</v>
      </c>
      <c r="BN381" s="4">
        <f t="shared" si="263"/>
        <v>1.678431007052783E-4</v>
      </c>
      <c r="BO381" s="4">
        <f t="shared" si="274"/>
        <v>-9.7143824801801948E-3</v>
      </c>
      <c r="BP381" s="4">
        <f t="shared" si="289"/>
        <v>3.8241368579505775E-4</v>
      </c>
      <c r="BQ381" s="4">
        <f t="shared" si="290"/>
        <v>2.4214888516509436E-3</v>
      </c>
      <c r="BR381" s="4">
        <f t="shared" si="291"/>
        <v>-5.9647557562124698E-3</v>
      </c>
      <c r="BS381" s="4">
        <f t="shared" si="292"/>
        <v>-1.4025822192175519E-2</v>
      </c>
      <c r="BT381" s="4">
        <f t="shared" si="293"/>
        <v>4.1896481345440328E-3</v>
      </c>
      <c r="BU381" s="4">
        <f t="shared" si="294"/>
        <v>-9.7097673359247683E-3</v>
      </c>
      <c r="BV381" s="4">
        <f t="shared" si="295"/>
        <v>-2.8721876890765996E-3</v>
      </c>
      <c r="BX381" s="4">
        <f t="shared" si="261"/>
        <v>1.2240086380351798E-3</v>
      </c>
      <c r="BY381" s="4">
        <f t="shared" si="282"/>
        <v>-5.4269717585370819E-4</v>
      </c>
      <c r="BZ381" s="4">
        <f t="shared" si="283"/>
        <v>6.1073794721553634E-4</v>
      </c>
      <c r="CA381" s="4">
        <f t="shared" si="284"/>
        <v>3.5923955869423998E-4</v>
      </c>
      <c r="CB381" s="4">
        <f t="shared" si="285"/>
        <v>7.747945379269071E-4</v>
      </c>
      <c r="CC381" s="4">
        <f t="shared" si="286"/>
        <v>-5.721951603603583E-4</v>
      </c>
      <c r="CD381" s="4">
        <f t="shared" si="287"/>
        <v>2.037757215101312E-3</v>
      </c>
      <c r="CE381" s="4">
        <f t="shared" si="288"/>
        <v>1.2950022103102006E-3</v>
      </c>
      <c r="CF381" s="4"/>
      <c r="CG381" s="4">
        <f t="shared" si="251"/>
        <v>2.5894470448541686E-2</v>
      </c>
      <c r="CH381" s="4">
        <f t="shared" si="252"/>
        <v>1.7395261621397422E-2</v>
      </c>
      <c r="CI381" s="4">
        <f t="shared" si="253"/>
        <v>2.8185169252402973E-2</v>
      </c>
      <c r="CJ381" s="4">
        <f t="shared" si="254"/>
        <v>1.7873046349896646E-2</v>
      </c>
      <c r="CK381" s="4">
        <f t="shared" si="255"/>
        <v>2.1601929339125719E-2</v>
      </c>
      <c r="CL381" s="4">
        <f t="shared" si="256"/>
        <v>3.2436408431636567E-2</v>
      </c>
      <c r="CM381" s="4">
        <f t="shared" si="257"/>
        <v>2.7586947125307779E-2</v>
      </c>
      <c r="CN381" s="4">
        <f t="shared" si="258"/>
        <v>1.8045032097868768E-2</v>
      </c>
      <c r="CO381" s="4">
        <f t="shared" si="259"/>
        <v>1.23398867656569E-2</v>
      </c>
      <c r="CR381">
        <f t="shared" si="260"/>
        <v>0.75037389900012597</v>
      </c>
      <c r="CS381">
        <f t="shared" si="275"/>
        <v>-0.49525271735832155</v>
      </c>
      <c r="CT381">
        <f t="shared" si="276"/>
        <v>0.34398105828468056</v>
      </c>
      <c r="CU381">
        <f t="shared" si="277"/>
        <v>0.31906990497130777</v>
      </c>
      <c r="CV381">
        <f t="shared" si="278"/>
        <v>0.56936960556008276</v>
      </c>
      <c r="CW381">
        <f t="shared" si="279"/>
        <v>-0.28003459733815833</v>
      </c>
      <c r="CX381">
        <f t="shared" si="280"/>
        <v>1.1725977794490319</v>
      </c>
      <c r="CY381">
        <f t="shared" si="281"/>
        <v>1.1392344808844375</v>
      </c>
    </row>
    <row r="382" spans="2:103" x14ac:dyDescent="0.35">
      <c r="B382" vm="4133">
        <v>45847</v>
      </c>
      <c r="C382" vm="4134">
        <v>21.625</v>
      </c>
      <c r="D382" vm="4135">
        <v>54</v>
      </c>
      <c r="E382" vm="4136">
        <v>19.440000000000001</v>
      </c>
      <c r="F382" vm="4137">
        <v>152.68</v>
      </c>
      <c r="G382" vm="4138">
        <v>528.13</v>
      </c>
      <c r="H382" vm="3575">
        <v>9.2194000000000003</v>
      </c>
      <c r="I382" vm="4139">
        <v>316.5</v>
      </c>
      <c r="J382" vm="4140">
        <v>509.33</v>
      </c>
      <c r="K382" vm="4143">
        <v>573.61</v>
      </c>
      <c r="M382" s="4">
        <f>C382/C381-1</f>
        <v>4.2168674698795261E-2</v>
      </c>
      <c r="N382" s="4">
        <f>D382/D381-1</f>
        <v>-1.0082493125572856E-2</v>
      </c>
      <c r="O382" s="4">
        <f>E382/E381-1</f>
        <v>4.1322314049587749E-3</v>
      </c>
      <c r="P382" s="4">
        <f>F382/F381-1</f>
        <v>2.6205450733773894E-4</v>
      </c>
      <c r="Q382" s="4">
        <f>G382/G381-1</f>
        <v>1.5740565143183005E-3</v>
      </c>
      <c r="R382" s="4">
        <f>H382/H381-1</f>
        <v>1.5207073877087973E-2</v>
      </c>
      <c r="S382" s="4">
        <f>I382/I381-1</f>
        <v>1.2994494943029178E-2</v>
      </c>
      <c r="T382" s="4">
        <f>J382/J381-1</f>
        <v>8.252932738597174E-4</v>
      </c>
      <c r="U382" s="4">
        <f t="shared" si="264"/>
        <v>5.9274327902776314E-3</v>
      </c>
      <c r="W382">
        <f t="shared" si="265"/>
        <v>1.5178082191780822</v>
      </c>
      <c r="X382">
        <f t="shared" si="262"/>
        <v>0.1668325505961652</v>
      </c>
      <c r="Y382">
        <f t="shared" si="266"/>
        <v>-0.17836239596456038</v>
      </c>
      <c r="Z382">
        <f t="shared" si="267"/>
        <v>0.20759971362634322</v>
      </c>
      <c r="AA382">
        <f t="shared" si="268"/>
        <v>8.0353128719974132E-2</v>
      </c>
      <c r="AB382">
        <f t="shared" si="269"/>
        <v>0.3605213291981173</v>
      </c>
      <c r="AC382">
        <f t="shared" si="270"/>
        <v>-0.15714215932844822</v>
      </c>
      <c r="AD382">
        <f t="shared" si="271"/>
        <v>0.3006635854879034</v>
      </c>
      <c r="AE382">
        <f t="shared" si="272"/>
        <v>0.17081552788896048</v>
      </c>
      <c r="AH382">
        <f t="shared" si="273"/>
        <v>380</v>
      </c>
      <c r="AI382">
        <f t="shared" si="296"/>
        <v>1.8929289627397282E-2</v>
      </c>
      <c r="AJ382">
        <f t="shared" si="297"/>
        <v>1.7110427780159861E-2</v>
      </c>
      <c r="AK382">
        <f t="shared" si="298"/>
        <v>1.1670970466344355E-2</v>
      </c>
      <c r="AL382">
        <f t="shared" si="299"/>
        <v>1.2036546774834195E-2</v>
      </c>
      <c r="AM382">
        <f t="shared" si="300"/>
        <v>1.5087184427465761E-2</v>
      </c>
      <c r="AN382">
        <f t="shared" si="301"/>
        <v>3.8680918162638987E-2</v>
      </c>
      <c r="AO382">
        <f t="shared" si="302"/>
        <v>2.2791363722436921E-2</v>
      </c>
      <c r="AP382">
        <f t="shared" si="303"/>
        <v>1.1279774185853098E-2</v>
      </c>
      <c r="AQ382" s="3" t="s">
        <v>24</v>
      </c>
      <c r="AS382" s="5">
        <f t="shared" si="304"/>
        <v>-3.1135910699239308E-2</v>
      </c>
      <c r="AT382" s="5">
        <f t="shared" si="306"/>
        <v>-2.8144149192887182E-2</v>
      </c>
      <c r="AU382" s="5">
        <f t="shared" si="307"/>
        <v>-1.9197038101610032E-2</v>
      </c>
      <c r="AV382" s="5">
        <f t="shared" si="308"/>
        <v>-1.9798357618557076E-2</v>
      </c>
      <c r="AW382" s="5">
        <f t="shared" si="309"/>
        <v>-2.4816210026002834E-2</v>
      </c>
      <c r="AX382" s="5">
        <f t="shared" si="310"/>
        <v>-6.3624448533629835E-2</v>
      </c>
      <c r="AY382" s="5">
        <f t="shared" si="311"/>
        <v>-3.7488457282020583E-2</v>
      </c>
      <c r="AZ382" s="5">
        <f t="shared" si="311"/>
        <v>-1.8553577480794062E-2</v>
      </c>
      <c r="BC382">
        <f t="shared" si="305"/>
        <v>1.3996849159111149</v>
      </c>
      <c r="BD382">
        <f t="shared" si="312"/>
        <v>7.9462755514331282E-2</v>
      </c>
      <c r="BE382">
        <f t="shared" si="313"/>
        <v>1.1431673653149745</v>
      </c>
      <c r="BF382">
        <f t="shared" si="314"/>
        <v>0.65710553443249387</v>
      </c>
      <c r="BG382">
        <f t="shared" si="315"/>
        <v>1.0393865139607321</v>
      </c>
      <c r="BH382">
        <f t="shared" si="316"/>
        <v>1.7954021015780162</v>
      </c>
      <c r="BI382">
        <f t="shared" si="317"/>
        <v>0.40423793344029368</v>
      </c>
      <c r="BJ382">
        <f t="shared" si="318"/>
        <v>0.56389617388572766</v>
      </c>
      <c r="BL382" vm="4133">
        <v>45847</v>
      </c>
      <c r="BM382">
        <v>4.3099999999999996</v>
      </c>
      <c r="BN382" s="4">
        <f t="shared" si="263"/>
        <v>1.6746262625200181E-4</v>
      </c>
      <c r="BO382" s="4">
        <f t="shared" si="274"/>
        <v>4.2001212072543259E-2</v>
      </c>
      <c r="BP382" s="4">
        <f t="shared" si="289"/>
        <v>-1.0249955751824857E-2</v>
      </c>
      <c r="BQ382" s="4">
        <f t="shared" si="290"/>
        <v>3.9647687787067731E-3</v>
      </c>
      <c r="BR382" s="4">
        <f t="shared" si="291"/>
        <v>9.4591881085737128E-5</v>
      </c>
      <c r="BS382" s="4">
        <f t="shared" si="292"/>
        <v>1.4065938880662987E-3</v>
      </c>
      <c r="BT382" s="4">
        <f t="shared" si="293"/>
        <v>1.5039611250835971E-2</v>
      </c>
      <c r="BU382" s="4">
        <f t="shared" si="294"/>
        <v>1.2827032316777176E-2</v>
      </c>
      <c r="BV382" s="4">
        <f t="shared" si="295"/>
        <v>6.5783064760771559E-4</v>
      </c>
      <c r="BX382" s="4">
        <f t="shared" si="261"/>
        <v>1.5134155763496624E-3</v>
      </c>
      <c r="BY382" s="4">
        <f t="shared" si="282"/>
        <v>-6.1802219460643511E-4</v>
      </c>
      <c r="BZ382" s="4">
        <f t="shared" si="283"/>
        <v>5.9116817263203517E-4</v>
      </c>
      <c r="CA382" s="4">
        <f t="shared" si="284"/>
        <v>3.6640467232448506E-4</v>
      </c>
      <c r="CB382" s="4">
        <f t="shared" si="285"/>
        <v>8.171986546280629E-4</v>
      </c>
      <c r="CC382" s="4">
        <f t="shared" si="286"/>
        <v>-6.1748418991553291E-4</v>
      </c>
      <c r="CD382" s="4">
        <f t="shared" si="287"/>
        <v>2.0543001394445785E-3</v>
      </c>
      <c r="CE382" s="4">
        <f t="shared" si="288"/>
        <v>1.3218106479769315E-3</v>
      </c>
      <c r="CF382" s="4"/>
      <c r="CG382" s="4">
        <f t="shared" si="251"/>
        <v>2.5939617724181914E-2</v>
      </c>
      <c r="CH382" s="4">
        <f t="shared" si="252"/>
        <v>1.7395846727955532E-2</v>
      </c>
      <c r="CI382" s="4">
        <f t="shared" si="253"/>
        <v>2.8181061971816496E-2</v>
      </c>
      <c r="CJ382" s="4">
        <f t="shared" si="254"/>
        <v>1.7872586280990786E-2</v>
      </c>
      <c r="CK382" s="4">
        <f t="shared" si="255"/>
        <v>2.1592606045979533E-2</v>
      </c>
      <c r="CL382" s="4">
        <f t="shared" si="256"/>
        <v>3.2406337205666436E-2</v>
      </c>
      <c r="CM382" s="4">
        <f t="shared" si="257"/>
        <v>2.7592133100740324E-2</v>
      </c>
      <c r="CN382" s="4">
        <f t="shared" si="258"/>
        <v>1.8039046760049877E-2</v>
      </c>
      <c r="CO382" s="4">
        <f t="shared" si="259"/>
        <v>1.2341997625868234E-2</v>
      </c>
      <c r="CR382">
        <f t="shared" si="260"/>
        <v>0.92617893321840961</v>
      </c>
      <c r="CS382">
        <f t="shared" si="275"/>
        <v>-0.56397359342766373</v>
      </c>
      <c r="CT382">
        <f t="shared" si="276"/>
        <v>0.33300745785203234</v>
      </c>
      <c r="CU382">
        <f t="shared" si="277"/>
        <v>0.32544220302814203</v>
      </c>
      <c r="CV382">
        <f t="shared" si="278"/>
        <v>0.60079021696919999</v>
      </c>
      <c r="CW382">
        <f t="shared" si="279"/>
        <v>-0.3024796529140012</v>
      </c>
      <c r="CX382">
        <f t="shared" si="280"/>
        <v>1.1818949845040798</v>
      </c>
      <c r="CY382">
        <f t="shared" si="281"/>
        <v>1.163204120943617</v>
      </c>
    </row>
    <row r="383" spans="2:103" x14ac:dyDescent="0.35">
      <c r="B383" vm="4144">
        <v>45848</v>
      </c>
      <c r="C383" vm="4145">
        <v>21.85</v>
      </c>
      <c r="D383" vm="4146">
        <v>54.89</v>
      </c>
      <c r="E383" vm="769">
        <v>19.600000000000001</v>
      </c>
      <c r="F383" vm="4147">
        <v>151.30000000000001</v>
      </c>
      <c r="G383" vm="4148">
        <v>526.04999999999995</v>
      </c>
      <c r="H383" vm="1956">
        <v>8.9236000000000004</v>
      </c>
      <c r="I383" vm="4149">
        <v>296.18</v>
      </c>
      <c r="J383" vm="4150">
        <v>519.20000000000005</v>
      </c>
      <c r="K383" vm="4153">
        <v>575.29</v>
      </c>
      <c r="M383" s="4">
        <f>C383/C382-1</f>
        <v>1.0404624277456698E-2</v>
      </c>
      <c r="N383" s="4">
        <f>D383/D382-1</f>
        <v>1.6481481481481541E-2</v>
      </c>
      <c r="O383" s="4">
        <f>E383/E382-1</f>
        <v>8.2304526748970819E-3</v>
      </c>
      <c r="P383" s="4">
        <f>F383/F382-1</f>
        <v>-9.038511920356318E-3</v>
      </c>
      <c r="Q383" s="4">
        <f>G383/G382-1</f>
        <v>-3.938424251604844E-3</v>
      </c>
      <c r="R383" s="4">
        <f>H383/H382-1</f>
        <v>-3.208451743063534E-2</v>
      </c>
      <c r="S383" s="4">
        <f>I383/I382-1</f>
        <v>-6.4202211690363331E-2</v>
      </c>
      <c r="T383" s="4">
        <f>J383/J382-1</f>
        <v>1.9378399073292529E-2</v>
      </c>
      <c r="U383" s="4">
        <f t="shared" si="264"/>
        <v>2.9288192325795936E-3</v>
      </c>
      <c r="W383">
        <f t="shared" si="265"/>
        <v>1.5205479452054795</v>
      </c>
      <c r="X383">
        <f t="shared" si="262"/>
        <v>0.17447610358643462</v>
      </c>
      <c r="Y383">
        <f t="shared" si="266"/>
        <v>-0.16918743113315271</v>
      </c>
      <c r="Z383">
        <f t="shared" si="267"/>
        <v>0.21371446858939014</v>
      </c>
      <c r="AA383">
        <f t="shared" si="268"/>
        <v>7.3771726159108431E-2</v>
      </c>
      <c r="AB383">
        <f t="shared" si="269"/>
        <v>0.35624247611279736</v>
      </c>
      <c r="AC383">
        <f t="shared" si="270"/>
        <v>-0.17477193567375959</v>
      </c>
      <c r="AD383">
        <f t="shared" si="271"/>
        <v>0.24453441315091795</v>
      </c>
      <c r="AE383">
        <f t="shared" si="272"/>
        <v>0.18535088431688429</v>
      </c>
      <c r="AH383">
        <f t="shared" si="273"/>
        <v>381</v>
      </c>
      <c r="AI383">
        <f t="shared" si="296"/>
        <v>1.8812967814987938E-2</v>
      </c>
      <c r="AJ383">
        <f t="shared" si="297"/>
        <v>1.7157868827384418E-2</v>
      </c>
      <c r="AK383">
        <f t="shared" si="298"/>
        <v>1.0942386619649394E-2</v>
      </c>
      <c r="AL383">
        <f t="shared" si="299"/>
        <v>1.2184346686884121E-2</v>
      </c>
      <c r="AM383">
        <f t="shared" si="300"/>
        <v>1.4597861664834053E-2</v>
      </c>
      <c r="AN383">
        <f t="shared" si="301"/>
        <v>3.9215511927714053E-2</v>
      </c>
      <c r="AO383">
        <f t="shared" si="302"/>
        <v>2.6258658433923197E-2</v>
      </c>
      <c r="AP383">
        <f t="shared" si="303"/>
        <v>1.1818165072195916E-2</v>
      </c>
      <c r="AQ383" s="3" t="s">
        <v>24</v>
      </c>
      <c r="AS383" s="5">
        <f t="shared" si="304"/>
        <v>-3.0944578344204231E-2</v>
      </c>
      <c r="AT383" s="5">
        <f t="shared" si="306"/>
        <v>-2.8222182771480871E-2</v>
      </c>
      <c r="AU383" s="5">
        <f t="shared" si="307"/>
        <v>-1.799862431883557E-2</v>
      </c>
      <c r="AV383" s="5">
        <f t="shared" si="308"/>
        <v>-2.0041466839955505E-2</v>
      </c>
      <c r="AW383" s="5">
        <f t="shared" si="309"/>
        <v>-2.4011345705138153E-2</v>
      </c>
      <c r="AX383" s="5">
        <f t="shared" si="310"/>
        <v>-6.45037770270592E-2</v>
      </c>
      <c r="AY383" s="5">
        <f t="shared" si="311"/>
        <v>-4.3191649563918445E-2</v>
      </c>
      <c r="AZ383" s="5">
        <f t="shared" si="311"/>
        <v>-1.9439151682912666E-2</v>
      </c>
      <c r="BC383">
        <f t="shared" si="305"/>
        <v>1.5431675419563984</v>
      </c>
      <c r="BD383">
        <f t="shared" si="312"/>
        <v>-7.2237508789194632E-2</v>
      </c>
      <c r="BE383">
        <f t="shared" si="313"/>
        <v>1.114045942611543</v>
      </c>
      <c r="BF383">
        <f t="shared" si="314"/>
        <v>0.88896400058709757</v>
      </c>
      <c r="BG383">
        <f t="shared" si="315"/>
        <v>1.0060949374644725</v>
      </c>
      <c r="BH383">
        <f t="shared" si="316"/>
        <v>2.3358892353757255</v>
      </c>
      <c r="BI383">
        <f t="shared" si="317"/>
        <v>0.37455937039317733</v>
      </c>
      <c r="BJ383">
        <f t="shared" si="318"/>
        <v>0.78761211103170015</v>
      </c>
      <c r="BL383" vm="4144">
        <v>45848</v>
      </c>
      <c r="BM383">
        <v>4.3099999999999996</v>
      </c>
      <c r="BN383" s="4">
        <f t="shared" si="263"/>
        <v>1.6746262625200181E-4</v>
      </c>
      <c r="BO383" s="4">
        <f t="shared" si="274"/>
        <v>1.0237161651204696E-2</v>
      </c>
      <c r="BP383" s="4">
        <f t="shared" si="289"/>
        <v>1.631401885522954E-2</v>
      </c>
      <c r="BQ383" s="4">
        <f t="shared" si="290"/>
        <v>8.0629900486450801E-3</v>
      </c>
      <c r="BR383" s="4">
        <f t="shared" si="291"/>
        <v>-9.2059745466083198E-3</v>
      </c>
      <c r="BS383" s="4">
        <f t="shared" si="292"/>
        <v>-4.1058868778568458E-3</v>
      </c>
      <c r="BT383" s="4">
        <f t="shared" si="293"/>
        <v>-3.2251980056887342E-2</v>
      </c>
      <c r="BU383" s="4">
        <f t="shared" si="294"/>
        <v>-6.4369674316615333E-2</v>
      </c>
      <c r="BV383" s="4">
        <f t="shared" si="295"/>
        <v>1.9210936447040527E-2</v>
      </c>
      <c r="BX383" s="4">
        <f t="shared" si="261"/>
        <v>1.5856720359295718E-3</v>
      </c>
      <c r="BY383" s="4">
        <f t="shared" si="282"/>
        <v>-4.6887108008762652E-4</v>
      </c>
      <c r="BZ383" s="4">
        <f t="shared" si="283"/>
        <v>6.2608386454063888E-4</v>
      </c>
      <c r="CA383" s="4">
        <f t="shared" si="284"/>
        <v>3.425168992094311E-4</v>
      </c>
      <c r="CB383" s="4">
        <f t="shared" si="285"/>
        <v>7.2042441805994343E-4</v>
      </c>
      <c r="CC383" s="4">
        <f t="shared" si="286"/>
        <v>-7.6735321577600364E-4</v>
      </c>
      <c r="CD383" s="4">
        <f t="shared" si="287"/>
        <v>1.7359403985319586E-3</v>
      </c>
      <c r="CE383" s="4">
        <f t="shared" si="288"/>
        <v>1.4286262670985045E-3</v>
      </c>
      <c r="CF383" s="4"/>
      <c r="CG383" s="4">
        <f t="shared" si="251"/>
        <v>2.5938372460400368E-2</v>
      </c>
      <c r="CH383" s="4">
        <f t="shared" si="252"/>
        <v>1.7378609386578647E-2</v>
      </c>
      <c r="CI383" s="4">
        <f t="shared" si="253"/>
        <v>2.8184831931406265E-2</v>
      </c>
      <c r="CJ383" s="4">
        <f t="shared" si="254"/>
        <v>1.7881404631054205E-2</v>
      </c>
      <c r="CK383" s="4">
        <f t="shared" si="255"/>
        <v>2.1559349086339153E-2</v>
      </c>
      <c r="CL383" s="4">
        <f t="shared" si="256"/>
        <v>3.2464820131238685E-2</v>
      </c>
      <c r="CM383" s="4">
        <f t="shared" si="257"/>
        <v>2.7891664170508812E-2</v>
      </c>
      <c r="CN383" s="4">
        <f t="shared" si="258"/>
        <v>1.8064734258142156E-2</v>
      </c>
      <c r="CO383" s="4">
        <f t="shared" si="259"/>
        <v>1.233817790080247E-2</v>
      </c>
      <c r="CR383">
        <f t="shared" si="260"/>
        <v>0.97044497476871394</v>
      </c>
      <c r="CS383">
        <f t="shared" si="275"/>
        <v>-0.42829075005971956</v>
      </c>
      <c r="CT383">
        <f t="shared" si="276"/>
        <v>0.35262843705638502</v>
      </c>
      <c r="CU383">
        <f t="shared" si="277"/>
        <v>0.30407494953880626</v>
      </c>
      <c r="CV383">
        <f t="shared" si="278"/>
        <v>0.53046049979666499</v>
      </c>
      <c r="CW383">
        <f t="shared" si="279"/>
        <v>-0.37521706915026648</v>
      </c>
      <c r="CX383">
        <f t="shared" si="280"/>
        <v>0.98800843662864146</v>
      </c>
      <c r="CY383">
        <f t="shared" si="281"/>
        <v>1.2554150308057423</v>
      </c>
    </row>
    <row r="384" spans="2:103" x14ac:dyDescent="0.35">
      <c r="B384" vm="4154">
        <v>45849</v>
      </c>
      <c r="C384" vm="3325">
        <v>21.81</v>
      </c>
      <c r="D384" vm="214">
        <v>54.94</v>
      </c>
      <c r="E384" vm="1120">
        <v>18.91</v>
      </c>
      <c r="F384" vm="4155">
        <v>148.69</v>
      </c>
      <c r="G384" vm="4156">
        <v>512.05999999999995</v>
      </c>
      <c r="H384" vm="4157">
        <v>8.5686</v>
      </c>
      <c r="I384" vm="4158">
        <v>289.74</v>
      </c>
      <c r="J384" vm="4159">
        <v>512.41</v>
      </c>
      <c r="K384" vm="4162">
        <v>573.22</v>
      </c>
      <c r="M384" s="4">
        <f>C384/C383-1</f>
        <v>-1.8306636155607237E-3</v>
      </c>
      <c r="N384" s="4">
        <f>D384/D383-1</f>
        <v>9.1091273455989885E-4</v>
      </c>
      <c r="O384" s="4">
        <f>E384/E383-1</f>
        <v>-3.5204081632653095E-2</v>
      </c>
      <c r="P384" s="4">
        <f>F384/F383-1</f>
        <v>-1.7250495703899582E-2</v>
      </c>
      <c r="Q384" s="4">
        <f>G384/G383-1</f>
        <v>-2.6594430187244611E-2</v>
      </c>
      <c r="R384" s="4">
        <f>H384/H383-1</f>
        <v>-3.9782150701510699E-2</v>
      </c>
      <c r="S384" s="4">
        <f>I384/I383-1</f>
        <v>-2.174353433722731E-2</v>
      </c>
      <c r="T384" s="4">
        <f>J384/J383-1</f>
        <v>-1.307781201849012E-2</v>
      </c>
      <c r="U384" s="4">
        <f t="shared" si="264"/>
        <v>-3.5981852630846412E-3</v>
      </c>
      <c r="W384">
        <f t="shared" si="265"/>
        <v>1.5232876712328767</v>
      </c>
      <c r="X384">
        <f t="shared" si="262"/>
        <v>0.17272493412673451</v>
      </c>
      <c r="Y384">
        <f t="shared" si="266"/>
        <v>-0.16841351436488938</v>
      </c>
      <c r="Z384">
        <f t="shared" si="267"/>
        <v>0.18507956715928686</v>
      </c>
      <c r="AA384">
        <f t="shared" si="268"/>
        <v>6.1439579046043358E-2</v>
      </c>
      <c r="AB384">
        <f t="shared" si="269"/>
        <v>0.33172489137452277</v>
      </c>
      <c r="AC384">
        <f t="shared" si="270"/>
        <v>-0.19619586344635209</v>
      </c>
      <c r="AD384">
        <f t="shared" si="271"/>
        <v>0.22622026707459608</v>
      </c>
      <c r="AE384">
        <f t="shared" si="272"/>
        <v>0.17479201528881716</v>
      </c>
      <c r="AH384">
        <f t="shared" si="273"/>
        <v>382</v>
      </c>
      <c r="AI384">
        <f t="shared" si="296"/>
        <v>1.8755966029383273E-2</v>
      </c>
      <c r="AJ384">
        <f t="shared" si="297"/>
        <v>1.7067574508299422E-2</v>
      </c>
      <c r="AK384">
        <f t="shared" si="298"/>
        <v>1.2830971805042267E-2</v>
      </c>
      <c r="AL384">
        <f t="shared" si="299"/>
        <v>1.2634195642862422E-2</v>
      </c>
      <c r="AM384">
        <f t="shared" si="300"/>
        <v>1.526140839070609E-2</v>
      </c>
      <c r="AN384">
        <f t="shared" si="301"/>
        <v>3.9954866184064464E-2</v>
      </c>
      <c r="AO384">
        <f t="shared" si="302"/>
        <v>2.6484626380023198E-2</v>
      </c>
      <c r="AP384">
        <f t="shared" si="303"/>
        <v>1.2065043093730876E-2</v>
      </c>
      <c r="AQ384" s="3" t="s">
        <v>24</v>
      </c>
      <c r="AS384" s="5">
        <f t="shared" si="304"/>
        <v>-3.0850818750409688E-2</v>
      </c>
      <c r="AT384" s="5">
        <f t="shared" si="306"/>
        <v>-2.8073661833240802E-2</v>
      </c>
      <c r="AU384" s="5">
        <f t="shared" si="307"/>
        <v>-2.1105070510835856E-2</v>
      </c>
      <c r="AV384" s="5">
        <f t="shared" si="308"/>
        <v>-2.0781402526776748E-2</v>
      </c>
      <c r="AW384" s="5">
        <f t="shared" si="309"/>
        <v>-2.5102782943840548E-2</v>
      </c>
      <c r="AX384" s="5">
        <f t="shared" si="310"/>
        <v>-6.5719906557219182E-2</v>
      </c>
      <c r="AY384" s="5">
        <f t="shared" si="311"/>
        <v>-4.3563333759635808E-2</v>
      </c>
      <c r="AZ384" s="5">
        <f t="shared" si="311"/>
        <v>-1.9845229892049048E-2</v>
      </c>
      <c r="BC384">
        <f t="shared" si="305"/>
        <v>1.5112837585427255</v>
      </c>
      <c r="BD384">
        <f t="shared" si="312"/>
        <v>-0.13395551071308381</v>
      </c>
      <c r="BE384">
        <f t="shared" si="313"/>
        <v>1.3693130858683864</v>
      </c>
      <c r="BF384">
        <f t="shared" si="314"/>
        <v>1.0092500440536767</v>
      </c>
      <c r="BG384">
        <f t="shared" si="315"/>
        <v>1.2219458432181201</v>
      </c>
      <c r="BH384">
        <f t="shared" si="316"/>
        <v>2.625852636772497</v>
      </c>
      <c r="BI384">
        <f t="shared" si="317"/>
        <v>0.38706392591045774</v>
      </c>
      <c r="BJ384">
        <f t="shared" si="318"/>
        <v>0.85812976316289391</v>
      </c>
      <c r="BL384" vm="4154">
        <v>45849</v>
      </c>
      <c r="BM384">
        <v>4.33</v>
      </c>
      <c r="BN384" s="4">
        <f t="shared" si="263"/>
        <v>1.6822353883316765E-4</v>
      </c>
      <c r="BO384" s="4">
        <f t="shared" si="274"/>
        <v>-1.9988871543938913E-3</v>
      </c>
      <c r="BP384" s="4">
        <f t="shared" si="289"/>
        <v>7.426891957267312E-4</v>
      </c>
      <c r="BQ384" s="4">
        <f t="shared" si="290"/>
        <v>-3.5372305171486262E-2</v>
      </c>
      <c r="BR384" s="4">
        <f t="shared" si="291"/>
        <v>-1.741871924273275E-2</v>
      </c>
      <c r="BS384" s="4">
        <f t="shared" si="292"/>
        <v>-2.6762653726077779E-2</v>
      </c>
      <c r="BT384" s="4">
        <f t="shared" si="293"/>
        <v>-3.9950374240343867E-2</v>
      </c>
      <c r="BU384" s="4">
        <f t="shared" si="294"/>
        <v>-2.1911757876060478E-2</v>
      </c>
      <c r="BV384" s="4">
        <f t="shared" si="295"/>
        <v>-1.3246035557323288E-2</v>
      </c>
      <c r="BX384" s="4">
        <f t="shared" si="261"/>
        <v>1.5109301271132045E-3</v>
      </c>
      <c r="BY384" s="4">
        <f t="shared" si="282"/>
        <v>-5.9524290582913366E-4</v>
      </c>
      <c r="BZ384" s="4">
        <f t="shared" si="283"/>
        <v>6.6359928727087968E-4</v>
      </c>
      <c r="CA384" s="4">
        <f t="shared" si="284"/>
        <v>2.3474404016156244E-4</v>
      </c>
      <c r="CB384" s="4">
        <f t="shared" si="285"/>
        <v>6.0859786612953756E-4</v>
      </c>
      <c r="CC384" s="4">
        <f t="shared" si="286"/>
        <v>-1.1090615760615886E-3</v>
      </c>
      <c r="CD384" s="4">
        <f t="shared" si="287"/>
        <v>1.6505377587189812E-3</v>
      </c>
      <c r="CE384" s="4">
        <f t="shared" si="288"/>
        <v>1.4323050444221706E-3</v>
      </c>
      <c r="CF384" s="4"/>
      <c r="CG384" s="4">
        <f t="shared" ref="CG384:CG401" si="319">_xlfn.STDEV.S(M132:M384)</f>
        <v>2.5921221571954027E-2</v>
      </c>
      <c r="CH384" s="4">
        <f t="shared" ref="CH384:CH401" si="320">_xlfn.STDEV.S(N132:N384)</f>
        <v>1.7251934565078453E-2</v>
      </c>
      <c r="CI384" s="4">
        <f t="shared" ref="CI384:CI401" si="321">_xlfn.STDEV.S(O132:O384)</f>
        <v>2.8130531582429719E-2</v>
      </c>
      <c r="CJ384" s="4">
        <f t="shared" ref="CJ384:CJ401" si="322">_xlfn.STDEV.S(P132:P384)</f>
        <v>1.7906030510869912E-2</v>
      </c>
      <c r="CK384" s="4">
        <f t="shared" ref="CK384:CK401" si="323">_xlfn.STDEV.S(Q132:Q384)</f>
        <v>2.1628454007943557E-2</v>
      </c>
      <c r="CL384" s="4">
        <f t="shared" ref="CL384:CL401" si="324">_xlfn.STDEV.S(R132:R384)</f>
        <v>3.2420164625787909E-2</v>
      </c>
      <c r="CM384" s="4">
        <f t="shared" ref="CM384:CM401" si="325">_xlfn.STDEV.S(S132:S384)</f>
        <v>2.7931035797069095E-2</v>
      </c>
      <c r="CN384" s="4">
        <f t="shared" ref="CN384:CN401" si="326">_xlfn.STDEV.S(T132:T384)</f>
        <v>1.8061764310865387E-2</v>
      </c>
      <c r="CO384" s="4">
        <f t="shared" ref="CO384:CO401" si="327">_xlfn.STDEV.S(U132:U384)</f>
        <v>1.2340908564392992E-2</v>
      </c>
      <c r="CR384">
        <f t="shared" ref="CR384:CR401" si="328">BX384/CG384*SQRT(252)</f>
        <v>0.92531411460838831</v>
      </c>
      <c r="CS384">
        <f t="shared" si="275"/>
        <v>-0.54771759974809486</v>
      </c>
      <c r="CT384">
        <f t="shared" si="276"/>
        <v>0.37447966722713694</v>
      </c>
      <c r="CU384">
        <f t="shared" si="277"/>
        <v>0.20811123436152787</v>
      </c>
      <c r="CV384">
        <f t="shared" si="278"/>
        <v>0.44668895935843211</v>
      </c>
      <c r="CW384">
        <f t="shared" si="279"/>
        <v>-0.54305112008881351</v>
      </c>
      <c r="CX384">
        <f t="shared" si="280"/>
        <v>0.93807744277437599</v>
      </c>
      <c r="CY384">
        <f t="shared" si="281"/>
        <v>1.2588547443877545</v>
      </c>
    </row>
    <row r="385" spans="2:103" x14ac:dyDescent="0.35">
      <c r="B385" vm="4163">
        <v>45852</v>
      </c>
      <c r="C385" vm="2736">
        <v>21.62</v>
      </c>
      <c r="D385" vm="4164">
        <v>54.3</v>
      </c>
      <c r="E385" vm="1165">
        <v>19.23</v>
      </c>
      <c r="F385" vm="1655">
        <v>148.83000000000001</v>
      </c>
      <c r="G385" vm="4165">
        <v>516.44000000000005</v>
      </c>
      <c r="H385" vm="4166">
        <v>8.5488999999999997</v>
      </c>
      <c r="I385" vm="4167">
        <v>291.14</v>
      </c>
      <c r="J385" vm="4168">
        <v>507.61</v>
      </c>
      <c r="K385" vm="4171">
        <v>574.35</v>
      </c>
      <c r="M385" s="4">
        <f>C385/C384-1</f>
        <v>-8.7116001834020018E-3</v>
      </c>
      <c r="N385" s="4">
        <f>D385/D384-1</f>
        <v>-1.1649071714597725E-2</v>
      </c>
      <c r="O385" s="4">
        <f>E385/E384-1</f>
        <v>1.692226335272351E-2</v>
      </c>
      <c r="P385" s="4">
        <f>F385/F384-1</f>
        <v>9.4155625798642006E-4</v>
      </c>
      <c r="Q385" s="4">
        <f>G385/G384-1</f>
        <v>8.5536851150258553E-3</v>
      </c>
      <c r="R385" s="4">
        <f>H385/H384-1</f>
        <v>-2.2990920337044862E-3</v>
      </c>
      <c r="S385" s="4">
        <f>I385/I384-1</f>
        <v>4.8319182715537146E-3</v>
      </c>
      <c r="T385" s="4">
        <f>J385/J384-1</f>
        <v>-9.3674986826953743E-3</v>
      </c>
      <c r="U385" s="4">
        <f t="shared" si="264"/>
        <v>1.9713199120756641E-3</v>
      </c>
      <c r="W385">
        <f t="shared" si="265"/>
        <v>1.5315068493150685</v>
      </c>
      <c r="X385">
        <f t="shared" si="262"/>
        <v>0.16504741735937145</v>
      </c>
      <c r="Y385">
        <f t="shared" si="266"/>
        <v>-0.17393446958892345</v>
      </c>
      <c r="Z385">
        <f t="shared" si="267"/>
        <v>0.1970444564583036</v>
      </c>
      <c r="AA385">
        <f t="shared" si="268"/>
        <v>6.1752223981442311E-2</v>
      </c>
      <c r="AB385">
        <f t="shared" si="269"/>
        <v>0.33709449377451883</v>
      </c>
      <c r="AC385">
        <f t="shared" si="270"/>
        <v>-0.19646174459386667</v>
      </c>
      <c r="AD385">
        <f t="shared" si="271"/>
        <v>0.22874020952418772</v>
      </c>
      <c r="AE385">
        <f t="shared" si="272"/>
        <v>0.16658565526073321</v>
      </c>
      <c r="AH385">
        <f t="shared" si="273"/>
        <v>383</v>
      </c>
      <c r="AI385">
        <f t="shared" si="296"/>
        <v>1.8748657391866701E-2</v>
      </c>
      <c r="AJ385">
        <f t="shared" si="297"/>
        <v>1.7305337864169951E-2</v>
      </c>
      <c r="AK385">
        <f t="shared" si="298"/>
        <v>1.3176884516227822E-2</v>
      </c>
      <c r="AL385">
        <f t="shared" si="299"/>
        <v>1.1475323853100716E-2</v>
      </c>
      <c r="AM385">
        <f t="shared" si="300"/>
        <v>1.5316089664475433E-2</v>
      </c>
      <c r="AN385">
        <f t="shared" si="301"/>
        <v>3.989238781987077E-2</v>
      </c>
      <c r="AO385">
        <f t="shared" si="302"/>
        <v>2.6337050290273872E-2</v>
      </c>
      <c r="AP385">
        <f t="shared" si="303"/>
        <v>1.2076726186565225E-2</v>
      </c>
      <c r="AQ385" s="3" t="s">
        <v>24</v>
      </c>
      <c r="AS385" s="5">
        <f t="shared" si="304"/>
        <v>-3.0838797111482481E-2</v>
      </c>
      <c r="AT385" s="5">
        <f t="shared" si="306"/>
        <v>-2.8464747751500596E-2</v>
      </c>
      <c r="AU385" s="5">
        <f t="shared" si="307"/>
        <v>-2.1674046288438036E-2</v>
      </c>
      <c r="AV385" s="5">
        <f t="shared" si="308"/>
        <v>-1.8875228060215462E-2</v>
      </c>
      <c r="AW385" s="5">
        <f t="shared" si="309"/>
        <v>-2.5192725635326377E-2</v>
      </c>
      <c r="AX385" s="5">
        <f t="shared" si="310"/>
        <v>-6.5617138793269192E-2</v>
      </c>
      <c r="AY385" s="5">
        <f t="shared" si="311"/>
        <v>-4.3320592693160312E-2</v>
      </c>
      <c r="AZ385" s="5">
        <f t="shared" si="311"/>
        <v>-1.9864446869671638E-2</v>
      </c>
      <c r="BC385">
        <f t="shared" si="305"/>
        <v>1.5059940687653188</v>
      </c>
      <c r="BD385">
        <f t="shared" si="312"/>
        <v>-0.12723518979715473</v>
      </c>
      <c r="BE385">
        <f t="shared" si="313"/>
        <v>1.3787870942669491</v>
      </c>
      <c r="BF385">
        <f t="shared" si="314"/>
        <v>1.0681998515683335</v>
      </c>
      <c r="BG385">
        <f t="shared" si="315"/>
        <v>1.2101932579013179</v>
      </c>
      <c r="BH385">
        <f t="shared" si="316"/>
        <v>2.6596206351688894</v>
      </c>
      <c r="BI385">
        <f t="shared" si="317"/>
        <v>0.41766697177439754</v>
      </c>
      <c r="BJ385">
        <f t="shared" si="318"/>
        <v>0.87921244893447581</v>
      </c>
      <c r="BL385" vm="4163">
        <v>45852</v>
      </c>
      <c r="BM385">
        <v>4.37</v>
      </c>
      <c r="BN385" s="4">
        <f t="shared" si="263"/>
        <v>1.6974492823029763E-4</v>
      </c>
      <c r="BO385" s="4">
        <f t="shared" si="274"/>
        <v>-8.8813451116322994E-3</v>
      </c>
      <c r="BP385" s="4">
        <f t="shared" si="289"/>
        <v>-1.1818816642828023E-2</v>
      </c>
      <c r="BQ385" s="4">
        <f t="shared" si="290"/>
        <v>1.6752518424493212E-2</v>
      </c>
      <c r="BR385" s="4">
        <f t="shared" si="291"/>
        <v>7.7181132975612243E-4</v>
      </c>
      <c r="BS385" s="4">
        <f t="shared" si="292"/>
        <v>8.3839401867955576E-3</v>
      </c>
      <c r="BT385" s="4">
        <f t="shared" si="293"/>
        <v>-2.4688369619347839E-3</v>
      </c>
      <c r="BU385" s="4">
        <f t="shared" si="294"/>
        <v>4.6621733433234169E-3</v>
      </c>
      <c r="BV385" s="4">
        <f t="shared" si="295"/>
        <v>-9.537243610925672E-3</v>
      </c>
      <c r="BX385" s="4">
        <f t="shared" ref="BX385:BX401" si="329">AVERAGE(BO133:BO385)</f>
        <v>1.4357092960114019E-3</v>
      </c>
      <c r="BY385" s="4">
        <f t="shared" si="282"/>
        <v>-6.255507823886157E-4</v>
      </c>
      <c r="BZ385" s="4">
        <f t="shared" si="283"/>
        <v>7.2595323339626639E-4</v>
      </c>
      <c r="CA385" s="4">
        <f t="shared" si="284"/>
        <v>2.1228857502331123E-4</v>
      </c>
      <c r="CB385" s="4">
        <f t="shared" si="285"/>
        <v>6.6238022344903148E-4</v>
      </c>
      <c r="CC385" s="4">
        <f t="shared" si="286"/>
        <v>-1.1463351950251953E-3</v>
      </c>
      <c r="CD385" s="4">
        <f t="shared" si="287"/>
        <v>1.7534865310404966E-3</v>
      </c>
      <c r="CE385" s="4">
        <f t="shared" si="288"/>
        <v>1.4640099098886658E-3</v>
      </c>
      <c r="CF385" s="4"/>
      <c r="CG385" s="4">
        <f t="shared" si="319"/>
        <v>2.5923646562762803E-2</v>
      </c>
      <c r="CH385" s="4">
        <f t="shared" si="320"/>
        <v>1.7264983700039999E-2</v>
      </c>
      <c r="CI385" s="4">
        <f t="shared" si="321"/>
        <v>2.8148683508775758E-2</v>
      </c>
      <c r="CJ385" s="4">
        <f t="shared" si="322"/>
        <v>1.7901724915120498E-2</v>
      </c>
      <c r="CK385" s="4">
        <f t="shared" si="323"/>
        <v>2.163082769241154E-2</v>
      </c>
      <c r="CL385" s="4">
        <f t="shared" si="324"/>
        <v>3.2416244977169946E-2</v>
      </c>
      <c r="CM385" s="4">
        <f t="shared" si="325"/>
        <v>2.7893857669478026E-2</v>
      </c>
      <c r="CN385" s="4">
        <f t="shared" si="326"/>
        <v>1.8035452999339164E-2</v>
      </c>
      <c r="CO385" s="4">
        <f t="shared" si="327"/>
        <v>1.2341188965821672E-2</v>
      </c>
      <c r="CR385">
        <f t="shared" si="328"/>
        <v>0.87916560882743966</v>
      </c>
      <c r="CS385">
        <f t="shared" si="275"/>
        <v>-0.57517058737970062</v>
      </c>
      <c r="CT385">
        <f t="shared" si="276"/>
        <v>0.4094028166747366</v>
      </c>
      <c r="CU385">
        <f t="shared" si="277"/>
        <v>0.18824871179342847</v>
      </c>
      <c r="CV385">
        <f t="shared" si="278"/>
        <v>0.48610992686932708</v>
      </c>
      <c r="CW385">
        <f t="shared" si="279"/>
        <v>-0.56136998852768016</v>
      </c>
      <c r="CX385">
        <f t="shared" si="280"/>
        <v>0.99791631765101263</v>
      </c>
      <c r="CY385">
        <f t="shared" si="281"/>
        <v>1.2885973439008434</v>
      </c>
    </row>
    <row r="386" spans="2:103" x14ac:dyDescent="0.35">
      <c r="B386" vm="4172">
        <v>45853</v>
      </c>
      <c r="C386" vm="2166">
        <v>20.95</v>
      </c>
      <c r="D386" vm="4173">
        <v>53.73</v>
      </c>
      <c r="E386" vm="1098">
        <v>18.809999999999999</v>
      </c>
      <c r="F386" vm="4174">
        <v>148.74</v>
      </c>
      <c r="G386" vm="4175">
        <v>512.23</v>
      </c>
      <c r="H386" vm="4176">
        <v>8.4700000000000006</v>
      </c>
      <c r="I386" vm="4177">
        <v>288.89999999999998</v>
      </c>
      <c r="J386" vm="4178">
        <v>503.47</v>
      </c>
      <c r="K386" vm="4181">
        <v>571.86</v>
      </c>
      <c r="M386" s="4">
        <f>C386/C385-1</f>
        <v>-3.0989824236817842E-2</v>
      </c>
      <c r="N386" s="4">
        <f>D386/D385-1</f>
        <v>-1.0497237569060736E-2</v>
      </c>
      <c r="O386" s="4">
        <f>E386/E385-1</f>
        <v>-2.1840873634945468E-2</v>
      </c>
      <c r="P386" s="4">
        <f>F386/F385-1</f>
        <v>-6.0471679096962827E-4</v>
      </c>
      <c r="Q386" s="4">
        <f>G386/G385-1</f>
        <v>-8.1519634420262888E-3</v>
      </c>
      <c r="R386" s="4">
        <f>H386/H385-1</f>
        <v>-9.2292575653006859E-3</v>
      </c>
      <c r="S386" s="4">
        <f>I386/I385-1</f>
        <v>-7.6938929724531535E-3</v>
      </c>
      <c r="T386" s="4">
        <f>J386/J385-1</f>
        <v>-8.1558676937018015E-3</v>
      </c>
      <c r="U386" s="4">
        <f t="shared" si="264"/>
        <v>-4.3353355967615803E-3</v>
      </c>
      <c r="W386">
        <f t="shared" si="265"/>
        <v>1.5342465753424657</v>
      </c>
      <c r="X386">
        <f t="shared" si="262"/>
        <v>0.14107485846676049</v>
      </c>
      <c r="Y386">
        <f t="shared" si="266"/>
        <v>-0.1793167641179485</v>
      </c>
      <c r="Z386">
        <f t="shared" si="267"/>
        <v>0.1795595024393899</v>
      </c>
      <c r="AA386">
        <f t="shared" si="268"/>
        <v>6.1220137027646171E-2</v>
      </c>
      <c r="AB386">
        <f t="shared" si="269"/>
        <v>0.32929019877804322</v>
      </c>
      <c r="AC386">
        <f t="shared" si="270"/>
        <v>-0.20099120306360752</v>
      </c>
      <c r="AD386">
        <f t="shared" si="271"/>
        <v>0.22212045237023692</v>
      </c>
      <c r="AE386">
        <f t="shared" si="272"/>
        <v>0.16005616210726048</v>
      </c>
      <c r="AH386">
        <f t="shared" si="273"/>
        <v>384</v>
      </c>
      <c r="AI386">
        <f t="shared" si="296"/>
        <v>1.8994233841063784E-2</v>
      </c>
      <c r="AJ386">
        <f t="shared" si="297"/>
        <v>1.7474948979070856E-2</v>
      </c>
      <c r="AK386">
        <f t="shared" si="298"/>
        <v>1.3797822477191494E-2</v>
      </c>
      <c r="AL386">
        <f t="shared" si="299"/>
        <v>1.1439118722484118E-2</v>
      </c>
      <c r="AM386">
        <f t="shared" si="300"/>
        <v>1.5337785564601962E-2</v>
      </c>
      <c r="AN386">
        <f t="shared" si="301"/>
        <v>3.929747586644463E-2</v>
      </c>
      <c r="AO386">
        <f t="shared" si="302"/>
        <v>1.9763106563708426E-2</v>
      </c>
      <c r="AP386">
        <f t="shared" si="303"/>
        <v>1.2131624077605244E-2</v>
      </c>
      <c r="AQ386" s="3" t="s">
        <v>24</v>
      </c>
      <c r="AS386" s="5">
        <f t="shared" si="304"/>
        <v>-3.1242734424638166E-2</v>
      </c>
      <c r="AT386" s="5">
        <f t="shared" si="306"/>
        <v>-2.8743733209016631E-2</v>
      </c>
      <c r="AU386" s="5">
        <f t="shared" si="307"/>
        <v>-2.2695398345640983E-2</v>
      </c>
      <c r="AV386" s="5">
        <f t="shared" si="308"/>
        <v>-1.8815675919806495E-2</v>
      </c>
      <c r="AW386" s="5">
        <f t="shared" si="309"/>
        <v>-2.5228412215339478E-2</v>
      </c>
      <c r="AX386" s="5">
        <f t="shared" si="310"/>
        <v>-6.4638595708959412E-2</v>
      </c>
      <c r="AY386" s="5">
        <f t="shared" si="311"/>
        <v>-3.2507417511144263E-2</v>
      </c>
      <c r="AZ386" s="5">
        <f t="shared" si="311"/>
        <v>-1.99547458648608E-2</v>
      </c>
      <c r="BC386">
        <f t="shared" si="305"/>
        <v>1.6814933900674787</v>
      </c>
      <c r="BD386">
        <f t="shared" si="312"/>
        <v>-5.1665453626030228E-2</v>
      </c>
      <c r="BE386">
        <f t="shared" si="313"/>
        <v>1.4638831591873118</v>
      </c>
      <c r="BF386">
        <f t="shared" si="314"/>
        <v>1.0632751904088675</v>
      </c>
      <c r="BG386">
        <f t="shared" si="315"/>
        <v>1.1987660347002755</v>
      </c>
      <c r="BH386">
        <f t="shared" si="316"/>
        <v>2.7494189508121818</v>
      </c>
      <c r="BI386">
        <f t="shared" si="317"/>
        <v>0.74833576184608575</v>
      </c>
      <c r="BJ386">
        <f t="shared" si="318"/>
        <v>0.91988820846181496</v>
      </c>
      <c r="BL386" vm="4172">
        <v>45853</v>
      </c>
      <c r="BM386">
        <v>4.34</v>
      </c>
      <c r="BN386" s="4">
        <f t="shared" si="263"/>
        <v>1.6860394064277529E-4</v>
      </c>
      <c r="BO386" s="4">
        <f t="shared" si="274"/>
        <v>-3.1158428177460618E-2</v>
      </c>
      <c r="BP386" s="4">
        <f t="shared" si="289"/>
        <v>-1.0665841509703511E-2</v>
      </c>
      <c r="BQ386" s="4">
        <f t="shared" si="290"/>
        <v>-2.2009477575588243E-2</v>
      </c>
      <c r="BR386" s="4">
        <f t="shared" si="291"/>
        <v>-7.7332073161240356E-4</v>
      </c>
      <c r="BS386" s="4">
        <f t="shared" si="292"/>
        <v>-8.320567382669064E-3</v>
      </c>
      <c r="BT386" s="4">
        <f t="shared" si="293"/>
        <v>-9.3978615059434611E-3</v>
      </c>
      <c r="BU386" s="4">
        <f t="shared" si="294"/>
        <v>-7.8624969130959288E-3</v>
      </c>
      <c r="BV386" s="4">
        <f t="shared" si="295"/>
        <v>-8.3244716343445768E-3</v>
      </c>
      <c r="BX386" s="4">
        <f t="shared" si="329"/>
        <v>1.3513506342576211E-3</v>
      </c>
      <c r="BY386" s="4">
        <f t="shared" si="282"/>
        <v>-7.3576320151331716E-4</v>
      </c>
      <c r="BZ386" s="4">
        <f t="shared" si="283"/>
        <v>5.6735825837626766E-4</v>
      </c>
      <c r="CA386" s="4">
        <f t="shared" si="284"/>
        <v>1.1136031972512161E-4</v>
      </c>
      <c r="CB386" s="4">
        <f t="shared" si="285"/>
        <v>6.0850384730245458E-4</v>
      </c>
      <c r="CC386" s="4">
        <f t="shared" si="286"/>
        <v>-1.2702255633754976E-3</v>
      </c>
      <c r="CD386" s="4">
        <f t="shared" si="287"/>
        <v>1.7230252510257137E-3</v>
      </c>
      <c r="CE386" s="4">
        <f t="shared" si="288"/>
        <v>1.4014435803249808E-3</v>
      </c>
      <c r="CF386" s="4"/>
      <c r="CG386" s="4">
        <f t="shared" si="319"/>
        <v>2.5995133166428354E-2</v>
      </c>
      <c r="CH386" s="4">
        <f t="shared" si="320"/>
        <v>1.7239520982678332E-2</v>
      </c>
      <c r="CI386" s="4">
        <f t="shared" si="321"/>
        <v>2.8163320490442557E-2</v>
      </c>
      <c r="CJ386" s="4">
        <f t="shared" si="322"/>
        <v>1.7834479866604885E-2</v>
      </c>
      <c r="CK386" s="4">
        <f t="shared" si="323"/>
        <v>2.163617471013983E-2</v>
      </c>
      <c r="CL386" s="4">
        <f t="shared" si="324"/>
        <v>3.2387455969130299E-2</v>
      </c>
      <c r="CM386" s="4">
        <f t="shared" si="325"/>
        <v>2.7900180386299413E-2</v>
      </c>
      <c r="CN386" s="4">
        <f t="shared" si="326"/>
        <v>1.8041856554149152E-2</v>
      </c>
      <c r="CO386" s="4">
        <f t="shared" si="327"/>
        <v>1.2331589927016606E-2</v>
      </c>
      <c r="CR386">
        <f t="shared" si="328"/>
        <v>0.82523240548253141</v>
      </c>
      <c r="CS386">
        <f t="shared" si="275"/>
        <v>-0.67750598998412837</v>
      </c>
      <c r="CT386">
        <f t="shared" si="276"/>
        <v>0.31979656442536442</v>
      </c>
      <c r="CU386">
        <f t="shared" si="277"/>
        <v>9.9122053724149672E-2</v>
      </c>
      <c r="CV386">
        <f t="shared" si="278"/>
        <v>0.44646058003048322</v>
      </c>
      <c r="CW386">
        <f t="shared" si="279"/>
        <v>-0.62259307174697964</v>
      </c>
      <c r="CX386">
        <f t="shared" si="280"/>
        <v>0.98035846086584988</v>
      </c>
      <c r="CY386">
        <f t="shared" si="281"/>
        <v>1.2330896808427931</v>
      </c>
    </row>
    <row r="387" spans="2:103" x14ac:dyDescent="0.35">
      <c r="B387" vm="4182">
        <v>45854</v>
      </c>
      <c r="C387" vm="2198">
        <v>21.18</v>
      </c>
      <c r="D387" vm="4135">
        <v>54</v>
      </c>
      <c r="E387" vm="4183">
        <v>20.18</v>
      </c>
      <c r="F387" vm="4184">
        <v>149.35</v>
      </c>
      <c r="G387" vm="4185">
        <v>512.64</v>
      </c>
      <c r="H387" vm="4186">
        <v>8.43</v>
      </c>
      <c r="I387" vm="4187">
        <v>287.76</v>
      </c>
      <c r="J387" vm="4188">
        <v>507.73</v>
      </c>
      <c r="K387" vm="3181">
        <v>573.74</v>
      </c>
      <c r="M387" s="4">
        <f>C387/C386-1</f>
        <v>1.0978520286396121E-2</v>
      </c>
      <c r="N387" s="4">
        <f>D387/D386-1</f>
        <v>5.0251256281408363E-3</v>
      </c>
      <c r="O387" s="4">
        <f>E387/E386-1</f>
        <v>7.2833599149388695E-2</v>
      </c>
      <c r="P387" s="4">
        <f>F387/F386-1</f>
        <v>4.1011160414143877E-3</v>
      </c>
      <c r="Q387" s="4">
        <f>G387/G386-1</f>
        <v>8.0042168557081794E-4</v>
      </c>
      <c r="R387" s="4">
        <f>H387/H386-1</f>
        <v>-4.7225501770957745E-3</v>
      </c>
      <c r="S387" s="4">
        <f>I387/I386-1</f>
        <v>-3.946002076843147E-3</v>
      </c>
      <c r="T387" s="4">
        <f>J387/J386-1</f>
        <v>8.4612787256439503E-3</v>
      </c>
      <c r="U387" s="4">
        <f t="shared" si="264"/>
        <v>3.2875179239673091E-3</v>
      </c>
      <c r="W387">
        <f t="shared" si="265"/>
        <v>1.536986301369863</v>
      </c>
      <c r="X387">
        <f t="shared" si="262"/>
        <v>0.14893956278467635</v>
      </c>
      <c r="Y387">
        <f t="shared" si="266"/>
        <v>-0.17634582800361298</v>
      </c>
      <c r="Z387">
        <f t="shared" si="267"/>
        <v>0.2344033667427865</v>
      </c>
      <c r="AA387">
        <f t="shared" si="268"/>
        <v>6.393705413701456E-2</v>
      </c>
      <c r="AB387">
        <f t="shared" si="269"/>
        <v>0.32930771410395177</v>
      </c>
      <c r="AC387">
        <f t="shared" si="270"/>
        <v>-0.20312960956520421</v>
      </c>
      <c r="AD387">
        <f t="shared" si="271"/>
        <v>0.21854488591401977</v>
      </c>
      <c r="AE387">
        <f t="shared" si="272"/>
        <v>0.16612434011913835</v>
      </c>
      <c r="AH387">
        <f t="shared" si="273"/>
        <v>385</v>
      </c>
      <c r="AI387">
        <f t="shared" si="296"/>
        <v>1.922869183153415E-2</v>
      </c>
      <c r="AJ387">
        <f t="shared" si="297"/>
        <v>1.7422334384875619E-2</v>
      </c>
      <c r="AK387">
        <f t="shared" si="298"/>
        <v>1.9040272115987491E-2</v>
      </c>
      <c r="AL387">
        <f t="shared" si="299"/>
        <v>1.1172092045583511E-2</v>
      </c>
      <c r="AM387">
        <f t="shared" si="300"/>
        <v>1.5330196958491122E-2</v>
      </c>
      <c r="AN387">
        <f t="shared" si="301"/>
        <v>3.9038449694728111E-2</v>
      </c>
      <c r="AO387">
        <f t="shared" si="302"/>
        <v>1.5981692811499422E-2</v>
      </c>
      <c r="AP387">
        <f t="shared" si="303"/>
        <v>1.2219580320976819E-2</v>
      </c>
      <c r="AQ387" s="3" t="s">
        <v>24</v>
      </c>
      <c r="AS387" s="5">
        <f t="shared" si="304"/>
        <v>-3.1628383500631102E-2</v>
      </c>
      <c r="AT387" s="5">
        <f t="shared" si="306"/>
        <v>-2.8657189902924016E-2</v>
      </c>
      <c r="AU387" s="5">
        <f t="shared" si="307"/>
        <v>-3.1318460648125018E-2</v>
      </c>
      <c r="AV387" s="5">
        <f t="shared" si="308"/>
        <v>-1.8376456121813736E-2</v>
      </c>
      <c r="AW387" s="5">
        <f t="shared" si="309"/>
        <v>-2.5215930069054558E-2</v>
      </c>
      <c r="AX387" s="5">
        <f t="shared" si="310"/>
        <v>-6.4212535570936147E-2</v>
      </c>
      <c r="AY387" s="5">
        <f t="shared" si="311"/>
        <v>-2.6287545385819101E-2</v>
      </c>
      <c r="AZ387" s="5">
        <f t="shared" si="311"/>
        <v>-2.0099421010783561E-2</v>
      </c>
      <c r="BC387">
        <f t="shared" si="305"/>
        <v>1.7180260577490392</v>
      </c>
      <c r="BD387">
        <f t="shared" si="312"/>
        <v>-2.0473715153443872E-2</v>
      </c>
      <c r="BE387">
        <f t="shared" si="313"/>
        <v>1.6284007533735656</v>
      </c>
      <c r="BF387">
        <f t="shared" si="314"/>
        <v>1.0275909779670336</v>
      </c>
      <c r="BG387">
        <f t="shared" si="315"/>
        <v>1.2037955026874732</v>
      </c>
      <c r="BH387">
        <f t="shared" si="316"/>
        <v>2.6824709461019927</v>
      </c>
      <c r="BI387">
        <f t="shared" si="317"/>
        <v>0.49574462144842441</v>
      </c>
      <c r="BJ387">
        <f t="shared" si="318"/>
        <v>0.93303421009786836</v>
      </c>
      <c r="BL387" vm="4182">
        <v>45854</v>
      </c>
      <c r="BM387">
        <v>4.34</v>
      </c>
      <c r="BN387" s="4">
        <f t="shared" si="263"/>
        <v>1.6860394064277529E-4</v>
      </c>
      <c r="BO387" s="4">
        <f t="shared" si="274"/>
        <v>1.0809916345753345E-2</v>
      </c>
      <c r="BP387" s="4">
        <f t="shared" si="289"/>
        <v>4.856521687498061E-3</v>
      </c>
      <c r="BQ387" s="4">
        <f t="shared" si="290"/>
        <v>7.2664995208745919E-2</v>
      </c>
      <c r="BR387" s="4">
        <f t="shared" si="291"/>
        <v>3.9325121007716124E-3</v>
      </c>
      <c r="BS387" s="4">
        <f t="shared" si="292"/>
        <v>6.3181774492804266E-4</v>
      </c>
      <c r="BT387" s="4">
        <f t="shared" si="293"/>
        <v>-4.8911541177385498E-3</v>
      </c>
      <c r="BU387" s="4">
        <f t="shared" si="294"/>
        <v>-4.1146060174859223E-3</v>
      </c>
      <c r="BV387" s="4">
        <f t="shared" si="295"/>
        <v>8.2926747850011751E-3</v>
      </c>
      <c r="BX387" s="4">
        <f t="shared" si="329"/>
        <v>1.1775790261926331E-3</v>
      </c>
      <c r="BY387" s="4">
        <f t="shared" si="282"/>
        <v>-7.1698216352609145E-4</v>
      </c>
      <c r="BZ387" s="4">
        <f t="shared" si="283"/>
        <v>8.0262563739562256E-4</v>
      </c>
      <c r="CA387" s="4">
        <f t="shared" si="284"/>
        <v>9.4528085245724583E-5</v>
      </c>
      <c r="CB387" s="4">
        <f t="shared" si="285"/>
        <v>6.2283754503292255E-4</v>
      </c>
      <c r="CC387" s="4">
        <f t="shared" si="286"/>
        <v>-1.3866294581228048E-3</v>
      </c>
      <c r="CD387" s="4">
        <f t="shared" si="287"/>
        <v>1.7366160169316829E-3</v>
      </c>
      <c r="CE387" s="4">
        <f t="shared" si="288"/>
        <v>1.3218109042180556E-3</v>
      </c>
      <c r="CF387" s="4"/>
      <c r="CG387" s="4">
        <f t="shared" si="319"/>
        <v>2.5782434967690188E-2</v>
      </c>
      <c r="CH387" s="4">
        <f t="shared" si="320"/>
        <v>1.7243009272279102E-2</v>
      </c>
      <c r="CI387" s="4">
        <f t="shared" si="321"/>
        <v>2.8515048288662512E-2</v>
      </c>
      <c r="CJ387" s="4">
        <f t="shared" si="322"/>
        <v>1.7828774658264407E-2</v>
      </c>
      <c r="CK387" s="4">
        <f t="shared" si="323"/>
        <v>2.1634997273366229E-2</v>
      </c>
      <c r="CL387" s="4">
        <f t="shared" si="324"/>
        <v>3.2347071596551605E-2</v>
      </c>
      <c r="CM387" s="4">
        <f t="shared" si="325"/>
        <v>2.7896525785957939E-2</v>
      </c>
      <c r="CN387" s="4">
        <f t="shared" si="326"/>
        <v>1.7966167725908307E-2</v>
      </c>
      <c r="CO387" s="4">
        <f t="shared" si="327"/>
        <v>1.2319575933146958E-2</v>
      </c>
      <c r="CR387">
        <f t="shared" si="328"/>
        <v>0.72504740293203818</v>
      </c>
      <c r="CS387">
        <f t="shared" si="275"/>
        <v>-0.66007845934714349</v>
      </c>
      <c r="CT387">
        <f t="shared" si="276"/>
        <v>0.44682677250338099</v>
      </c>
      <c r="CU387">
        <f t="shared" si="277"/>
        <v>8.4166571264179424E-2</v>
      </c>
      <c r="CV387">
        <f t="shared" si="278"/>
        <v>0.45700211482246528</v>
      </c>
      <c r="CW387">
        <f t="shared" si="279"/>
        <v>-0.68049622900274476</v>
      </c>
      <c r="CX387">
        <f t="shared" si="280"/>
        <v>0.98822071369020659</v>
      </c>
      <c r="CY387">
        <f t="shared" si="281"/>
        <v>1.1679228379142566</v>
      </c>
    </row>
    <row r="388" spans="2:103" x14ac:dyDescent="0.35">
      <c r="B388" vm="4191">
        <v>45855</v>
      </c>
      <c r="C388" vm="2344">
        <v>21.45</v>
      </c>
      <c r="D388" vm="4192">
        <v>53.54</v>
      </c>
      <c r="E388" vm="3177">
        <v>20.8</v>
      </c>
      <c r="F388" vm="4193">
        <v>149.83000000000001</v>
      </c>
      <c r="G388" vm="4194">
        <v>516.16</v>
      </c>
      <c r="H388" vm="4195">
        <v>8.49</v>
      </c>
      <c r="I388" vm="4196">
        <v>286.29000000000002</v>
      </c>
      <c r="J388" vm="4197">
        <v>499.14</v>
      </c>
      <c r="K388" vm="4200">
        <v>577.17999999999995</v>
      </c>
      <c r="M388" s="4">
        <f>C388/C387-1</f>
        <v>1.2747875354107707E-2</v>
      </c>
      <c r="N388" s="4">
        <f>D388/D387-1</f>
        <v>-8.5185185185184809E-3</v>
      </c>
      <c r="O388" s="4">
        <f>E388/E387-1</f>
        <v>3.0723488602576898E-2</v>
      </c>
      <c r="P388" s="4">
        <f>F388/F387-1</f>
        <v>3.2139270170741252E-3</v>
      </c>
      <c r="Q388" s="4">
        <f>G388/G387-1</f>
        <v>6.8664169787764351E-3</v>
      </c>
      <c r="R388" s="4">
        <f>H388/H387-1</f>
        <v>7.1174377224199059E-3</v>
      </c>
      <c r="S388" s="4">
        <f>I388/I387-1</f>
        <v>-5.1084236864051835E-3</v>
      </c>
      <c r="T388" s="4">
        <f>J388/J387-1</f>
        <v>-1.6918440903629928E-2</v>
      </c>
      <c r="U388" s="4">
        <f t="shared" si="264"/>
        <v>5.9957472025655711E-3</v>
      </c>
      <c r="W388">
        <f t="shared" si="265"/>
        <v>1.5397260273972602</v>
      </c>
      <c r="X388">
        <f>(C388/$C$3)^(1/W388)-1</f>
        <v>0.15814471246133466</v>
      </c>
      <c r="Y388">
        <f t="shared" si="266"/>
        <v>-0.18062671402238195</v>
      </c>
      <c r="Z388">
        <f t="shared" si="267"/>
        <v>0.25843201857094922</v>
      </c>
      <c r="AA388">
        <f t="shared" si="268"/>
        <v>6.6039032974806178E-2</v>
      </c>
      <c r="AB388">
        <f t="shared" si="269"/>
        <v>0.33455252259295398</v>
      </c>
      <c r="AC388">
        <f t="shared" si="270"/>
        <v>-0.1991271195597033</v>
      </c>
      <c r="AD388">
        <f t="shared" si="271"/>
        <v>0.21407136404717053</v>
      </c>
      <c r="AE388">
        <f t="shared" si="272"/>
        <v>0.15295739768321837</v>
      </c>
      <c r="AH388">
        <f t="shared" si="273"/>
        <v>386</v>
      </c>
      <c r="AI388">
        <f t="shared" si="296"/>
        <v>1.9483145398376183E-2</v>
      </c>
      <c r="AJ388">
        <f t="shared" si="297"/>
        <v>1.7134073442252869E-2</v>
      </c>
      <c r="AK388">
        <f t="shared" si="298"/>
        <v>1.9672357731998345E-2</v>
      </c>
      <c r="AL388">
        <f t="shared" si="299"/>
        <v>1.1176661209845087E-2</v>
      </c>
      <c r="AM388">
        <f t="shared" si="300"/>
        <v>1.5423608209755649E-2</v>
      </c>
      <c r="AN388">
        <f t="shared" si="301"/>
        <v>3.9067420765356485E-2</v>
      </c>
      <c r="AO388">
        <f t="shared" si="302"/>
        <v>1.5949964224807104E-2</v>
      </c>
      <c r="AP388">
        <f t="shared" si="303"/>
        <v>1.2437000817038416E-2</v>
      </c>
      <c r="AQ388" s="3" t="s">
        <v>24</v>
      </c>
      <c r="AS388" s="5">
        <f t="shared" si="304"/>
        <v>-3.2046922372941961E-2</v>
      </c>
      <c r="AT388" s="5">
        <f t="shared" si="306"/>
        <v>-2.8183042845942537E-2</v>
      </c>
      <c r="AU388" s="5">
        <f t="shared" si="307"/>
        <v>-3.2358148966164325E-2</v>
      </c>
      <c r="AV388" s="5">
        <f t="shared" si="308"/>
        <v>-1.8383971728221524E-2</v>
      </c>
      <c r="AW388" s="5">
        <f t="shared" si="309"/>
        <v>-2.5369577904495087E-2</v>
      </c>
      <c r="AX388" s="5">
        <f t="shared" si="310"/>
        <v>-6.4260188741535898E-2</v>
      </c>
      <c r="AY388" s="5">
        <f t="shared" si="311"/>
        <v>-2.6235356504920197E-2</v>
      </c>
      <c r="AZ388" s="5">
        <f t="shared" si="311"/>
        <v>-2.0457045902304068E-2</v>
      </c>
      <c r="BC388">
        <f t="shared" si="305"/>
        <v>1.768157130980784</v>
      </c>
      <c r="BD388">
        <f t="shared" si="312"/>
        <v>9.2251204336041316E-3</v>
      </c>
      <c r="BE388">
        <f t="shared" si="313"/>
        <v>1.7163060326599635</v>
      </c>
      <c r="BF388">
        <f t="shared" si="314"/>
        <v>1.0285636509575957</v>
      </c>
      <c r="BG388">
        <f t="shared" si="315"/>
        <v>1.2410824088633039</v>
      </c>
      <c r="BH388">
        <f t="shared" si="316"/>
        <v>2.7018895015181683</v>
      </c>
      <c r="BI388">
        <f t="shared" si="317"/>
        <v>0.44771743823825388</v>
      </c>
      <c r="BJ388">
        <f t="shared" si="318"/>
        <v>0.81663817341871192</v>
      </c>
      <c r="BL388" vm="4191">
        <v>45855</v>
      </c>
      <c r="BM388">
        <v>4.3</v>
      </c>
      <c r="BN388" s="4">
        <f t="shared" ref="BN388:BN401" si="330">POWER(1 + $BM388/100, 1/252) - 1</f>
        <v>1.6708211546623275E-4</v>
      </c>
      <c r="BO388" s="4">
        <f t="shared" si="274"/>
        <v>1.2580793238641474E-2</v>
      </c>
      <c r="BP388" s="4">
        <f t="shared" si="289"/>
        <v>-8.6856006339847136E-3</v>
      </c>
      <c r="BQ388" s="4">
        <f t="shared" si="290"/>
        <v>3.0556406487110666E-2</v>
      </c>
      <c r="BR388" s="4">
        <f t="shared" si="291"/>
        <v>3.0468449016078925E-3</v>
      </c>
      <c r="BS388" s="4">
        <f t="shared" si="292"/>
        <v>6.6993348633102023E-3</v>
      </c>
      <c r="BT388" s="4">
        <f t="shared" si="293"/>
        <v>6.9503556069536732E-3</v>
      </c>
      <c r="BU388" s="4">
        <f t="shared" si="294"/>
        <v>-5.2755058018714163E-3</v>
      </c>
      <c r="BV388" s="4">
        <f t="shared" si="295"/>
        <v>-1.708552301909616E-2</v>
      </c>
      <c r="BX388" s="4">
        <f t="shared" si="329"/>
        <v>1.1626896742048061E-3</v>
      </c>
      <c r="BY388" s="4">
        <f t="shared" si="282"/>
        <v>-7.5234210347127379E-4</v>
      </c>
      <c r="BZ388" s="4">
        <f t="shared" si="283"/>
        <v>8.69887154856687E-4</v>
      </c>
      <c r="CA388" s="4">
        <f t="shared" si="284"/>
        <v>9.7049935308357021E-5</v>
      </c>
      <c r="CB388" s="4">
        <f t="shared" si="285"/>
        <v>6.4425111980058881E-4</v>
      </c>
      <c r="CC388" s="4">
        <f t="shared" si="286"/>
        <v>-1.379262555696988E-3</v>
      </c>
      <c r="CD388" s="4">
        <f t="shared" si="287"/>
        <v>1.5959373362394841E-3</v>
      </c>
      <c r="CE388" s="4">
        <f t="shared" si="288"/>
        <v>1.2143234472697189E-3</v>
      </c>
      <c r="CF388" s="4"/>
      <c r="CG388" s="4">
        <f t="shared" si="319"/>
        <v>2.5774640942249221E-2</v>
      </c>
      <c r="CH388" s="4">
        <f t="shared" si="320"/>
        <v>1.7250184051287063E-2</v>
      </c>
      <c r="CI388" s="4">
        <f t="shared" si="321"/>
        <v>2.856513846874955E-2</v>
      </c>
      <c r="CJ388" s="4">
        <f t="shared" si="322"/>
        <v>1.7829126367435371E-2</v>
      </c>
      <c r="CK388" s="4">
        <f t="shared" si="323"/>
        <v>2.1638316029791237E-2</v>
      </c>
      <c r="CL388" s="4">
        <f t="shared" si="324"/>
        <v>3.2348729812228458E-2</v>
      </c>
      <c r="CM388" s="4">
        <f t="shared" si="325"/>
        <v>2.7841419320895448E-2</v>
      </c>
      <c r="CN388" s="4">
        <f t="shared" si="326"/>
        <v>1.7994710488072076E-2</v>
      </c>
      <c r="CO388" s="4">
        <f t="shared" si="327"/>
        <v>1.2319247435697468E-2</v>
      </c>
      <c r="CR388">
        <f t="shared" si="328"/>
        <v>0.71609635302725994</v>
      </c>
      <c r="CS388">
        <f t="shared" si="275"/>
        <v>-0.6923439543752693</v>
      </c>
      <c r="CT388">
        <f t="shared" si="276"/>
        <v>0.48342249409185006</v>
      </c>
      <c r="CU388">
        <f t="shared" si="277"/>
        <v>8.6410288969561336E-2</v>
      </c>
      <c r="CV388">
        <f t="shared" si="278"/>
        <v>0.47264165358907101</v>
      </c>
      <c r="CW388">
        <f t="shared" si="279"/>
        <v>-0.67684618275023711</v>
      </c>
      <c r="CX388">
        <f t="shared" si="280"/>
        <v>0.90996509575864704</v>
      </c>
      <c r="CY388">
        <f t="shared" si="281"/>
        <v>1.0712474162226588</v>
      </c>
    </row>
    <row r="389" spans="2:103" x14ac:dyDescent="0.35">
      <c r="B389" vm="4201">
        <v>45856</v>
      </c>
      <c r="C389" vm="4202">
        <v>21.03</v>
      </c>
      <c r="D389" vm="4203">
        <v>54.39</v>
      </c>
      <c r="E389" vm="4204">
        <v>20.61</v>
      </c>
      <c r="F389" vm="4205">
        <v>150.11000000000001</v>
      </c>
      <c r="G389" vm="4206">
        <v>518.62</v>
      </c>
      <c r="H389" vm="4207">
        <v>7.92</v>
      </c>
      <c r="I389" vm="4208">
        <v>288.72000000000003</v>
      </c>
      <c r="J389" vm="4209">
        <v>499.82</v>
      </c>
      <c r="K389" vm="4212">
        <v>576.91999999999996</v>
      </c>
      <c r="M389" s="4">
        <f>C389/C388-1</f>
        <v>-1.958041958041945E-2</v>
      </c>
      <c r="N389" s="4">
        <f>D389/D388-1</f>
        <v>1.5875980575270843E-2</v>
      </c>
      <c r="O389" s="4">
        <f>E389/E388-1</f>
        <v>-9.1346153846154632E-3</v>
      </c>
      <c r="P389" s="4">
        <f>F389/F388-1</f>
        <v>1.8687846225722282E-3</v>
      </c>
      <c r="Q389" s="4">
        <f>G389/G388-1</f>
        <v>4.7659640421575666E-3</v>
      </c>
      <c r="R389" s="4">
        <f>H389/H388-1</f>
        <v>-6.7137809187279185E-2</v>
      </c>
      <c r="S389" s="4">
        <f>I389/I388-1</f>
        <v>8.4878968877710737E-3</v>
      </c>
      <c r="T389" s="4">
        <f>J389/J388-1</f>
        <v>1.3623432303562222E-3</v>
      </c>
      <c r="U389" s="4">
        <f t="shared" ref="U389:U400" si="331">K389/K388-1</f>
        <v>-4.5046605911502891E-4</v>
      </c>
      <c r="W389">
        <f t="shared" ref="W389:W400" si="332">(B389-$B$3)/365</f>
        <v>1.5424657534246575</v>
      </c>
      <c r="X389">
        <f>(C389/$C$3)^(1/W389)-1</f>
        <v>0.14309374712388934</v>
      </c>
      <c r="Y389">
        <f t="shared" ref="Y389:Y400" si="333">(D389/D$3)^(1/$W389)-1</f>
        <v>-0.17192365065993176</v>
      </c>
      <c r="Z389">
        <f t="shared" ref="Z389:Z400" si="334">(E389/E$3)^(1/$W389)-1</f>
        <v>0.25045680362677225</v>
      </c>
      <c r="AA389">
        <f t="shared" ref="AA389:AA400" si="335">(F389/F$3)^(1/$W389)-1</f>
        <v>6.7208946751524001E-2</v>
      </c>
      <c r="AB389">
        <f t="shared" ref="AB389:AB400" si="336">(G389/G$3)^(1/$W389)-1</f>
        <v>0.33798658766298506</v>
      </c>
      <c r="AC389">
        <f t="shared" ref="AC389:AC400" si="337">(H389/H$3)^(1/$W389)-1</f>
        <v>-0.23410862838305213</v>
      </c>
      <c r="AD389">
        <f t="shared" ref="AD389:AD400" si="338">(I389/I$3)^(1/$W389)-1</f>
        <v>0.2203217057941711</v>
      </c>
      <c r="AE389">
        <f t="shared" ref="AE389:AE400" si="339">(J389/J$3)^(1/$W389)-1</f>
        <v>0.1536837777682023</v>
      </c>
      <c r="AH389">
        <f t="shared" ref="AH389:AH401" si="340">AH388+1</f>
        <v>387</v>
      </c>
      <c r="AI389">
        <f t="shared" si="296"/>
        <v>1.9284467238285353E-2</v>
      </c>
      <c r="AJ389">
        <f t="shared" si="297"/>
        <v>1.7232828277974108E-2</v>
      </c>
      <c r="AK389">
        <f t="shared" si="298"/>
        <v>1.9664584510544043E-2</v>
      </c>
      <c r="AL389">
        <f t="shared" si="299"/>
        <v>1.0848302580964879E-2</v>
      </c>
      <c r="AM389">
        <f t="shared" si="300"/>
        <v>1.5280626104605592E-2</v>
      </c>
      <c r="AN389">
        <f t="shared" si="301"/>
        <v>4.0778199278321131E-2</v>
      </c>
      <c r="AO389">
        <f t="shared" si="302"/>
        <v>1.5990851579079701E-2</v>
      </c>
      <c r="AP389">
        <f t="shared" si="303"/>
        <v>1.2308432305997128E-2</v>
      </c>
      <c r="AQ389" s="3" t="s">
        <v>24</v>
      </c>
      <c r="AS389" s="5">
        <f t="shared" si="304"/>
        <v>-3.1720125880720512E-2</v>
      </c>
      <c r="AT389" s="5">
        <f t="shared" si="306"/>
        <v>-2.8345480095657613E-2</v>
      </c>
      <c r="AU389" s="5">
        <f t="shared" si="307"/>
        <v>-3.2345363154662118E-2</v>
      </c>
      <c r="AV389" s="5">
        <f t="shared" si="308"/>
        <v>-1.7843869846567103E-2</v>
      </c>
      <c r="AW389" s="5">
        <f t="shared" si="309"/>
        <v>-2.5134393270249862E-2</v>
      </c>
      <c r="AX389" s="5">
        <f t="shared" si="310"/>
        <v>-6.7074168983496441E-2</v>
      </c>
      <c r="AY389" s="5">
        <f t="shared" si="311"/>
        <v>-2.6302610217891931E-2</v>
      </c>
      <c r="AZ389" s="5">
        <f t="shared" si="311"/>
        <v>-2.0245569520606053E-2</v>
      </c>
      <c r="BC389">
        <f t="shared" si="305"/>
        <v>1.8510146408818768</v>
      </c>
      <c r="BD389">
        <f t="shared" si="312"/>
        <v>-2.8949089976491107E-2</v>
      </c>
      <c r="BE389">
        <f t="shared" si="313"/>
        <v>1.7761076666233646</v>
      </c>
      <c r="BF389">
        <f t="shared" si="314"/>
        <v>1.0617980468888262</v>
      </c>
      <c r="BG389">
        <f t="shared" si="315"/>
        <v>1.2586558656281237</v>
      </c>
      <c r="BH389">
        <f t="shared" si="316"/>
        <v>2.8088747142637809</v>
      </c>
      <c r="BI389">
        <f t="shared" si="317"/>
        <v>0.4442867280271573</v>
      </c>
      <c r="BJ389">
        <f t="shared" si="318"/>
        <v>0.78920828505387353</v>
      </c>
      <c r="BL389" vm="4201">
        <v>45856</v>
      </c>
      <c r="BM389">
        <v>4.28</v>
      </c>
      <c r="BN389" s="4">
        <f t="shared" si="330"/>
        <v>1.6632098486990543E-4</v>
      </c>
      <c r="BO389" s="4">
        <f t="shared" ref="BO389:BO401" si="341">M389-$BN389</f>
        <v>-1.9746740565289356E-2</v>
      </c>
      <c r="BP389" s="4">
        <f t="shared" si="289"/>
        <v>1.5709659590400937E-2</v>
      </c>
      <c r="BQ389" s="4">
        <f t="shared" si="290"/>
        <v>-9.3009363694853686E-3</v>
      </c>
      <c r="BR389" s="4">
        <f t="shared" si="291"/>
        <v>1.7024636377023228E-3</v>
      </c>
      <c r="BS389" s="4">
        <f t="shared" si="292"/>
        <v>4.5996430572876612E-3</v>
      </c>
      <c r="BT389" s="4">
        <f t="shared" si="293"/>
        <v>-6.730413017214909E-2</v>
      </c>
      <c r="BU389" s="4">
        <f t="shared" si="294"/>
        <v>8.3215759029011682E-3</v>
      </c>
      <c r="BV389" s="4">
        <f t="shared" si="295"/>
        <v>1.1960222454863167E-3</v>
      </c>
      <c r="BX389" s="4">
        <f t="shared" si="329"/>
        <v>1.0449284255206347E-3</v>
      </c>
      <c r="BY389" s="4">
        <f t="shared" si="282"/>
        <v>-6.3532144230339009E-4</v>
      </c>
      <c r="BZ389" s="4">
        <f t="shared" si="283"/>
        <v>8.0937662625143233E-4</v>
      </c>
      <c r="CA389" s="4">
        <f t="shared" si="284"/>
        <v>1.2304475941863439E-4</v>
      </c>
      <c r="CB389" s="4">
        <f t="shared" si="285"/>
        <v>7.2473950607534977E-4</v>
      </c>
      <c r="CC389" s="4">
        <f t="shared" si="286"/>
        <v>-1.6474221847263733E-3</v>
      </c>
      <c r="CD389" s="4">
        <f t="shared" si="287"/>
        <v>1.5793324508714343E-3</v>
      </c>
      <c r="CE389" s="4">
        <f t="shared" si="288"/>
        <v>1.1512732939252316E-3</v>
      </c>
      <c r="CF389" s="4"/>
      <c r="CG389" s="4">
        <f t="shared" si="319"/>
        <v>2.5801939509432163E-2</v>
      </c>
      <c r="CH389" s="4">
        <f t="shared" si="320"/>
        <v>1.7261115321033995E-2</v>
      </c>
      <c r="CI389" s="4">
        <f t="shared" si="321"/>
        <v>2.8570423249744559E-2</v>
      </c>
      <c r="CJ389" s="4">
        <f t="shared" si="322"/>
        <v>1.7826669549677512E-2</v>
      </c>
      <c r="CK389" s="4">
        <f t="shared" si="323"/>
        <v>2.1614974317841804E-2</v>
      </c>
      <c r="CL389" s="4">
        <f t="shared" si="324"/>
        <v>3.2612974203023268E-2</v>
      </c>
      <c r="CM389" s="4">
        <f t="shared" si="325"/>
        <v>2.7836073965393209E-2</v>
      </c>
      <c r="CN389" s="4">
        <f t="shared" si="326"/>
        <v>1.7966488463055784E-2</v>
      </c>
      <c r="CO389" s="4">
        <f t="shared" si="327"/>
        <v>1.2318385601955589E-2</v>
      </c>
      <c r="CR389">
        <f t="shared" si="328"/>
        <v>0.64288672968462135</v>
      </c>
      <c r="CS389">
        <f t="shared" si="275"/>
        <v>-0.58428525885809901</v>
      </c>
      <c r="CT389">
        <f t="shared" si="276"/>
        <v>0.44971177038525145</v>
      </c>
      <c r="CU389">
        <f t="shared" si="277"/>
        <v>0.10957038250278273</v>
      </c>
      <c r="CV389">
        <f t="shared" si="278"/>
        <v>0.53226447651979891</v>
      </c>
      <c r="CW389">
        <f t="shared" si="279"/>
        <v>-0.8018899554483393</v>
      </c>
      <c r="CX389">
        <f t="shared" si="280"/>
        <v>0.90067031170304457</v>
      </c>
      <c r="CY389">
        <f t="shared" si="281"/>
        <v>1.0172214230041912</v>
      </c>
    </row>
    <row r="390" spans="2:103" x14ac:dyDescent="0.35">
      <c r="B390" vm="4213">
        <v>45859</v>
      </c>
      <c r="C390" vm="3342">
        <v>21.01</v>
      </c>
      <c r="D390" vm="517">
        <v>54.15</v>
      </c>
      <c r="E390" vm="4214">
        <v>20.02</v>
      </c>
      <c r="F390" vm="4215">
        <v>153.38999999999999</v>
      </c>
      <c r="G390" vm="4216">
        <v>516.12</v>
      </c>
      <c r="H390" vm="4217">
        <v>8</v>
      </c>
      <c r="I390" vm="4218">
        <v>288.43</v>
      </c>
      <c r="J390" vm="4219">
        <v>496.24</v>
      </c>
      <c r="K390" vm="4222">
        <v>577.95000000000005</v>
      </c>
      <c r="M390" s="4">
        <f>C390/C389-1</f>
        <v>-9.510223490252212E-4</v>
      </c>
      <c r="N390" s="4">
        <f>D390/D389-1</f>
        <v>-4.4125758411472926E-3</v>
      </c>
      <c r="O390" s="4">
        <f>E390/E389-1</f>
        <v>-2.8626880155264378E-2</v>
      </c>
      <c r="P390" s="4">
        <f>F390/F389-1</f>
        <v>2.1850642861901193E-2</v>
      </c>
      <c r="Q390" s="4">
        <f>G390/G389-1</f>
        <v>-4.8204851336238752E-3</v>
      </c>
      <c r="R390" s="4">
        <f>H390/H389-1</f>
        <v>1.0101010101010166E-2</v>
      </c>
      <c r="S390" s="4">
        <f>I390/I389-1</f>
        <v>-1.0044333610419454E-3</v>
      </c>
      <c r="T390" s="4">
        <f>J390/J389-1</f>
        <v>-7.1625785282701804E-3</v>
      </c>
      <c r="U390" s="4">
        <f t="shared" si="331"/>
        <v>1.7853428551619643E-3</v>
      </c>
      <c r="W390">
        <f t="shared" si="332"/>
        <v>1.5506849315068494</v>
      </c>
      <c r="X390">
        <f>(C390/$C$3)^(1/W390)-1</f>
        <v>0.14158306832908485</v>
      </c>
      <c r="Y390">
        <f t="shared" si="333"/>
        <v>-0.17345578842711784</v>
      </c>
      <c r="Z390">
        <f t="shared" si="334"/>
        <v>0.22580045431866802</v>
      </c>
      <c r="AA390">
        <f t="shared" si="335"/>
        <v>8.1816128240534081E-2</v>
      </c>
      <c r="AB390">
        <f t="shared" si="336"/>
        <v>0.33176685326198507</v>
      </c>
      <c r="AC390">
        <f t="shared" si="337"/>
        <v>-0.22803805543179423</v>
      </c>
      <c r="AD390">
        <f t="shared" si="338"/>
        <v>0.21824473278636036</v>
      </c>
      <c r="AE390">
        <f t="shared" si="339"/>
        <v>0.14747832064247546</v>
      </c>
      <c r="AH390">
        <f t="shared" si="340"/>
        <v>388</v>
      </c>
      <c r="AI390">
        <f t="shared" si="296"/>
        <v>1.9238396816921681E-2</v>
      </c>
      <c r="AJ390">
        <f t="shared" si="297"/>
        <v>1.7211356833191447E-2</v>
      </c>
      <c r="AK390">
        <f t="shared" si="298"/>
        <v>2.0482978190846005E-2</v>
      </c>
      <c r="AL390">
        <f t="shared" si="299"/>
        <v>1.1493710762198277E-2</v>
      </c>
      <c r="AM390">
        <f t="shared" si="300"/>
        <v>1.5279596816876139E-2</v>
      </c>
      <c r="AN390">
        <f t="shared" si="301"/>
        <v>4.079458117893886E-2</v>
      </c>
      <c r="AO390">
        <f t="shared" si="302"/>
        <v>1.5758784846799018E-2</v>
      </c>
      <c r="AP390">
        <f t="shared" si="303"/>
        <v>1.2307933722075455E-2</v>
      </c>
      <c r="AQ390" s="3" t="s">
        <v>24</v>
      </c>
      <c r="AS390" s="5">
        <f t="shared" si="304"/>
        <v>-3.1644346781045295E-2</v>
      </c>
      <c r="AT390" s="5">
        <f t="shared" si="306"/>
        <v>-2.8310162711830962E-2</v>
      </c>
      <c r="AU390" s="5">
        <f t="shared" si="307"/>
        <v>-3.3691500967980965E-2</v>
      </c>
      <c r="AV390" s="5">
        <f t="shared" si="308"/>
        <v>-1.8905471834333012E-2</v>
      </c>
      <c r="AW390" s="5">
        <f t="shared" si="309"/>
        <v>-2.5132700242594893E-2</v>
      </c>
      <c r="AX390" s="5">
        <f t="shared" si="310"/>
        <v>-6.7101114812143869E-2</v>
      </c>
      <c r="AY390" s="5">
        <f t="shared" si="311"/>
        <v>-2.5920894411605271E-2</v>
      </c>
      <c r="AZ390" s="5">
        <f t="shared" si="311"/>
        <v>-2.0244749423034152E-2</v>
      </c>
      <c r="BC390">
        <f t="shared" si="305"/>
        <v>1.9945464785400546</v>
      </c>
      <c r="BD390">
        <f t="shared" si="312"/>
        <v>-0.10103098796528445</v>
      </c>
      <c r="BE390">
        <f t="shared" si="313"/>
        <v>1.8386032691805543</v>
      </c>
      <c r="BF390">
        <f t="shared" si="314"/>
        <v>1.0751308793933561</v>
      </c>
      <c r="BG390">
        <f t="shared" si="315"/>
        <v>1.3334876522029202</v>
      </c>
      <c r="BH390">
        <f t="shared" si="316"/>
        <v>2.8591320990614242</v>
      </c>
      <c r="BI390">
        <f t="shared" si="317"/>
        <v>0.56509175968581449</v>
      </c>
      <c r="BJ390">
        <f t="shared" si="318"/>
        <v>0.87024061899597316</v>
      </c>
      <c r="BL390" vm="4213">
        <v>45859</v>
      </c>
      <c r="BM390">
        <v>4.28</v>
      </c>
      <c r="BN390" s="4">
        <f t="shared" si="330"/>
        <v>1.6632098486990543E-4</v>
      </c>
      <c r="BO390" s="4">
        <f t="shared" si="341"/>
        <v>-1.1173433338951266E-3</v>
      </c>
      <c r="BP390" s="4">
        <f t="shared" si="289"/>
        <v>-4.5788968260171981E-3</v>
      </c>
      <c r="BQ390" s="4">
        <f t="shared" si="290"/>
        <v>-2.8793201140134284E-2</v>
      </c>
      <c r="BR390" s="4">
        <f t="shared" si="291"/>
        <v>2.1684321877031287E-2</v>
      </c>
      <c r="BS390" s="4">
        <f t="shared" si="292"/>
        <v>-4.9868061184937806E-3</v>
      </c>
      <c r="BT390" s="4">
        <f t="shared" si="293"/>
        <v>9.9346891161402606E-3</v>
      </c>
      <c r="BU390" s="4">
        <f t="shared" si="294"/>
        <v>-1.1707543459118508E-3</v>
      </c>
      <c r="BV390" s="4">
        <f t="shared" si="295"/>
        <v>-7.3288995131400858E-3</v>
      </c>
      <c r="BX390" s="4">
        <f t="shared" si="329"/>
        <v>9.8469576593223783E-4</v>
      </c>
      <c r="BY390" s="4">
        <f t="shared" si="282"/>
        <v>-7.2492060486262222E-4</v>
      </c>
      <c r="BZ390" s="4">
        <f t="shared" si="283"/>
        <v>5.7210638111962247E-4</v>
      </c>
      <c r="CA390" s="4">
        <f t="shared" si="284"/>
        <v>1.6404839248071644E-4</v>
      </c>
      <c r="CB390" s="4">
        <f t="shared" si="285"/>
        <v>6.9897625101895998E-4</v>
      </c>
      <c r="CC390" s="4">
        <f t="shared" si="286"/>
        <v>-1.702284945131898E-3</v>
      </c>
      <c r="CD390" s="4">
        <f t="shared" si="287"/>
        <v>1.6016190907378115E-3</v>
      </c>
      <c r="CE390" s="4">
        <f t="shared" si="288"/>
        <v>1.0610166757121253E-3</v>
      </c>
      <c r="CF390" s="4"/>
      <c r="CG390" s="4">
        <f t="shared" si="319"/>
        <v>2.5789023568218931E-2</v>
      </c>
      <c r="CH390" s="4">
        <f t="shared" si="320"/>
        <v>1.7222212588708843E-2</v>
      </c>
      <c r="CI390" s="4">
        <f t="shared" si="321"/>
        <v>2.8565930621913909E-2</v>
      </c>
      <c r="CJ390" s="4">
        <f t="shared" si="322"/>
        <v>1.7864265228430772E-2</v>
      </c>
      <c r="CK390" s="4">
        <f t="shared" si="323"/>
        <v>2.1617902369427299E-2</v>
      </c>
      <c r="CL390" s="4">
        <f t="shared" si="324"/>
        <v>3.2581525779138275E-2</v>
      </c>
      <c r="CM390" s="4">
        <f t="shared" si="325"/>
        <v>2.7831626288677108E-2</v>
      </c>
      <c r="CN390" s="4">
        <f t="shared" si="326"/>
        <v>1.7951374639769223E-2</v>
      </c>
      <c r="CO390" s="4">
        <f t="shared" si="327"/>
        <v>1.2314343751760009E-2</v>
      </c>
      <c r="CR390">
        <f t="shared" si="328"/>
        <v>0.60613231985849014</v>
      </c>
      <c r="CS390">
        <f t="shared" si="275"/>
        <v>-0.66819276472889344</v>
      </c>
      <c r="CT390">
        <f t="shared" si="276"/>
        <v>0.31792793197246355</v>
      </c>
      <c r="CU390">
        <f t="shared" si="277"/>
        <v>0.14577635651976495</v>
      </c>
      <c r="CV390">
        <f t="shared" si="278"/>
        <v>0.5132738507927912</v>
      </c>
      <c r="CW390">
        <f t="shared" si="279"/>
        <v>-0.82939442233340721</v>
      </c>
      <c r="CX390">
        <f t="shared" si="280"/>
        <v>0.91352602220077994</v>
      </c>
      <c r="CY390">
        <f t="shared" si="281"/>
        <v>0.93826338667382547</v>
      </c>
    </row>
    <row r="391" spans="2:103" x14ac:dyDescent="0.35">
      <c r="B391" vm="4223">
        <v>45860</v>
      </c>
      <c r="C391" vm="4224">
        <v>20.9</v>
      </c>
      <c r="D391" vm="4225">
        <v>55.41</v>
      </c>
      <c r="E391" vm="2054">
        <v>19.95</v>
      </c>
      <c r="F391" vm="4226">
        <v>157.02000000000001</v>
      </c>
      <c r="G391" vm="4227">
        <v>511</v>
      </c>
      <c r="H391" vm="4228">
        <v>7.95</v>
      </c>
      <c r="I391" vm="4229">
        <v>285.70999999999998</v>
      </c>
      <c r="J391" vm="4230">
        <v>505.69</v>
      </c>
      <c r="K391" vm="4222">
        <v>577.95000000000005</v>
      </c>
      <c r="M391" s="4">
        <f>C391/C390-1</f>
        <v>-5.2356020942410098E-3</v>
      </c>
      <c r="N391" s="4">
        <f>D391/D390-1</f>
        <v>2.3268698060941784E-2</v>
      </c>
      <c r="O391" s="4">
        <f>E391/E390-1</f>
        <v>-3.4965034965035446E-3</v>
      </c>
      <c r="P391" s="4">
        <f>F391/F390-1</f>
        <v>2.3665167220809913E-2</v>
      </c>
      <c r="Q391" s="4">
        <f>G391/G390-1</f>
        <v>-9.920173603038096E-3</v>
      </c>
      <c r="R391" s="4">
        <f>H391/H390-1</f>
        <v>-6.2499999999999778E-3</v>
      </c>
      <c r="S391" s="4">
        <f>I391/I390-1</f>
        <v>-9.4303643865063513E-3</v>
      </c>
      <c r="T391" s="4">
        <f>J391/J390-1</f>
        <v>1.9043204900854427E-2</v>
      </c>
      <c r="U391" s="4">
        <f t="shared" si="331"/>
        <v>0</v>
      </c>
      <c r="W391">
        <f t="shared" si="332"/>
        <v>1.5534246575342465</v>
      </c>
      <c r="X391">
        <f>(C391/$C$3)^(1/W391)-1</f>
        <v>0.137466251867431</v>
      </c>
      <c r="Y391">
        <f t="shared" si="333"/>
        <v>-0.1608438992449116</v>
      </c>
      <c r="Z391">
        <f t="shared" si="334"/>
        <v>0.2226005768939654</v>
      </c>
      <c r="AA391">
        <f t="shared" si="335"/>
        <v>9.8075670176898999E-2</v>
      </c>
      <c r="AB391">
        <f t="shared" si="336"/>
        <v>0.32257861949283573</v>
      </c>
      <c r="AC391">
        <f t="shared" si="337"/>
        <v>-0.23079637018803134</v>
      </c>
      <c r="AD391">
        <f t="shared" si="338"/>
        <v>0.21041516540549554</v>
      </c>
      <c r="AE391">
        <f t="shared" si="339"/>
        <v>0.16121600734973152</v>
      </c>
      <c r="AH391">
        <f t="shared" si="340"/>
        <v>389</v>
      </c>
      <c r="AI391">
        <f t="shared" si="296"/>
        <v>1.8594642302071286E-2</v>
      </c>
      <c r="AJ391">
        <f t="shared" si="297"/>
        <v>1.75205049045415E-2</v>
      </c>
      <c r="AK391">
        <f t="shared" si="298"/>
        <v>2.0403596026384072E-2</v>
      </c>
      <c r="AL391">
        <f t="shared" si="299"/>
        <v>1.2068888114365179E-2</v>
      </c>
      <c r="AM391">
        <f t="shared" si="300"/>
        <v>1.5338733401196682E-2</v>
      </c>
      <c r="AN391">
        <f t="shared" si="301"/>
        <v>4.0792542572319707E-2</v>
      </c>
      <c r="AO391">
        <f t="shared" si="302"/>
        <v>1.5743591927648608E-2</v>
      </c>
      <c r="AP391">
        <f t="shared" si="303"/>
        <v>1.2359680165481562E-2</v>
      </c>
      <c r="AQ391" s="3" t="s">
        <v>24</v>
      </c>
      <c r="AS391" s="5">
        <f t="shared" si="304"/>
        <v>-3.0585464832427234E-2</v>
      </c>
      <c r="AT391" s="5">
        <f t="shared" si="306"/>
        <v>-2.8818666038256151E-2</v>
      </c>
      <c r="AU391" s="5">
        <f t="shared" si="307"/>
        <v>-3.3560928926850496E-2</v>
      </c>
      <c r="AV391" s="5">
        <f t="shared" si="308"/>
        <v>-1.9851554388185085E-2</v>
      </c>
      <c r="AW391" s="5">
        <f t="shared" si="309"/>
        <v>-2.522997126780006E-2</v>
      </c>
      <c r="AX391" s="5">
        <f t="shared" si="310"/>
        <v>-6.709776160265242E-2</v>
      </c>
      <c r="AY391" s="5">
        <f t="shared" si="311"/>
        <v>-2.589590428343674E-2</v>
      </c>
      <c r="AZ391" s="5">
        <f t="shared" si="311"/>
        <v>-2.0329864748152526E-2</v>
      </c>
      <c r="BC391">
        <f t="shared" si="305"/>
        <v>1.8907813452048998</v>
      </c>
      <c r="BD391">
        <f t="shared" si="312"/>
        <v>-0.18650617777703171</v>
      </c>
      <c r="BE391">
        <f t="shared" si="313"/>
        <v>1.8854164579626269</v>
      </c>
      <c r="BF391">
        <f t="shared" si="314"/>
        <v>1.0173693153438927</v>
      </c>
      <c r="BG391">
        <f t="shared" si="315"/>
        <v>1.4426136863105048</v>
      </c>
      <c r="BH391">
        <f t="shared" si="316"/>
        <v>3.1326209493274617</v>
      </c>
      <c r="BI391">
        <f t="shared" si="317"/>
        <v>0.54132329083768727</v>
      </c>
      <c r="BJ391">
        <f t="shared" si="318"/>
        <v>0.71505349833858545</v>
      </c>
      <c r="BL391" vm="4223">
        <v>45860</v>
      </c>
      <c r="BM391">
        <v>4.28</v>
      </c>
      <c r="BN391" s="4">
        <f t="shared" si="330"/>
        <v>1.6632098486990543E-4</v>
      </c>
      <c r="BO391" s="4">
        <f t="shared" si="341"/>
        <v>-5.4019230791109152E-3</v>
      </c>
      <c r="BP391" s="4">
        <f t="shared" si="289"/>
        <v>2.3102377076071878E-2</v>
      </c>
      <c r="BQ391" s="4">
        <f t="shared" si="290"/>
        <v>-3.6628244813734501E-3</v>
      </c>
      <c r="BR391" s="4">
        <f t="shared" si="291"/>
        <v>2.3498846235940007E-2</v>
      </c>
      <c r="BS391" s="4">
        <f t="shared" si="292"/>
        <v>-1.0086494587908001E-2</v>
      </c>
      <c r="BT391" s="4">
        <f t="shared" si="293"/>
        <v>-6.4163209848698832E-3</v>
      </c>
      <c r="BU391" s="4">
        <f t="shared" si="294"/>
        <v>-9.5966853713762568E-3</v>
      </c>
      <c r="BV391" s="4">
        <f t="shared" si="295"/>
        <v>1.8876883915984521E-2</v>
      </c>
      <c r="BX391" s="4">
        <f t="shared" si="329"/>
        <v>9.8509951792724853E-4</v>
      </c>
      <c r="BY391" s="4">
        <f t="shared" si="282"/>
        <v>-7.0380821816398481E-4</v>
      </c>
      <c r="BZ391" s="4">
        <f t="shared" si="283"/>
        <v>4.7022897328843585E-4</v>
      </c>
      <c r="CA391" s="4">
        <f t="shared" si="284"/>
        <v>2.4885367326382755E-4</v>
      </c>
      <c r="CB391" s="4">
        <f t="shared" si="285"/>
        <v>7.6622805821845283E-4</v>
      </c>
      <c r="CC391" s="4">
        <f t="shared" si="286"/>
        <v>-1.6485963198774305E-3</v>
      </c>
      <c r="CD391" s="4">
        <f t="shared" si="287"/>
        <v>1.7238765840672516E-3</v>
      </c>
      <c r="CE391" s="4">
        <f t="shared" si="288"/>
        <v>1.056664212544614E-3</v>
      </c>
      <c r="CF391" s="4"/>
      <c r="CG391" s="4">
        <f t="shared" si="319"/>
        <v>2.5788962588868796E-2</v>
      </c>
      <c r="CH391" s="4">
        <f t="shared" si="320"/>
        <v>1.7248030781140671E-2</v>
      </c>
      <c r="CI391" s="4">
        <f t="shared" si="321"/>
        <v>2.8534673105545891E-2</v>
      </c>
      <c r="CJ391" s="4">
        <f t="shared" si="322"/>
        <v>1.7923972720018506E-2</v>
      </c>
      <c r="CK391" s="4">
        <f t="shared" si="323"/>
        <v>2.1557624671628632E-2</v>
      </c>
      <c r="CL391" s="4">
        <f t="shared" si="324"/>
        <v>3.2562511150257781E-2</v>
      </c>
      <c r="CM391" s="4">
        <f t="shared" si="325"/>
        <v>2.771370316370525E-2</v>
      </c>
      <c r="CN391" s="4">
        <f t="shared" si="326"/>
        <v>1.7946736235879713E-2</v>
      </c>
      <c r="CO391" s="4">
        <f t="shared" si="327"/>
        <v>1.2280485604618613E-2</v>
      </c>
      <c r="CR391">
        <f t="shared" si="328"/>
        <v>0.6063822843831822</v>
      </c>
      <c r="CS391">
        <f t="shared" si="275"/>
        <v>-0.64776143070713466</v>
      </c>
      <c r="CT391">
        <f t="shared" si="276"/>
        <v>0.26159940602297665</v>
      </c>
      <c r="CU391">
        <f t="shared" si="277"/>
        <v>0.22039921927542341</v>
      </c>
      <c r="CV391">
        <f t="shared" si="278"/>
        <v>0.56423161284757428</v>
      </c>
      <c r="CW391">
        <f t="shared" si="279"/>
        <v>-0.80370506831088329</v>
      </c>
      <c r="CX391">
        <f t="shared" si="280"/>
        <v>0.98744264643405211</v>
      </c>
      <c r="CY391">
        <f t="shared" si="281"/>
        <v>0.93465598054728671</v>
      </c>
    </row>
    <row r="392" spans="2:103" x14ac:dyDescent="0.35">
      <c r="B392" vm="4233">
        <v>45861</v>
      </c>
      <c r="C392" vm="4234">
        <v>21.57</v>
      </c>
      <c r="D392" vm="4235">
        <v>56.22</v>
      </c>
      <c r="E392" vm="3433">
        <v>20.420000000000002</v>
      </c>
      <c r="F392" vm="4236">
        <v>153.72999999999999</v>
      </c>
      <c r="G392" vm="4237">
        <v>501.95</v>
      </c>
      <c r="H392" vm="4238">
        <v>8.1999999999999993</v>
      </c>
      <c r="I392" vm="4239">
        <v>283.37</v>
      </c>
      <c r="J392" vm="2370">
        <v>515.16999999999996</v>
      </c>
      <c r="K392" vm="4242">
        <v>582.86</v>
      </c>
      <c r="M392" s="4">
        <f>C392/C391-1</f>
        <v>3.2057416267942562E-2</v>
      </c>
      <c r="N392" s="4">
        <f>D392/D391-1</f>
        <v>1.4618299945858171E-2</v>
      </c>
      <c r="O392" s="4">
        <f>E392/E391-1</f>
        <v>2.3558897243108001E-2</v>
      </c>
      <c r="P392" s="4">
        <f>F392/F391-1</f>
        <v>-2.0952744873264706E-2</v>
      </c>
      <c r="Q392" s="4">
        <f>G392/G391-1</f>
        <v>-1.7710371819960935E-2</v>
      </c>
      <c r="R392" s="4">
        <f>H392/H391-1</f>
        <v>3.1446540880503138E-2</v>
      </c>
      <c r="S392" s="4">
        <f>I392/I391-1</f>
        <v>-8.1901228518427294E-3</v>
      </c>
      <c r="T392" s="4">
        <f>J392/J391-1</f>
        <v>1.8746662975340556E-2</v>
      </c>
      <c r="U392" s="4">
        <f t="shared" si="331"/>
        <v>8.4955445972834109E-3</v>
      </c>
      <c r="W392">
        <f t="shared" si="332"/>
        <v>1.5561643835616439</v>
      </c>
      <c r="X392">
        <f>(C392/$C$3)^(1/W392)-1</f>
        <v>0.16050285674877829</v>
      </c>
      <c r="Y392">
        <f t="shared" si="333"/>
        <v>-0.15271994980294223</v>
      </c>
      <c r="Z392">
        <f t="shared" si="334"/>
        <v>0.24059347552659949</v>
      </c>
      <c r="AA392">
        <f t="shared" si="335"/>
        <v>8.30564915615708E-2</v>
      </c>
      <c r="AB392">
        <f t="shared" si="336"/>
        <v>0.30683520057353086</v>
      </c>
      <c r="AC392">
        <f t="shared" si="337"/>
        <v>-0.21497606772809552</v>
      </c>
      <c r="AD392">
        <f t="shared" si="338"/>
        <v>0.20363063660951286</v>
      </c>
      <c r="AE392">
        <f t="shared" si="339"/>
        <v>0.17484917296595337</v>
      </c>
      <c r="AH392">
        <f t="shared" si="340"/>
        <v>390</v>
      </c>
      <c r="AI392">
        <f t="shared" si="296"/>
        <v>1.9893006390958496E-2</v>
      </c>
      <c r="AJ392">
        <f t="shared" si="297"/>
        <v>1.7581850169020457E-2</v>
      </c>
      <c r="AK392">
        <f t="shared" si="298"/>
        <v>2.0774192907291881E-2</v>
      </c>
      <c r="AL392">
        <f t="shared" si="299"/>
        <v>1.226122265872545E-2</v>
      </c>
      <c r="AM392">
        <f t="shared" si="300"/>
        <v>1.2055854097071411E-2</v>
      </c>
      <c r="AN392">
        <f t="shared" si="301"/>
        <v>4.0864624765006338E-2</v>
      </c>
      <c r="AO392">
        <f t="shared" si="302"/>
        <v>1.5708614473340453E-2</v>
      </c>
      <c r="AP392">
        <f t="shared" si="303"/>
        <v>1.2851239459756638E-2</v>
      </c>
      <c r="AQ392" s="3" t="s">
        <v>24</v>
      </c>
      <c r="AS392" s="5">
        <f t="shared" si="304"/>
        <v>-3.2721083713136909E-2</v>
      </c>
      <c r="AT392" s="5">
        <f t="shared" si="306"/>
        <v>-2.8919570019030661E-2</v>
      </c>
      <c r="AU392" s="5">
        <f t="shared" si="307"/>
        <v>-3.417050655054861E-2</v>
      </c>
      <c r="AV392" s="5">
        <f t="shared" si="308"/>
        <v>-2.0167916561064134E-2</v>
      </c>
      <c r="AW392" s="5">
        <f t="shared" si="309"/>
        <v>-1.9830115337565683E-2</v>
      </c>
      <c r="AX392" s="5">
        <f t="shared" si="310"/>
        <v>-6.721632625873164E-2</v>
      </c>
      <c r="AY392" s="5">
        <f t="shared" si="311"/>
        <v>-2.5838371490856441E-2</v>
      </c>
      <c r="AZ392" s="5">
        <f t="shared" si="311"/>
        <v>-2.1138407836202588E-2</v>
      </c>
      <c r="BC392">
        <f t="shared" si="305"/>
        <v>2.0826597322204781</v>
      </c>
      <c r="BD392">
        <f t="shared" si="312"/>
        <v>-0.10697754742096252</v>
      </c>
      <c r="BE392">
        <f t="shared" si="313"/>
        <v>1.9480814758377285</v>
      </c>
      <c r="BF392">
        <f t="shared" si="314"/>
        <v>0.78899107744127361</v>
      </c>
      <c r="BG392">
        <f t="shared" si="315"/>
        <v>1.2195885708180743</v>
      </c>
      <c r="BH392">
        <f t="shared" si="316"/>
        <v>3.1950101510515365</v>
      </c>
      <c r="BI392">
        <f t="shared" si="317"/>
        <v>0.46215435559929524</v>
      </c>
      <c r="BJ392">
        <f t="shared" si="318"/>
        <v>0.8240832107522289</v>
      </c>
      <c r="BL392" vm="4233">
        <v>45861</v>
      </c>
      <c r="BM392">
        <v>4.3</v>
      </c>
      <c r="BN392" s="4">
        <f t="shared" si="330"/>
        <v>1.6708211546623275E-4</v>
      </c>
      <c r="BO392" s="4">
        <f t="shared" si="341"/>
        <v>3.189033415247633E-2</v>
      </c>
      <c r="BP392" s="4">
        <f t="shared" si="289"/>
        <v>1.4451217830391938E-2</v>
      </c>
      <c r="BQ392" s="4">
        <f t="shared" si="290"/>
        <v>2.3391815127641769E-2</v>
      </c>
      <c r="BR392" s="4">
        <f t="shared" si="291"/>
        <v>-2.1119826988730939E-2</v>
      </c>
      <c r="BS392" s="4">
        <f t="shared" si="292"/>
        <v>-1.7877453935427168E-2</v>
      </c>
      <c r="BT392" s="4">
        <f t="shared" si="293"/>
        <v>3.1279458765036905E-2</v>
      </c>
      <c r="BU392" s="4">
        <f t="shared" si="294"/>
        <v>-8.3572049673089621E-3</v>
      </c>
      <c r="BV392" s="4">
        <f t="shared" si="295"/>
        <v>1.8579580859874323E-2</v>
      </c>
      <c r="BX392" s="4">
        <f t="shared" si="329"/>
        <v>1.1540626943080127E-3</v>
      </c>
      <c r="BY392" s="4">
        <f t="shared" si="282"/>
        <v>-5.8994014257303287E-4</v>
      </c>
      <c r="BZ392" s="4">
        <f t="shared" si="283"/>
        <v>5.1299072945396713E-4</v>
      </c>
      <c r="CA392" s="4">
        <f t="shared" si="284"/>
        <v>1.7909849947572677E-4</v>
      </c>
      <c r="CB392" s="4">
        <f t="shared" si="285"/>
        <v>7.8995008571072279E-4</v>
      </c>
      <c r="CC392" s="4">
        <f t="shared" si="286"/>
        <v>-1.3438051251902139E-3</v>
      </c>
      <c r="CD392" s="4">
        <f t="shared" si="287"/>
        <v>1.784122709786622E-3</v>
      </c>
      <c r="CE392" s="4">
        <f t="shared" si="288"/>
        <v>1.1769979825728724E-3</v>
      </c>
      <c r="CF392" s="4"/>
      <c r="CG392" s="4">
        <f t="shared" si="319"/>
        <v>2.5851024051889111E-2</v>
      </c>
      <c r="CH392" s="4">
        <f t="shared" si="320"/>
        <v>1.7252676479404438E-2</v>
      </c>
      <c r="CI392" s="4">
        <f t="shared" si="321"/>
        <v>2.8560893158692389E-2</v>
      </c>
      <c r="CJ392" s="4">
        <f t="shared" si="322"/>
        <v>1.797286082059377E-2</v>
      </c>
      <c r="CK392" s="4">
        <f t="shared" si="323"/>
        <v>2.1533852278201072E-2</v>
      </c>
      <c r="CL392" s="4">
        <f t="shared" si="324"/>
        <v>3.2508250060345092E-2</v>
      </c>
      <c r="CM392" s="4">
        <f t="shared" si="325"/>
        <v>2.7675093235350254E-2</v>
      </c>
      <c r="CN392" s="4">
        <f t="shared" si="326"/>
        <v>1.7961847916740915E-2</v>
      </c>
      <c r="CO392" s="4">
        <f t="shared" si="327"/>
        <v>1.2279965470859753E-2</v>
      </c>
      <c r="CR392">
        <f t="shared" si="328"/>
        <v>0.70868284685063265</v>
      </c>
      <c r="CS392">
        <f t="shared" si="275"/>
        <v>-0.54281487542834161</v>
      </c>
      <c r="CT392">
        <f t="shared" si="276"/>
        <v>0.28512677544268089</v>
      </c>
      <c r="CU392">
        <f t="shared" si="277"/>
        <v>0.1581885358800493</v>
      </c>
      <c r="CV392">
        <f t="shared" si="278"/>
        <v>0.58234210431371902</v>
      </c>
      <c r="CW392">
        <f t="shared" si="279"/>
        <v>-0.65621019252420187</v>
      </c>
      <c r="CX392">
        <f t="shared" si="280"/>
        <v>1.023377581793717</v>
      </c>
      <c r="CY392">
        <f t="shared" si="281"/>
        <v>1.0402194595836158</v>
      </c>
    </row>
    <row r="393" spans="2:103" x14ac:dyDescent="0.35">
      <c r="B393" vm="4243">
        <v>45862</v>
      </c>
      <c r="C393" vm="2245">
        <v>21.02</v>
      </c>
      <c r="D393" vm="4244">
        <v>55.5</v>
      </c>
      <c r="E393" vm="4245">
        <v>20.309999999999999</v>
      </c>
      <c r="F393" vm="4125">
        <v>152.63999999999999</v>
      </c>
      <c r="G393" vm="4246">
        <v>488.61</v>
      </c>
      <c r="H393" vm="4247">
        <v>8.02</v>
      </c>
      <c r="I393" vm="4248">
        <v>284.3</v>
      </c>
      <c r="J393" vm="3799">
        <v>514.66</v>
      </c>
      <c r="K393" vm="4250">
        <v>583.26</v>
      </c>
      <c r="M393" s="4">
        <f>C393/C392-1</f>
        <v>-2.5498377375985148E-2</v>
      </c>
      <c r="N393" s="4">
        <f>D393/D392-1</f>
        <v>-1.2806830309498363E-2</v>
      </c>
      <c r="O393" s="4">
        <f>E393/E392-1</f>
        <v>-5.3868756121451256E-3</v>
      </c>
      <c r="P393" s="4">
        <f>F393/F392-1</f>
        <v>-7.0903532166786132E-3</v>
      </c>
      <c r="Q393" s="4">
        <f>G393/G392-1</f>
        <v>-2.6576352226317268E-2</v>
      </c>
      <c r="R393" s="4">
        <f>H393/H392-1</f>
        <v>-2.1951219512195141E-2</v>
      </c>
      <c r="S393" s="4">
        <f>I393/I392-1</f>
        <v>3.2819282210536649E-3</v>
      </c>
      <c r="T393" s="4">
        <f>J393/J392-1</f>
        <v>-9.899644777452421E-4</v>
      </c>
      <c r="U393" s="4">
        <f t="shared" si="331"/>
        <v>6.8627114572961112E-4</v>
      </c>
      <c r="W393">
        <f t="shared" si="332"/>
        <v>1.558904109589041</v>
      </c>
      <c r="X393">
        <f>(C393/$C$3)^(1/W393)-1</f>
        <v>0.14113462382947017</v>
      </c>
      <c r="Y393">
        <f t="shared" si="333"/>
        <v>-0.15945188618374173</v>
      </c>
      <c r="Z393">
        <f t="shared" si="334"/>
        <v>0.23583405222492448</v>
      </c>
      <c r="AA393">
        <f t="shared" si="335"/>
        <v>7.7972983890295611E-2</v>
      </c>
      <c r="AB393">
        <f t="shared" si="336"/>
        <v>0.28384475472800608</v>
      </c>
      <c r="AC393">
        <f t="shared" si="337"/>
        <v>-0.22574478969610012</v>
      </c>
      <c r="AD393">
        <f t="shared" si="338"/>
        <v>0.20577030233685356</v>
      </c>
      <c r="AE393">
        <f t="shared" si="339"/>
        <v>0.17377050901645719</v>
      </c>
      <c r="AH393">
        <f t="shared" si="340"/>
        <v>391</v>
      </c>
      <c r="AI393">
        <f t="shared" si="296"/>
        <v>1.9673370197043783E-2</v>
      </c>
      <c r="AJ393">
        <f t="shared" si="297"/>
        <v>1.7737666632566932E-2</v>
      </c>
      <c r="AK393">
        <f t="shared" si="298"/>
        <v>2.0754879451668942E-2</v>
      </c>
      <c r="AL393">
        <f t="shared" si="299"/>
        <v>1.2363030320103854E-2</v>
      </c>
      <c r="AM393">
        <f t="shared" si="300"/>
        <v>1.2787943510357476E-2</v>
      </c>
      <c r="AN393">
        <f t="shared" si="301"/>
        <v>4.1042398557351416E-2</v>
      </c>
      <c r="AO393">
        <f t="shared" si="302"/>
        <v>1.5709195482103016E-2</v>
      </c>
      <c r="AP393">
        <f t="shared" si="303"/>
        <v>1.2686845837418517E-2</v>
      </c>
      <c r="AQ393" s="3" t="s">
        <v>24</v>
      </c>
      <c r="AS393" s="5">
        <f t="shared" si="304"/>
        <v>-3.2359814322966474E-2</v>
      </c>
      <c r="AT393" s="5">
        <f t="shared" si="306"/>
        <v>-2.9175865294233834E-2</v>
      </c>
      <c r="AU393" s="5">
        <f t="shared" si="307"/>
        <v>-3.4138738743018253E-2</v>
      </c>
      <c r="AV393" s="5">
        <f t="shared" si="308"/>
        <v>-2.0335375262133849E-2</v>
      </c>
      <c r="AW393" s="5">
        <f t="shared" si="309"/>
        <v>-2.1034295264262041E-2</v>
      </c>
      <c r="AX393" s="5">
        <f t="shared" si="310"/>
        <v>-6.7508738125847359E-2</v>
      </c>
      <c r="AY393" s="5">
        <f t="shared" si="311"/>
        <v>-2.5839327165226834E-2</v>
      </c>
      <c r="AZ393" s="5">
        <f t="shared" si="311"/>
        <v>-2.0868004390252042E-2</v>
      </c>
      <c r="BC393">
        <f t="shared" si="305"/>
        <v>2.0317686947138873</v>
      </c>
      <c r="BD393">
        <f t="shared" si="312"/>
        <v>-0.14074837821945091</v>
      </c>
      <c r="BE393">
        <f t="shared" si="313"/>
        <v>2.0262623767960548</v>
      </c>
      <c r="BF393">
        <f t="shared" si="314"/>
        <v>0.81064339350640446</v>
      </c>
      <c r="BG393">
        <f t="shared" si="315"/>
        <v>1.2312423127962688</v>
      </c>
      <c r="BH393">
        <f t="shared" si="316"/>
        <v>3.2431533360683771</v>
      </c>
      <c r="BI393">
        <f t="shared" si="317"/>
        <v>0.48403220425737054</v>
      </c>
      <c r="BJ393">
        <f t="shared" si="318"/>
        <v>0.88516009304484788</v>
      </c>
      <c r="BL393" vm="4243">
        <v>45862</v>
      </c>
      <c r="BM393">
        <v>4.3600000000000003</v>
      </c>
      <c r="BN393" s="4">
        <f t="shared" si="330"/>
        <v>1.6936463533423485E-4</v>
      </c>
      <c r="BO393" s="4">
        <f t="shared" si="341"/>
        <v>-2.5667742011319383E-2</v>
      </c>
      <c r="BP393" s="4">
        <f t="shared" si="289"/>
        <v>-1.2976194944832597E-2</v>
      </c>
      <c r="BQ393" s="4">
        <f t="shared" si="290"/>
        <v>-5.5562402474793604E-3</v>
      </c>
      <c r="BR393" s="4">
        <f t="shared" si="291"/>
        <v>-7.259717852012848E-3</v>
      </c>
      <c r="BS393" s="4">
        <f t="shared" si="292"/>
        <v>-2.6745716861651503E-2</v>
      </c>
      <c r="BT393" s="4">
        <f t="shared" si="293"/>
        <v>-2.2120584147529376E-2</v>
      </c>
      <c r="BU393" s="4">
        <f t="shared" si="294"/>
        <v>3.11256358571943E-3</v>
      </c>
      <c r="BV393" s="4">
        <f t="shared" si="295"/>
        <v>-1.1593291130794769E-3</v>
      </c>
      <c r="BX393" s="4">
        <f t="shared" si="329"/>
        <v>1.0014177344255261E-3</v>
      </c>
      <c r="BY393" s="4">
        <f t="shared" si="282"/>
        <v>-6.0380988434814687E-4</v>
      </c>
      <c r="BZ393" s="4">
        <f t="shared" si="283"/>
        <v>4.3989255856475543E-4</v>
      </c>
      <c r="CA393" s="4">
        <f t="shared" si="284"/>
        <v>3.217103065109952E-4</v>
      </c>
      <c r="CB393" s="4">
        <f t="shared" si="285"/>
        <v>3.158579108875768E-4</v>
      </c>
      <c r="CC393" s="4">
        <f t="shared" si="286"/>
        <v>-1.4923730298423265E-3</v>
      </c>
      <c r="CD393" s="4">
        <f t="shared" si="287"/>
        <v>1.8352368783739689E-3</v>
      </c>
      <c r="CE393" s="4">
        <f t="shared" si="288"/>
        <v>1.2000224521079681E-3</v>
      </c>
      <c r="CF393" s="4"/>
      <c r="CG393" s="4">
        <f t="shared" si="319"/>
        <v>2.5895054269396311E-2</v>
      </c>
      <c r="CH393" s="4">
        <f t="shared" si="320"/>
        <v>1.7261332592132812E-2</v>
      </c>
      <c r="CI393" s="4">
        <f t="shared" si="321"/>
        <v>2.855259186449717E-2</v>
      </c>
      <c r="CJ393" s="4">
        <f t="shared" si="322"/>
        <v>1.7768439232672441E-2</v>
      </c>
      <c r="CK393" s="4">
        <f t="shared" si="323"/>
        <v>2.0798658315841032E-2</v>
      </c>
      <c r="CL393" s="4">
        <f t="shared" si="324"/>
        <v>3.2516971439682442E-2</v>
      </c>
      <c r="CM393" s="4">
        <f t="shared" si="325"/>
        <v>2.7665562910079568E-2</v>
      </c>
      <c r="CN393" s="4">
        <f t="shared" si="326"/>
        <v>1.7955132036326427E-2</v>
      </c>
      <c r="CO393" s="4">
        <f t="shared" si="327"/>
        <v>1.2271335677322817E-2</v>
      </c>
      <c r="CR393">
        <f t="shared" si="328"/>
        <v>0.61390154032098931</v>
      </c>
      <c r="CS393">
        <f t="shared" si="275"/>
        <v>-0.55529807491548167</v>
      </c>
      <c r="CT393">
        <f t="shared" si="276"/>
        <v>0.24456896643363729</v>
      </c>
      <c r="CU393">
        <f t="shared" si="277"/>
        <v>0.28741932392216252</v>
      </c>
      <c r="CV393">
        <f t="shared" si="278"/>
        <v>0.24107751639088457</v>
      </c>
      <c r="CW393">
        <f t="shared" si="279"/>
        <v>-0.72856377309805165</v>
      </c>
      <c r="CX393">
        <f t="shared" si="280"/>
        <v>1.0530594427853737</v>
      </c>
      <c r="CY393">
        <f t="shared" si="281"/>
        <v>1.0609649551609279</v>
      </c>
    </row>
    <row r="394" spans="2:103" x14ac:dyDescent="0.35">
      <c r="B394" vm="4251">
        <v>45863</v>
      </c>
      <c r="C394" vm="2356">
        <v>20.97</v>
      </c>
      <c r="D394" vm="4252">
        <v>55.35</v>
      </c>
      <c r="E394" vm="4214">
        <v>20.02</v>
      </c>
      <c r="F394" vm="4253">
        <v>151.68</v>
      </c>
      <c r="G394" vm="4254">
        <v>495.86</v>
      </c>
      <c r="H394" vm="4255">
        <v>8.16</v>
      </c>
      <c r="I394" vm="4256">
        <v>286.185</v>
      </c>
      <c r="J394" vm="4257">
        <v>517.38</v>
      </c>
      <c r="K394" vm="4259">
        <v>585.58000000000004</v>
      </c>
      <c r="M394" s="4">
        <f>C394/C393-1</f>
        <v>-2.3786869647954845E-3</v>
      </c>
      <c r="N394" s="4">
        <f>D394/D393-1</f>
        <v>-2.7027027027026751E-3</v>
      </c>
      <c r="O394" s="4">
        <f>E394/E393-1</f>
        <v>-1.4278680452978754E-2</v>
      </c>
      <c r="P394" s="4">
        <f>F394/F393-1</f>
        <v>-6.2893081761005165E-3</v>
      </c>
      <c r="Q394" s="4">
        <f>G394/G393-1</f>
        <v>1.4838009864718282E-2</v>
      </c>
      <c r="R394" s="4">
        <f>H394/H393-1</f>
        <v>1.7456359102244523E-2</v>
      </c>
      <c r="S394" s="4">
        <f>I394/I393-1</f>
        <v>6.6303200844177734E-3</v>
      </c>
      <c r="T394" s="4">
        <f>J394/J393-1</f>
        <v>5.2850425523647271E-3</v>
      </c>
      <c r="U394" s="4">
        <f t="shared" si="331"/>
        <v>3.9776429036793015E-3</v>
      </c>
      <c r="W394">
        <f t="shared" si="332"/>
        <v>1.5616438356164384</v>
      </c>
      <c r="X394">
        <f>(C394/$C$3)^(1/W394)-1</f>
        <v>0.13913183421709086</v>
      </c>
      <c r="Y394">
        <f t="shared" si="333"/>
        <v>-0.16065156921336365</v>
      </c>
      <c r="Z394">
        <f t="shared" si="334"/>
        <v>0.22405036661060906</v>
      </c>
      <c r="AA394">
        <f t="shared" si="335"/>
        <v>7.3485257677145643E-2</v>
      </c>
      <c r="AB394">
        <f t="shared" si="336"/>
        <v>0.29544293464449445</v>
      </c>
      <c r="AC394">
        <f t="shared" si="337"/>
        <v>-0.21676548077376634</v>
      </c>
      <c r="AD394">
        <f t="shared" si="338"/>
        <v>0.21048615195454512</v>
      </c>
      <c r="AE394">
        <f t="shared" si="339"/>
        <v>0.17740810873700297</v>
      </c>
      <c r="AH394">
        <f t="shared" si="340"/>
        <v>392</v>
      </c>
      <c r="AI394">
        <f t="shared" si="296"/>
        <v>1.901773294055752E-2</v>
      </c>
      <c r="AJ394">
        <f t="shared" si="297"/>
        <v>1.775375520943933E-2</v>
      </c>
      <c r="AK394">
        <f t="shared" si="298"/>
        <v>2.0961849124833978E-2</v>
      </c>
      <c r="AL394">
        <f t="shared" si="299"/>
        <v>1.2431530576625388E-2</v>
      </c>
      <c r="AM394">
        <f t="shared" si="300"/>
        <v>1.2997669494351188E-2</v>
      </c>
      <c r="AN394">
        <f t="shared" si="301"/>
        <v>3.9334077201151701E-2</v>
      </c>
      <c r="AO394">
        <f t="shared" si="302"/>
        <v>1.5714193565239853E-2</v>
      </c>
      <c r="AP394">
        <f t="shared" si="303"/>
        <v>1.2594889625412735E-2</v>
      </c>
      <c r="AQ394" s="3" t="s">
        <v>24</v>
      </c>
      <c r="AS394" s="5">
        <f t="shared" si="304"/>
        <v>-3.128138700367053E-2</v>
      </c>
      <c r="AT394" s="5">
        <f t="shared" si="306"/>
        <v>-2.9202328648254883E-2</v>
      </c>
      <c r="AU394" s="5">
        <f t="shared" si="307"/>
        <v>-3.447917356059272E-2</v>
      </c>
      <c r="AV394" s="5">
        <f t="shared" si="308"/>
        <v>-2.0448048157520399E-2</v>
      </c>
      <c r="AW394" s="5">
        <f t="shared" si="309"/>
        <v>-2.1379263809700066E-2</v>
      </c>
      <c r="AX394" s="5">
        <f t="shared" si="310"/>
        <v>-6.46987995471036E-2</v>
      </c>
      <c r="AY394" s="5">
        <f t="shared" si="311"/>
        <v>-2.5847548280402265E-2</v>
      </c>
      <c r="AZ394" s="5">
        <f t="shared" si="311"/>
        <v>-2.0716749881413612E-2</v>
      </c>
      <c r="BC394">
        <f t="shared" si="305"/>
        <v>1.9387346022894525</v>
      </c>
      <c r="BD394">
        <f t="shared" si="312"/>
        <v>-0.19081971770247502</v>
      </c>
      <c r="BE394">
        <f t="shared" si="313"/>
        <v>2.0433921283804066</v>
      </c>
      <c r="BF394">
        <f t="shared" si="314"/>
        <v>0.81986845774667372</v>
      </c>
      <c r="BG394">
        <f t="shared" si="315"/>
        <v>1.2360044994347581</v>
      </c>
      <c r="BH394">
        <f t="shared" si="316"/>
        <v>3.686059336183733</v>
      </c>
      <c r="BI394">
        <f t="shared" si="317"/>
        <v>0.55213432767042581</v>
      </c>
      <c r="BJ394">
        <f t="shared" si="318"/>
        <v>0.96440935620415069</v>
      </c>
      <c r="BL394" vm="4251">
        <v>45863</v>
      </c>
      <c r="BM394">
        <v>4.3600000000000003</v>
      </c>
      <c r="BN394" s="4">
        <f t="shared" si="330"/>
        <v>1.6936463533423485E-4</v>
      </c>
      <c r="BO394" s="4">
        <f t="shared" si="341"/>
        <v>-2.5480516001297193E-3</v>
      </c>
      <c r="BP394" s="4">
        <f t="shared" si="289"/>
        <v>-2.8720673380369099E-3</v>
      </c>
      <c r="BQ394" s="4">
        <f t="shared" si="290"/>
        <v>-1.4448045088312989E-2</v>
      </c>
      <c r="BR394" s="4">
        <f t="shared" si="291"/>
        <v>-6.4586728114347514E-3</v>
      </c>
      <c r="BS394" s="4">
        <f t="shared" si="292"/>
        <v>1.4668645229384047E-2</v>
      </c>
      <c r="BT394" s="4">
        <f t="shared" si="293"/>
        <v>1.7286994466910288E-2</v>
      </c>
      <c r="BU394" s="4">
        <f t="shared" si="294"/>
        <v>6.4609554490835386E-3</v>
      </c>
      <c r="BV394" s="4">
        <f t="shared" si="295"/>
        <v>5.1156779170304922E-3</v>
      </c>
      <c r="BX394" s="4">
        <f t="shared" si="329"/>
        <v>9.7816129513786355E-4</v>
      </c>
      <c r="BY394" s="4">
        <f t="shared" si="282"/>
        <v>-6.1188432000623487E-4</v>
      </c>
      <c r="BZ394" s="4">
        <f t="shared" si="283"/>
        <v>2.6873573589986826E-4</v>
      </c>
      <c r="CA394" s="4">
        <f t="shared" si="284"/>
        <v>2.110098165812969E-4</v>
      </c>
      <c r="CB394" s="4">
        <f t="shared" si="285"/>
        <v>3.2157512045649737E-4</v>
      </c>
      <c r="CC394" s="4">
        <f t="shared" si="286"/>
        <v>-1.5574375739584058E-3</v>
      </c>
      <c r="CD394" s="4">
        <f t="shared" si="287"/>
        <v>1.864314148728882E-3</v>
      </c>
      <c r="CE394" s="4">
        <f t="shared" si="288"/>
        <v>1.2086157900083805E-3</v>
      </c>
      <c r="CF394" s="4"/>
      <c r="CG394" s="4">
        <f t="shared" si="319"/>
        <v>2.5895586354094183E-2</v>
      </c>
      <c r="CH394" s="4">
        <f t="shared" si="320"/>
        <v>1.7261922219600732E-2</v>
      </c>
      <c r="CI394" s="4">
        <f t="shared" si="321"/>
        <v>2.8511251383467308E-2</v>
      </c>
      <c r="CJ394" s="4">
        <f t="shared" si="322"/>
        <v>1.7722734844421502E-2</v>
      </c>
      <c r="CK394" s="4">
        <f t="shared" si="323"/>
        <v>2.0802325684001446E-2</v>
      </c>
      <c r="CL394" s="4">
        <f t="shared" si="324"/>
        <v>3.2462460248230379E-2</v>
      </c>
      <c r="CM394" s="4">
        <f t="shared" si="325"/>
        <v>2.7666552293874741E-2</v>
      </c>
      <c r="CN394" s="4">
        <f t="shared" si="326"/>
        <v>1.7956470603109325E-2</v>
      </c>
      <c r="CO394" s="4">
        <f t="shared" si="327"/>
        <v>1.2257762815328224E-2</v>
      </c>
      <c r="CR394">
        <f t="shared" si="328"/>
        <v>0.59963226790602642</v>
      </c>
      <c r="CS394">
        <f t="shared" si="275"/>
        <v>-0.56270456602039065</v>
      </c>
      <c r="CT394">
        <f t="shared" si="276"/>
        <v>0.14962680859373426</v>
      </c>
      <c r="CU394">
        <f t="shared" si="277"/>
        <v>0.18900452004782725</v>
      </c>
      <c r="CV394">
        <f t="shared" si="278"/>
        <v>0.24539788756635036</v>
      </c>
      <c r="CW394">
        <f t="shared" si="279"/>
        <v>-0.76160447575928858</v>
      </c>
      <c r="CX394">
        <f t="shared" si="280"/>
        <v>1.0697057336618869</v>
      </c>
      <c r="CY394">
        <f t="shared" si="281"/>
        <v>1.0684828488849012</v>
      </c>
    </row>
    <row r="395" spans="2:103" x14ac:dyDescent="0.35">
      <c r="B395" vm="4260">
        <v>45866</v>
      </c>
      <c r="C395" vm="3177">
        <v>20.8</v>
      </c>
      <c r="D395" vm="4261">
        <v>54.76</v>
      </c>
      <c r="E395" vm="4262">
        <v>19.809999999999999</v>
      </c>
      <c r="F395" vm="4263">
        <v>151.99</v>
      </c>
      <c r="G395" vm="4264">
        <v>493.95</v>
      </c>
      <c r="H395" vm="4265">
        <v>8.1199999999999992</v>
      </c>
      <c r="I395" vm="4266">
        <v>289.04000000000002</v>
      </c>
      <c r="J395" vm="4267">
        <v>510.55</v>
      </c>
      <c r="K395" vm="4270">
        <v>585.44000000000005</v>
      </c>
      <c r="M395" s="4">
        <f>C395/C394-1</f>
        <v>-8.1068192656175153E-3</v>
      </c>
      <c r="N395" s="4">
        <f>D395/D394-1</f>
        <v>-1.0659439927732661E-2</v>
      </c>
      <c r="O395" s="4">
        <f>E395/E394-1</f>
        <v>-1.0489510489510523E-2</v>
      </c>
      <c r="P395" s="4">
        <f>F395/F394-1</f>
        <v>2.043776371307926E-3</v>
      </c>
      <c r="Q395" s="4">
        <f>G395/G394-1</f>
        <v>-3.8518936796676506E-3</v>
      </c>
      <c r="R395" s="4">
        <f>H395/H394-1</f>
        <v>-4.9019607843138191E-3</v>
      </c>
      <c r="S395" s="4">
        <f>I395/I394-1</f>
        <v>9.9760644338453552E-3</v>
      </c>
      <c r="T395" s="4">
        <f>J395/J394-1</f>
        <v>-1.3201128764157799E-2</v>
      </c>
      <c r="U395" s="4">
        <f t="shared" si="331"/>
        <v>-2.39079203524728E-4</v>
      </c>
      <c r="W395">
        <f t="shared" si="332"/>
        <v>1.5698630136986302</v>
      </c>
      <c r="X395">
        <f>(C395/$C$3)^(1/W395)-1</f>
        <v>0.1324680031848966</v>
      </c>
      <c r="Y395">
        <f t="shared" si="333"/>
        <v>-0.16559714277137161</v>
      </c>
      <c r="Z395">
        <f t="shared" si="334"/>
        <v>0.2145696103903616</v>
      </c>
      <c r="AA395">
        <f t="shared" si="335"/>
        <v>7.4483304431848918E-2</v>
      </c>
      <c r="AB395">
        <f t="shared" si="336"/>
        <v>0.29051199404208705</v>
      </c>
      <c r="AC395">
        <f t="shared" si="337"/>
        <v>-0.21821393839999159</v>
      </c>
      <c r="AD395">
        <f t="shared" si="338"/>
        <v>0.2169469097252521</v>
      </c>
      <c r="AE395">
        <f t="shared" si="339"/>
        <v>0.16648546895505212</v>
      </c>
      <c r="AH395">
        <f t="shared" si="340"/>
        <v>393</v>
      </c>
      <c r="AI395">
        <f t="shared" si="296"/>
        <v>1.7631114447154733E-2</v>
      </c>
      <c r="AJ395">
        <f t="shared" si="297"/>
        <v>1.7698834241781338E-2</v>
      </c>
      <c r="AK395">
        <f t="shared" si="298"/>
        <v>2.1077418308527555E-2</v>
      </c>
      <c r="AL395">
        <f t="shared" si="299"/>
        <v>1.2104265517923488E-2</v>
      </c>
      <c r="AM395">
        <f t="shared" si="300"/>
        <v>1.2635225720584243E-2</v>
      </c>
      <c r="AN395">
        <f t="shared" si="301"/>
        <v>3.7543135583454665E-2</v>
      </c>
      <c r="AO395">
        <f t="shared" si="302"/>
        <v>1.5807113955808919E-2</v>
      </c>
      <c r="AP395">
        <f t="shared" si="303"/>
        <v>1.2748943677580482E-2</v>
      </c>
      <c r="AQ395" s="3" t="s">
        <v>24</v>
      </c>
      <c r="AS395" s="5">
        <f t="shared" si="304"/>
        <v>-2.9000602545598973E-2</v>
      </c>
      <c r="AT395" s="5">
        <f t="shared" si="306"/>
        <v>-2.9111991695406951E-2</v>
      </c>
      <c r="AU395" s="5">
        <f t="shared" si="307"/>
        <v>-3.4669267951554922E-2</v>
      </c>
      <c r="AV395" s="5">
        <f t="shared" si="308"/>
        <v>-1.9909745038740094E-2</v>
      </c>
      <c r="AW395" s="5">
        <f t="shared" si="309"/>
        <v>-2.0783096853853527E-2</v>
      </c>
      <c r="AX395" s="5">
        <f t="shared" si="310"/>
        <v>-6.1752962731576294E-2</v>
      </c>
      <c r="AY395" s="5">
        <f t="shared" si="311"/>
        <v>-2.6000388721847539E-2</v>
      </c>
      <c r="AZ395" s="5">
        <f t="shared" si="311"/>
        <v>-2.0970146247868301E-2</v>
      </c>
      <c r="BC395">
        <f t="shared" si="305"/>
        <v>2.0251550365106614</v>
      </c>
      <c r="BD395">
        <f t="shared" si="312"/>
        <v>-0.19142949162020495</v>
      </c>
      <c r="BE395">
        <f t="shared" si="313"/>
        <v>2.0671735843552361</v>
      </c>
      <c r="BF395">
        <f t="shared" si="314"/>
        <v>0.78335116651240144</v>
      </c>
      <c r="BG395">
        <f t="shared" si="315"/>
        <v>1.2761202566591221</v>
      </c>
      <c r="BH395">
        <f t="shared" si="316"/>
        <v>3.8261735826240644</v>
      </c>
      <c r="BI395">
        <f t="shared" si="317"/>
        <v>0.51094669905271894</v>
      </c>
      <c r="BJ395">
        <f t="shared" si="318"/>
        <v>1.0098718649035534</v>
      </c>
      <c r="BL395" vm="4260">
        <v>45866</v>
      </c>
      <c r="BM395">
        <v>4.3600000000000003</v>
      </c>
      <c r="BN395" s="4">
        <f t="shared" si="330"/>
        <v>1.6936463533423485E-4</v>
      </c>
      <c r="BO395" s="4">
        <f t="shared" si="341"/>
        <v>-8.2761839009517502E-3</v>
      </c>
      <c r="BP395" s="4">
        <f t="shared" si="289"/>
        <v>-1.0828804563066896E-2</v>
      </c>
      <c r="BQ395" s="4">
        <f t="shared" si="290"/>
        <v>-1.0658875124844758E-2</v>
      </c>
      <c r="BR395" s="4">
        <f t="shared" si="291"/>
        <v>1.8744117359736912E-3</v>
      </c>
      <c r="BS395" s="4">
        <f t="shared" si="292"/>
        <v>-4.0212583150018855E-3</v>
      </c>
      <c r="BT395" s="4">
        <f t="shared" si="293"/>
        <v>-5.0713254196480539E-3</v>
      </c>
      <c r="BU395" s="4">
        <f t="shared" si="294"/>
        <v>9.8066997985111204E-3</v>
      </c>
      <c r="BV395" s="4">
        <f t="shared" si="295"/>
        <v>-1.3370493399492034E-2</v>
      </c>
      <c r="BX395" s="4">
        <f t="shared" si="329"/>
        <v>8.1606288219854555E-4</v>
      </c>
      <c r="BY395" s="4">
        <f t="shared" si="282"/>
        <v>-5.3495390937471302E-4</v>
      </c>
      <c r="BZ395" s="4">
        <f t="shared" si="283"/>
        <v>2.3738798470035086E-4</v>
      </c>
      <c r="CA395" s="4">
        <f t="shared" si="284"/>
        <v>2.5400066698521293E-4</v>
      </c>
      <c r="CB395" s="4">
        <f t="shared" si="285"/>
        <v>3.584412031421198E-4</v>
      </c>
      <c r="CC395" s="4">
        <f t="shared" si="286"/>
        <v>-1.6179485662756686E-3</v>
      </c>
      <c r="CD395" s="4">
        <f t="shared" si="287"/>
        <v>1.8480889119747803E-3</v>
      </c>
      <c r="CE395" s="4">
        <f t="shared" si="288"/>
        <v>1.2371466281564667E-3</v>
      </c>
      <c r="CF395" s="4"/>
      <c r="CG395" s="4">
        <f t="shared" si="319"/>
        <v>2.5824144591825797E-2</v>
      </c>
      <c r="CH395" s="4">
        <f t="shared" si="320"/>
        <v>1.7172475613141003E-2</v>
      </c>
      <c r="CI395" s="4">
        <f t="shared" si="321"/>
        <v>2.851894320400496E-2</v>
      </c>
      <c r="CJ395" s="4">
        <f t="shared" si="322"/>
        <v>1.7713541992806957E-2</v>
      </c>
      <c r="CK395" s="4">
        <f t="shared" si="323"/>
        <v>2.0786343386631094E-2</v>
      </c>
      <c r="CL395" s="4">
        <f t="shared" si="324"/>
        <v>3.2454616306807724E-2</v>
      </c>
      <c r="CM395" s="4">
        <f t="shared" si="325"/>
        <v>2.7660603019471184E-2</v>
      </c>
      <c r="CN395" s="4">
        <f t="shared" si="326"/>
        <v>1.7927575539217266E-2</v>
      </c>
      <c r="CO395" s="4">
        <f t="shared" si="327"/>
        <v>1.2257032966804443E-2</v>
      </c>
      <c r="CR395">
        <f t="shared" si="328"/>
        <v>0.50164668947169166</v>
      </c>
      <c r="CS395">
        <f t="shared" si="275"/>
        <v>-0.49451984872962435</v>
      </c>
      <c r="CT395">
        <f t="shared" si="276"/>
        <v>0.13213734476607117</v>
      </c>
      <c r="CU395">
        <f t="shared" si="277"/>
        <v>0.2276301141669915</v>
      </c>
      <c r="CV395">
        <f t="shared" si="278"/>
        <v>0.27374115750327771</v>
      </c>
      <c r="CW395">
        <f t="shared" si="279"/>
        <v>-0.79138625457624079</v>
      </c>
      <c r="CX395">
        <f t="shared" si="280"/>
        <v>1.0606240923336212</v>
      </c>
      <c r="CY395">
        <f t="shared" si="281"/>
        <v>1.0954684774627435</v>
      </c>
    </row>
    <row r="396" spans="2:103" x14ac:dyDescent="0.35">
      <c r="B396" vm="4271">
        <v>45867</v>
      </c>
      <c r="C396" vm="4272">
        <v>21.015000000000001</v>
      </c>
      <c r="D396" vm="4273">
        <v>54.2</v>
      </c>
      <c r="E396" vm="4274">
        <v>19.850000000000001</v>
      </c>
      <c r="F396" vm="4275">
        <v>147.79</v>
      </c>
      <c r="G396" vm="4276">
        <v>496.87</v>
      </c>
      <c r="H396" vm="4277">
        <v>7.94</v>
      </c>
      <c r="I396" vm="4278">
        <v>290.07</v>
      </c>
      <c r="J396" vm="4279">
        <v>512.5</v>
      </c>
      <c r="K396" vm="4282">
        <v>583.91999999999996</v>
      </c>
      <c r="M396" s="4">
        <f>C396/C395-1</f>
        <v>1.0336538461538369E-2</v>
      </c>
      <c r="N396" s="4">
        <f>D396/D395-1</f>
        <v>-1.0226442658874957E-2</v>
      </c>
      <c r="O396" s="4">
        <f>E396/E395-1</f>
        <v>2.0191822311965701E-3</v>
      </c>
      <c r="P396" s="4">
        <f>F396/F395-1</f>
        <v>-2.7633396934008903E-2</v>
      </c>
      <c r="Q396" s="4">
        <f>G396/G395-1</f>
        <v>5.911529507035107E-3</v>
      </c>
      <c r="R396" s="4">
        <f>H396/H395-1</f>
        <v>-2.216748768472887E-2</v>
      </c>
      <c r="S396" s="4">
        <f>I396/I395-1</f>
        <v>3.5635206199833291E-3</v>
      </c>
      <c r="T396" s="4">
        <f>J396/J395-1</f>
        <v>3.8194104397217821E-3</v>
      </c>
      <c r="U396" s="4">
        <f t="shared" si="331"/>
        <v>-2.5963377972124668E-3</v>
      </c>
      <c r="W396">
        <f t="shared" si="332"/>
        <v>1.5726027397260274</v>
      </c>
      <c r="X396">
        <f>(C396/$C$3)^(1/W396)-1</f>
        <v>0.13965062821502072</v>
      </c>
      <c r="Y396">
        <f t="shared" si="333"/>
        <v>-0.17077181510863892</v>
      </c>
      <c r="Z396">
        <f t="shared" si="334"/>
        <v>0.21571673226062771</v>
      </c>
      <c r="AA396">
        <f t="shared" si="335"/>
        <v>5.5374448959286227E-2</v>
      </c>
      <c r="AB396">
        <f t="shared" si="336"/>
        <v>0.29478249259946665</v>
      </c>
      <c r="AC396">
        <f t="shared" si="337"/>
        <v>-0.22894834873118464</v>
      </c>
      <c r="AD396">
        <f t="shared" si="338"/>
        <v>0.21928558146266175</v>
      </c>
      <c r="AE396">
        <f t="shared" si="339"/>
        <v>0.16900290050314881</v>
      </c>
      <c r="AH396">
        <f t="shared" si="340"/>
        <v>394</v>
      </c>
      <c r="AI396">
        <f t="shared" si="296"/>
        <v>1.7122072670293316E-2</v>
      </c>
      <c r="AJ396">
        <f t="shared" si="297"/>
        <v>1.5811753946171181E-2</v>
      </c>
      <c r="AK396">
        <f t="shared" si="298"/>
        <v>2.0389708713121568E-2</v>
      </c>
      <c r="AL396">
        <f t="shared" si="299"/>
        <v>1.3012341919907012E-2</v>
      </c>
      <c r="AM396">
        <f t="shared" si="300"/>
        <v>1.2700939701923666E-2</v>
      </c>
      <c r="AN396">
        <f t="shared" si="301"/>
        <v>3.7605061856372773E-2</v>
      </c>
      <c r="AO396">
        <f t="shared" si="302"/>
        <v>1.5822699427404056E-2</v>
      </c>
      <c r="AP396">
        <f t="shared" si="303"/>
        <v>1.2500287441783883E-2</v>
      </c>
      <c r="AQ396" s="3" t="s">
        <v>24</v>
      </c>
      <c r="AS396" s="5">
        <f t="shared" si="304"/>
        <v>-2.8163303332658648E-2</v>
      </c>
      <c r="AT396" s="5">
        <f t="shared" si="306"/>
        <v>-2.6008020826823929E-2</v>
      </c>
      <c r="AU396" s="5">
        <f t="shared" si="307"/>
        <v>-3.3538086329262057E-2</v>
      </c>
      <c r="AV396" s="5">
        <f t="shared" si="308"/>
        <v>-2.1403397802091738E-2</v>
      </c>
      <c r="AW396" s="5">
        <f t="shared" si="309"/>
        <v>-2.0891186734401098E-2</v>
      </c>
      <c r="AX396" s="5">
        <f t="shared" si="310"/>
        <v>-6.1854822386189237E-2</v>
      </c>
      <c r="AY396" s="5">
        <f t="shared" si="311"/>
        <v>-2.602602454132855E-2</v>
      </c>
      <c r="AZ396" s="5">
        <f t="shared" si="311"/>
        <v>-2.0561143136554164E-2</v>
      </c>
      <c r="BC396">
        <f t="shared" si="305"/>
        <v>1.871373442853465</v>
      </c>
      <c r="BD396">
        <f t="shared" si="312"/>
        <v>0.63094485398194233</v>
      </c>
      <c r="BE396">
        <f t="shared" si="313"/>
        <v>1.977855333553983</v>
      </c>
      <c r="BF396">
        <f t="shared" si="314"/>
        <v>0.92370381571022575</v>
      </c>
      <c r="BG396">
        <f t="shared" si="315"/>
        <v>1.4818016194587023</v>
      </c>
      <c r="BH396">
        <f t="shared" si="316"/>
        <v>4.4100428022785492</v>
      </c>
      <c r="BI396">
        <f t="shared" si="317"/>
        <v>0.63691660097395952</v>
      </c>
      <c r="BJ396">
        <f t="shared" si="318"/>
        <v>0.94401538859661538</v>
      </c>
      <c r="BL396" vm="4271">
        <v>45867</v>
      </c>
      <c r="BM396">
        <v>4.32</v>
      </c>
      <c r="BN396" s="4">
        <f t="shared" si="330"/>
        <v>1.678431007052783E-4</v>
      </c>
      <c r="BO396" s="4">
        <f t="shared" si="341"/>
        <v>1.0168695360833091E-2</v>
      </c>
      <c r="BP396" s="4">
        <f t="shared" si="289"/>
        <v>-1.0394285759580235E-2</v>
      </c>
      <c r="BQ396" s="4">
        <f t="shared" si="290"/>
        <v>1.8513391304912918E-3</v>
      </c>
      <c r="BR396" s="4">
        <f t="shared" si="291"/>
        <v>-2.7801240034714181E-2</v>
      </c>
      <c r="BS396" s="4">
        <f t="shared" si="292"/>
        <v>5.7436864063298287E-3</v>
      </c>
      <c r="BT396" s="4">
        <f t="shared" si="293"/>
        <v>-2.2335330785434149E-2</v>
      </c>
      <c r="BU396" s="4">
        <f t="shared" si="294"/>
        <v>3.3956775192780508E-3</v>
      </c>
      <c r="BV396" s="4">
        <f t="shared" si="295"/>
        <v>3.6515673390165038E-3</v>
      </c>
      <c r="BX396" s="4">
        <f t="shared" si="329"/>
        <v>8.6832587693668102E-4</v>
      </c>
      <c r="BY396" s="4">
        <f t="shared" si="282"/>
        <v>-6.0253803968080618E-4</v>
      </c>
      <c r="BZ396" s="4">
        <f t="shared" si="283"/>
        <v>3.3144700234132485E-4</v>
      </c>
      <c r="CA396" s="4">
        <f t="shared" si="284"/>
        <v>1.6747833081759577E-4</v>
      </c>
      <c r="CB396" s="4">
        <f t="shared" si="285"/>
        <v>3.9099282850498684E-4</v>
      </c>
      <c r="CC396" s="4">
        <f t="shared" si="286"/>
        <v>-1.6237033109821753E-3</v>
      </c>
      <c r="CD396" s="4">
        <f t="shared" si="287"/>
        <v>2.0536767235406175E-3</v>
      </c>
      <c r="CE396" s="4">
        <f t="shared" si="288"/>
        <v>1.275056641481668E-3</v>
      </c>
      <c r="CF396" s="4"/>
      <c r="CG396" s="4">
        <f t="shared" si="319"/>
        <v>2.5829663362186093E-2</v>
      </c>
      <c r="CH396" s="4">
        <f t="shared" si="320"/>
        <v>1.7177492312887746E-2</v>
      </c>
      <c r="CI396" s="4">
        <f t="shared" si="321"/>
        <v>2.8484798652206284E-2</v>
      </c>
      <c r="CJ396" s="4">
        <f t="shared" si="322"/>
        <v>1.7797141960350194E-2</v>
      </c>
      <c r="CK396" s="4">
        <f t="shared" si="323"/>
        <v>2.0788315562784883E-2</v>
      </c>
      <c r="CL396" s="4">
        <f t="shared" si="324"/>
        <v>3.245826681011265E-2</v>
      </c>
      <c r="CM396" s="4">
        <f t="shared" si="325"/>
        <v>2.7476915228736895E-2</v>
      </c>
      <c r="CN396" s="4">
        <f t="shared" si="326"/>
        <v>1.7922519177652901E-2</v>
      </c>
      <c r="CO396" s="4">
        <f t="shared" si="327"/>
        <v>1.2168594406437522E-2</v>
      </c>
      <c r="CR396">
        <f t="shared" si="328"/>
        <v>0.53365952822284779</v>
      </c>
      <c r="CS396">
        <f t="shared" si="275"/>
        <v>-0.55683301593064116</v>
      </c>
      <c r="CT396">
        <f t="shared" si="276"/>
        <v>0.18471459497398973</v>
      </c>
      <c r="CU396">
        <f t="shared" si="277"/>
        <v>0.14938556347623053</v>
      </c>
      <c r="CV396">
        <f t="shared" si="278"/>
        <v>0.2985724703407398</v>
      </c>
      <c r="CW396">
        <f t="shared" si="279"/>
        <v>-0.7941117476684082</v>
      </c>
      <c r="CX396">
        <f t="shared" si="280"/>
        <v>1.1864908062447443</v>
      </c>
      <c r="CY396">
        <f t="shared" si="281"/>
        <v>1.1293555601563112</v>
      </c>
    </row>
    <row r="397" spans="2:103" x14ac:dyDescent="0.35">
      <c r="B397" vm="4283">
        <v>45868</v>
      </c>
      <c r="C397" vm="4284">
        <v>21.28</v>
      </c>
      <c r="D397" vm="4285">
        <v>55.2</v>
      </c>
      <c r="E397" vm="2089">
        <v>19.510000000000002</v>
      </c>
      <c r="F397" vm="4286">
        <v>156.26</v>
      </c>
      <c r="G397" vm="4287">
        <v>500.51</v>
      </c>
      <c r="H397" vm="4288">
        <v>7.89</v>
      </c>
      <c r="I397" vm="4289">
        <v>287.73</v>
      </c>
      <c r="J397" vm="4290">
        <v>507.87</v>
      </c>
      <c r="K397" vm="4293">
        <v>583.21</v>
      </c>
      <c r="M397" s="4">
        <f>C397/C396-1</f>
        <v>1.261004044729952E-2</v>
      </c>
      <c r="N397" s="4">
        <f>D397/D396-1</f>
        <v>1.8450184501844991E-2</v>
      </c>
      <c r="O397" s="4">
        <f>E397/E396-1</f>
        <v>-1.7128463476070555E-2</v>
      </c>
      <c r="P397" s="4">
        <f>F397/F396-1</f>
        <v>5.7311049462074548E-2</v>
      </c>
      <c r="Q397" s="4">
        <f>G397/G396-1</f>
        <v>7.3258598828667143E-3</v>
      </c>
      <c r="R397" s="4">
        <f>H397/H396-1</f>
        <v>-6.297229219143663E-3</v>
      </c>
      <c r="S397" s="4">
        <f>I397/I396-1</f>
        <v>-8.0670183059260436E-3</v>
      </c>
      <c r="T397" s="4">
        <f>J397/J396-1</f>
        <v>-9.0341463414633782E-3</v>
      </c>
      <c r="U397" s="4">
        <f t="shared" si="331"/>
        <v>-1.2159199890394712E-3</v>
      </c>
      <c r="W397">
        <f t="shared" si="332"/>
        <v>1.5753424657534247</v>
      </c>
      <c r="X397">
        <f>(C397/$C$3)^(1/W397)-1</f>
        <v>0.14849109793764703</v>
      </c>
      <c r="Y397">
        <f t="shared" si="333"/>
        <v>-0.16081921168257118</v>
      </c>
      <c r="Z397">
        <f t="shared" si="334"/>
        <v>0.20204833746005746</v>
      </c>
      <c r="AA397">
        <f t="shared" si="335"/>
        <v>9.327487230022502E-2</v>
      </c>
      <c r="AB397">
        <f t="shared" si="336"/>
        <v>0.30021132289468633</v>
      </c>
      <c r="AC397">
        <f t="shared" si="337"/>
        <v>-0.23168675061804722</v>
      </c>
      <c r="AD397">
        <f t="shared" si="338"/>
        <v>0.21261443638673705</v>
      </c>
      <c r="AE397">
        <f t="shared" si="339"/>
        <v>0.16197229568524474</v>
      </c>
      <c r="AH397">
        <f t="shared" si="340"/>
        <v>395</v>
      </c>
      <c r="AI397">
        <f t="shared" si="296"/>
        <v>1.7292758824151953E-2</v>
      </c>
      <c r="AJ397">
        <f t="shared" si="297"/>
        <v>1.4283922152351514E-2</v>
      </c>
      <c r="AK397">
        <f t="shared" si="298"/>
        <v>2.0636807453435279E-2</v>
      </c>
      <c r="AL397">
        <f t="shared" si="299"/>
        <v>1.64389126541249E-2</v>
      </c>
      <c r="AM397">
        <f t="shared" si="300"/>
        <v>1.2511828506028019E-2</v>
      </c>
      <c r="AN397">
        <f t="shared" si="301"/>
        <v>2.8902159059676573E-2</v>
      </c>
      <c r="AO397">
        <f t="shared" si="302"/>
        <v>1.5720351966453106E-2</v>
      </c>
      <c r="AP397">
        <f t="shared" si="303"/>
        <v>1.1349505933495751E-2</v>
      </c>
      <c r="AQ397" s="3" t="s">
        <v>24</v>
      </c>
      <c r="AS397" s="5">
        <f t="shared" si="304"/>
        <v>-2.8444057071903422E-2</v>
      </c>
      <c r="AT397" s="5">
        <f t="shared" si="306"/>
        <v>-2.3494961159387873E-2</v>
      </c>
      <c r="AU397" s="5">
        <f t="shared" si="307"/>
        <v>-3.3944527588482203E-2</v>
      </c>
      <c r="AV397" s="5">
        <f t="shared" si="308"/>
        <v>-2.70396051022758E-2</v>
      </c>
      <c r="AW397" s="5">
        <f t="shared" si="309"/>
        <v>-2.0580126497935013E-2</v>
      </c>
      <c r="AX397" s="5">
        <f t="shared" si="310"/>
        <v>-4.7539821156037373E-2</v>
      </c>
      <c r="AY397" s="5">
        <f t="shared" si="311"/>
        <v>-2.5857677948974107E-2</v>
      </c>
      <c r="AZ397" s="5">
        <f t="shared" si="311"/>
        <v>-1.8668275998817745E-2</v>
      </c>
      <c r="BC397">
        <f t="shared" si="305"/>
        <v>1.8292394741835416</v>
      </c>
      <c r="BD397">
        <f t="shared" si="312"/>
        <v>0.14775997206065933</v>
      </c>
      <c r="BE397">
        <f t="shared" si="313"/>
        <v>2.1180924398499945</v>
      </c>
      <c r="BF397">
        <f t="shared" si="314"/>
        <v>0.54572664677670846</v>
      </c>
      <c r="BG397">
        <f t="shared" si="315"/>
        <v>1.3907624354081356</v>
      </c>
      <c r="BH397">
        <f t="shared" si="316"/>
        <v>3.2990971628335037</v>
      </c>
      <c r="BI397">
        <f t="shared" si="317"/>
        <v>0.58211650790681735</v>
      </c>
      <c r="BJ397">
        <f t="shared" si="318"/>
        <v>0.72199500607801681</v>
      </c>
      <c r="BL397" vm="4283">
        <v>45868</v>
      </c>
      <c r="BM397">
        <v>4.3899999999999997</v>
      </c>
      <c r="BN397" s="4">
        <f t="shared" si="330"/>
        <v>1.7050540515683998E-4</v>
      </c>
      <c r="BO397" s="4">
        <f t="shared" si="341"/>
        <v>1.243953504214268E-2</v>
      </c>
      <c r="BP397" s="4">
        <f t="shared" si="289"/>
        <v>1.8279679096688151E-2</v>
      </c>
      <c r="BQ397" s="4">
        <f t="shared" si="290"/>
        <v>-1.7298968881227395E-2</v>
      </c>
      <c r="BR397" s="4">
        <f t="shared" si="291"/>
        <v>5.7140544056917708E-2</v>
      </c>
      <c r="BS397" s="4">
        <f t="shared" si="292"/>
        <v>7.1553544777098743E-3</v>
      </c>
      <c r="BT397" s="4">
        <f t="shared" si="293"/>
        <v>-6.4677346243005029E-3</v>
      </c>
      <c r="BU397" s="4">
        <f t="shared" si="294"/>
        <v>-8.2375237110828836E-3</v>
      </c>
      <c r="BV397" s="4">
        <f t="shared" si="295"/>
        <v>-9.2046517466202182E-3</v>
      </c>
      <c r="BX397" s="4">
        <f t="shared" si="329"/>
        <v>9.4991403856241243E-4</v>
      </c>
      <c r="BY397" s="4">
        <f t="shared" si="282"/>
        <v>-5.7173889278629034E-4</v>
      </c>
      <c r="BZ397" s="4">
        <f t="shared" si="283"/>
        <v>2.1486506167162013E-4</v>
      </c>
      <c r="CA397" s="4">
        <f t="shared" si="284"/>
        <v>3.7678989542691853E-4</v>
      </c>
      <c r="CB397" s="4">
        <f t="shared" si="285"/>
        <v>5.7052717831384138E-4</v>
      </c>
      <c r="CC397" s="4">
        <f t="shared" si="286"/>
        <v>-1.6305535166466995E-3</v>
      </c>
      <c r="CD397" s="4">
        <f t="shared" si="287"/>
        <v>2.0180218810734387E-3</v>
      </c>
      <c r="CE397" s="4">
        <f t="shared" si="288"/>
        <v>1.1078789606252131E-3</v>
      </c>
      <c r="CF397" s="4"/>
      <c r="CG397" s="4">
        <f t="shared" si="319"/>
        <v>2.5833526268202647E-2</v>
      </c>
      <c r="CH397" s="4">
        <f t="shared" si="320"/>
        <v>1.7204314071521259E-2</v>
      </c>
      <c r="CI397" s="4">
        <f t="shared" si="321"/>
        <v>2.8496371985958901E-2</v>
      </c>
      <c r="CJ397" s="4">
        <f t="shared" si="322"/>
        <v>1.8152319375613745E-2</v>
      </c>
      <c r="CK397" s="4">
        <f t="shared" si="323"/>
        <v>2.064900809500976E-2</v>
      </c>
      <c r="CL397" s="4">
        <f t="shared" si="324"/>
        <v>3.2459124146692483E-2</v>
      </c>
      <c r="CM397" s="4">
        <f t="shared" si="325"/>
        <v>2.7484438225326042E-2</v>
      </c>
      <c r="CN397" s="4">
        <f t="shared" si="326"/>
        <v>1.7821356473134632E-2</v>
      </c>
      <c r="CO397" s="4">
        <f t="shared" si="327"/>
        <v>1.2163786249457713E-2</v>
      </c>
      <c r="CR397">
        <f t="shared" si="328"/>
        <v>0.58371504226705473</v>
      </c>
      <c r="CS397">
        <f t="shared" si="275"/>
        <v>-0.52754637664279369</v>
      </c>
      <c r="CT397">
        <f t="shared" si="276"/>
        <v>0.1196951356965241</v>
      </c>
      <c r="CU397">
        <f t="shared" si="277"/>
        <v>0.32950908559737285</v>
      </c>
      <c r="CV397">
        <f t="shared" si="278"/>
        <v>0.43860887353323896</v>
      </c>
      <c r="CW397">
        <f t="shared" si="279"/>
        <v>-0.79744094478936989</v>
      </c>
      <c r="CX397">
        <f t="shared" si="280"/>
        <v>1.1655724582401381</v>
      </c>
      <c r="CY397">
        <f t="shared" si="281"/>
        <v>0.9868515509446395</v>
      </c>
    </row>
    <row r="398" spans="2:103" x14ac:dyDescent="0.35">
      <c r="B398" vm="4294">
        <v>45869</v>
      </c>
      <c r="C398" vm="4295">
        <v>21.33</v>
      </c>
      <c r="D398" vm="4296">
        <v>54.18</v>
      </c>
      <c r="E398" vm="1177">
        <v>19.350000000000001</v>
      </c>
      <c r="F398" vm="4297">
        <v>152.49</v>
      </c>
      <c r="G398" vm="4298">
        <v>481.09</v>
      </c>
      <c r="H398" vm="4299">
        <v>7.83</v>
      </c>
      <c r="I398" vm="4300">
        <v>285.56</v>
      </c>
      <c r="J398" vm="4301">
        <v>524.37</v>
      </c>
      <c r="K398" vm="4304">
        <v>581.02</v>
      </c>
      <c r="M398" s="4">
        <f>C398/C397-1</f>
        <v>2.3496240601501572E-3</v>
      </c>
      <c r="N398" s="4">
        <f>D398/D397-1</f>
        <v>-1.8478260869565277E-2</v>
      </c>
      <c r="O398" s="4">
        <f>E398/E397-1</f>
        <v>-8.2009226037929039E-3</v>
      </c>
      <c r="P398" s="4">
        <f>F398/F397-1</f>
        <v>-2.4126455906821831E-2</v>
      </c>
      <c r="Q398" s="4">
        <f>G398/G397-1</f>
        <v>-3.8800423567960762E-2</v>
      </c>
      <c r="R398" s="4">
        <f>H398/H397-1</f>
        <v>-7.6045627376425395E-3</v>
      </c>
      <c r="S398" s="4">
        <f>I398/I397-1</f>
        <v>-7.5417926528342782E-3</v>
      </c>
      <c r="T398" s="4">
        <f>J398/J397-1</f>
        <v>3.2488628979857159E-2</v>
      </c>
      <c r="U398" s="4">
        <f t="shared" si="331"/>
        <v>-3.7550796454108859E-3</v>
      </c>
      <c r="W398">
        <f t="shared" si="332"/>
        <v>1.5780821917808219</v>
      </c>
      <c r="X398">
        <f>(C398/$C$3)^(1/W398)-1</f>
        <v>0.14992393173953267</v>
      </c>
      <c r="Y398">
        <f t="shared" si="333"/>
        <v>-0.17042650701325546</v>
      </c>
      <c r="Z398">
        <f t="shared" si="334"/>
        <v>0.19541017186153309</v>
      </c>
      <c r="AA398">
        <f t="shared" si="335"/>
        <v>7.6319040837647956E-2</v>
      </c>
      <c r="AB398">
        <f t="shared" si="336"/>
        <v>0.26743383540671894</v>
      </c>
      <c r="AC398">
        <f t="shared" si="337"/>
        <v>-0.23504438488111878</v>
      </c>
      <c r="AD398">
        <f t="shared" si="338"/>
        <v>0.20640737887874105</v>
      </c>
      <c r="AE398">
        <f t="shared" si="339"/>
        <v>0.18544502038870081</v>
      </c>
      <c r="AH398">
        <f t="shared" si="340"/>
        <v>396</v>
      </c>
      <c r="AI398">
        <f t="shared" si="296"/>
        <v>1.7065978173752328E-2</v>
      </c>
      <c r="AJ398">
        <f t="shared" si="297"/>
        <v>1.4706886261663058E-2</v>
      </c>
      <c r="AK398">
        <f t="shared" si="298"/>
        <v>2.0463010858829518E-2</v>
      </c>
      <c r="AL398">
        <f t="shared" si="299"/>
        <v>1.7048070938921651E-2</v>
      </c>
      <c r="AM398">
        <f t="shared" si="300"/>
        <v>1.4127098922956442E-2</v>
      </c>
      <c r="AN398">
        <f t="shared" si="301"/>
        <v>2.8818905417176993E-2</v>
      </c>
      <c r="AO398">
        <f t="shared" si="302"/>
        <v>1.5652374301975878E-2</v>
      </c>
      <c r="AP398">
        <f t="shared" si="303"/>
        <v>1.2884624538075196E-2</v>
      </c>
      <c r="AQ398" s="3" t="s">
        <v>24</v>
      </c>
      <c r="AS398" s="5">
        <f t="shared" si="304"/>
        <v>-2.8071036096571186E-2</v>
      </c>
      <c r="AT398" s="5">
        <f t="shared" si="306"/>
        <v>-2.4190675208659265E-2</v>
      </c>
      <c r="AU398" s="5">
        <f t="shared" si="307"/>
        <v>-3.3658657629493105E-2</v>
      </c>
      <c r="AV398" s="5">
        <f t="shared" si="308"/>
        <v>-2.8041581316411275E-2</v>
      </c>
      <c r="AW398" s="5">
        <f t="shared" si="309"/>
        <v>-2.3237009901727147E-2</v>
      </c>
      <c r="AX398" s="5">
        <f t="shared" si="310"/>
        <v>-4.7402881100215018E-2</v>
      </c>
      <c r="AY398" s="5">
        <f t="shared" si="311"/>
        <v>-2.574586464100705E-2</v>
      </c>
      <c r="AZ398" s="5">
        <f t="shared" si="311"/>
        <v>-2.1193321403360929E-2</v>
      </c>
      <c r="BC398">
        <f t="shared" si="305"/>
        <v>1.7381244328677943</v>
      </c>
      <c r="BD398">
        <f t="shared" si="312"/>
        <v>0.30974606788094494</v>
      </c>
      <c r="BE398">
        <f t="shared" si="313"/>
        <v>2.1745905484104586</v>
      </c>
      <c r="BF398">
        <f t="shared" si="314"/>
        <v>0.73677430960742307</v>
      </c>
      <c r="BG398">
        <f t="shared" si="315"/>
        <v>1.6982640668530447</v>
      </c>
      <c r="BH398">
        <f t="shared" si="316"/>
        <v>3.5246190978800369</v>
      </c>
      <c r="BI398">
        <f t="shared" si="317"/>
        <v>0.86195866786668662</v>
      </c>
      <c r="BJ398">
        <f t="shared" si="318"/>
        <v>0.47996678887384031</v>
      </c>
      <c r="BL398" vm="4294">
        <v>45869</v>
      </c>
      <c r="BM398">
        <v>4.34</v>
      </c>
      <c r="BN398" s="4">
        <f t="shared" si="330"/>
        <v>1.6860394064277529E-4</v>
      </c>
      <c r="BO398" s="4">
        <f t="shared" si="341"/>
        <v>2.1810201195073819E-3</v>
      </c>
      <c r="BP398" s="4">
        <f t="shared" si="289"/>
        <v>-1.8646864810208053E-2</v>
      </c>
      <c r="BQ398" s="4">
        <f t="shared" si="290"/>
        <v>-8.3695265444356792E-3</v>
      </c>
      <c r="BR398" s="4">
        <f t="shared" si="291"/>
        <v>-2.4295059847464606E-2</v>
      </c>
      <c r="BS398" s="4">
        <f t="shared" si="292"/>
        <v>-3.8969027508603538E-2</v>
      </c>
      <c r="BT398" s="4">
        <f t="shared" si="293"/>
        <v>-7.7731666782853148E-3</v>
      </c>
      <c r="BU398" s="4">
        <f t="shared" si="294"/>
        <v>-7.7103965934770535E-3</v>
      </c>
      <c r="BV398" s="4">
        <f t="shared" si="295"/>
        <v>3.2320025039214384E-2</v>
      </c>
      <c r="BX398" s="4">
        <f t="shared" si="329"/>
        <v>9.0929089046084893E-4</v>
      </c>
      <c r="BY398" s="4">
        <f t="shared" si="282"/>
        <v>-6.8582297635384141E-4</v>
      </c>
      <c r="BZ398" s="4">
        <f t="shared" si="283"/>
        <v>1.5233677820053362E-4</v>
      </c>
      <c r="CA398" s="4">
        <f t="shared" si="284"/>
        <v>1.8736455763578881E-4</v>
      </c>
      <c r="CB398" s="4">
        <f t="shared" si="285"/>
        <v>3.7604819221210672E-4</v>
      </c>
      <c r="CC398" s="4">
        <f t="shared" si="286"/>
        <v>-1.7053741298627622E-3</v>
      </c>
      <c r="CD398" s="4">
        <f t="shared" si="287"/>
        <v>2.0022626936821034E-3</v>
      </c>
      <c r="CE398" s="4">
        <f t="shared" si="288"/>
        <v>1.1861161846541445E-3</v>
      </c>
      <c r="CF398" s="4"/>
      <c r="CG398" s="4">
        <f t="shared" si="319"/>
        <v>2.5823382330832163E-2</v>
      </c>
      <c r="CH398" s="4">
        <f t="shared" si="320"/>
        <v>1.722813891510145E-2</v>
      </c>
      <c r="CI398" s="4">
        <f t="shared" si="321"/>
        <v>2.8497770389757569E-2</v>
      </c>
      <c r="CJ398" s="4">
        <f t="shared" si="322"/>
        <v>1.8158659661100869E-2</v>
      </c>
      <c r="CK398" s="4">
        <f t="shared" si="323"/>
        <v>2.0788877860026429E-2</v>
      </c>
      <c r="CL398" s="4">
        <f t="shared" si="324"/>
        <v>3.2451309380246339E-2</v>
      </c>
      <c r="CM398" s="4">
        <f t="shared" si="325"/>
        <v>2.7488922820578455E-2</v>
      </c>
      <c r="CN398" s="4">
        <f t="shared" si="326"/>
        <v>1.7914748876530096E-2</v>
      </c>
      <c r="CO398" s="4">
        <f t="shared" si="327"/>
        <v>1.2148942002152966E-2</v>
      </c>
      <c r="CR398">
        <f t="shared" si="328"/>
        <v>0.55897191191027551</v>
      </c>
      <c r="CS398">
        <f t="shared" si="275"/>
        <v>-0.63193722123607943</v>
      </c>
      <c r="CT398">
        <f t="shared" si="276"/>
        <v>8.4858266131362353E-2</v>
      </c>
      <c r="CU398">
        <f t="shared" si="277"/>
        <v>0.163796238245661</v>
      </c>
      <c r="CV398">
        <f t="shared" si="278"/>
        <v>0.28715258349227296</v>
      </c>
      <c r="CW398">
        <f t="shared" si="279"/>
        <v>-0.83423367366863177</v>
      </c>
      <c r="CX398">
        <f t="shared" si="280"/>
        <v>1.1562815716313328</v>
      </c>
      <c r="CY398">
        <f t="shared" si="281"/>
        <v>1.0510340297546377</v>
      </c>
    </row>
    <row r="399" spans="2:103" x14ac:dyDescent="0.35">
      <c r="B399" vm="4305">
        <v>45870</v>
      </c>
      <c r="C399" vm="2499">
        <v>21.12</v>
      </c>
      <c r="D399" vm="4306">
        <v>53.85</v>
      </c>
      <c r="E399" vm="2004">
        <v>18.84</v>
      </c>
      <c r="F399" vm="4307">
        <v>157.08000000000001</v>
      </c>
      <c r="G399" vm="4308">
        <v>483.12</v>
      </c>
      <c r="H399" vm="4309">
        <v>7.75</v>
      </c>
      <c r="I399" vm="4310">
        <v>280.27</v>
      </c>
      <c r="J399" vm="4311">
        <v>500.98</v>
      </c>
      <c r="K399" vm="4314">
        <v>571.45000000000005</v>
      </c>
      <c r="M399" s="4">
        <f>C399/C398-1</f>
        <v>-9.8452883263008273E-3</v>
      </c>
      <c r="N399" s="4">
        <f>D399/D398-1</f>
        <v>-6.0908084163897591E-3</v>
      </c>
      <c r="O399" s="4">
        <f>E399/E398-1</f>
        <v>-2.6356589147286891E-2</v>
      </c>
      <c r="P399" s="4">
        <f>F399/F398-1</f>
        <v>3.0100334448160515E-2</v>
      </c>
      <c r="Q399" s="4">
        <f>G399/G398-1</f>
        <v>4.2195846930928038E-3</v>
      </c>
      <c r="R399" s="4">
        <f>H399/H398-1</f>
        <v>-1.0217113665389577E-2</v>
      </c>
      <c r="S399" s="4">
        <f>I399/I398-1</f>
        <v>-1.8525003501891124E-2</v>
      </c>
      <c r="T399" s="4">
        <f>J399/J398-1</f>
        <v>-4.460590804203135E-2</v>
      </c>
      <c r="U399" s="4">
        <f t="shared" si="331"/>
        <v>-1.6471033699356208E-2</v>
      </c>
      <c r="W399">
        <f t="shared" si="332"/>
        <v>1.5808219178082192</v>
      </c>
      <c r="X399">
        <f>(C399/$C$3)^(1/W399)-1</f>
        <v>0.14247261107134035</v>
      </c>
      <c r="Y399">
        <f t="shared" si="333"/>
        <v>-0.17335874961575803</v>
      </c>
      <c r="Z399">
        <f t="shared" si="334"/>
        <v>0.17501822403581135</v>
      </c>
      <c r="AA399">
        <f t="shared" si="335"/>
        <v>9.6561586497887708E-2</v>
      </c>
      <c r="AB399">
        <f t="shared" si="336"/>
        <v>0.27029243523400748</v>
      </c>
      <c r="AC399">
        <f t="shared" si="337"/>
        <v>-0.23964474401715863</v>
      </c>
      <c r="AD399">
        <f t="shared" si="338"/>
        <v>0.19183380183754561</v>
      </c>
      <c r="AE399">
        <f t="shared" si="339"/>
        <v>0.15137608597584484</v>
      </c>
      <c r="AH399">
        <f t="shared" si="340"/>
        <v>397</v>
      </c>
      <c r="AI399">
        <f t="shared" si="296"/>
        <v>1.6888335541961053E-2</v>
      </c>
      <c r="AJ399">
        <f t="shared" si="297"/>
        <v>1.4746292436594477E-2</v>
      </c>
      <c r="AK399">
        <f t="shared" si="298"/>
        <v>2.1073757219251896E-2</v>
      </c>
      <c r="AL399">
        <f t="shared" si="299"/>
        <v>1.787042419250074E-2</v>
      </c>
      <c r="AM399">
        <f t="shared" si="300"/>
        <v>1.4158501772570203E-2</v>
      </c>
      <c r="AN399">
        <f t="shared" si="301"/>
        <v>2.8827411160534257E-2</v>
      </c>
      <c r="AO399">
        <f t="shared" si="302"/>
        <v>1.5917293332780094E-2</v>
      </c>
      <c r="AP399">
        <f t="shared" si="303"/>
        <v>1.5233209629099468E-2</v>
      </c>
      <c r="AQ399" s="3" t="s">
        <v>24</v>
      </c>
      <c r="AS399" s="5">
        <f t="shared" si="304"/>
        <v>-2.7778839969368103E-2</v>
      </c>
      <c r="AT399" s="5">
        <f t="shared" si="306"/>
        <v>-2.4255492598419495E-2</v>
      </c>
      <c r="AU399" s="5">
        <f t="shared" si="307"/>
        <v>-3.4663245995581266E-2</v>
      </c>
      <c r="AV399" s="5">
        <f t="shared" si="308"/>
        <v>-2.9394232048196186E-2</v>
      </c>
      <c r="AW399" s="5">
        <f t="shared" si="309"/>
        <v>-2.3288662992810953E-2</v>
      </c>
      <c r="AX399" s="5">
        <f t="shared" si="310"/>
        <v>-4.7416871803026131E-2</v>
      </c>
      <c r="AY399" s="5">
        <f t="shared" si="311"/>
        <v>-2.6181617669673831E-2</v>
      </c>
      <c r="AZ399" s="5">
        <f t="shared" si="311"/>
        <v>-2.5056400108536356E-2</v>
      </c>
      <c r="BC399">
        <f t="shared" si="305"/>
        <v>1.2523222037613164</v>
      </c>
      <c r="BD399">
        <f t="shared" si="312"/>
        <v>0.31780392318937267</v>
      </c>
      <c r="BE399">
        <f t="shared" si="313"/>
        <v>1.9607269785409371</v>
      </c>
      <c r="BF399">
        <f t="shared" si="314"/>
        <v>-6.683230234096578E-2</v>
      </c>
      <c r="BG399">
        <f t="shared" si="315"/>
        <v>0.99304682077172091</v>
      </c>
      <c r="BH399">
        <f t="shared" si="316"/>
        <v>2.4246519284823891</v>
      </c>
      <c r="BI399">
        <f t="shared" si="317"/>
        <v>0.8658445132563457</v>
      </c>
      <c r="BJ399">
        <f t="shared" si="318"/>
        <v>1.1663488680500469</v>
      </c>
      <c r="BL399" vm="4305">
        <v>45870</v>
      </c>
      <c r="BM399">
        <v>4.33</v>
      </c>
      <c r="BN399" s="4">
        <f t="shared" si="330"/>
        <v>1.6822353883316765E-4</v>
      </c>
      <c r="BO399" s="4">
        <f t="shared" si="341"/>
        <v>-1.0013511865133995E-2</v>
      </c>
      <c r="BP399" s="4">
        <f t="shared" si="289"/>
        <v>-6.2590319552229268E-3</v>
      </c>
      <c r="BQ399" s="4">
        <f t="shared" si="290"/>
        <v>-2.6524812686120058E-2</v>
      </c>
      <c r="BR399" s="4">
        <f t="shared" si="291"/>
        <v>2.9932110909327347E-2</v>
      </c>
      <c r="BS399" s="4">
        <f t="shared" si="292"/>
        <v>4.0513611542596362E-3</v>
      </c>
      <c r="BT399" s="4">
        <f t="shared" si="293"/>
        <v>-1.0385337204222744E-2</v>
      </c>
      <c r="BU399" s="4">
        <f t="shared" si="294"/>
        <v>-1.8693227040724292E-2</v>
      </c>
      <c r="BV399" s="4">
        <f t="shared" si="295"/>
        <v>-4.4774131580864518E-2</v>
      </c>
      <c r="BX399" s="4">
        <f t="shared" si="329"/>
        <v>8.9524395916930929E-4</v>
      </c>
      <c r="BY399" s="4">
        <f t="shared" si="282"/>
        <v>-6.6773849221007952E-4</v>
      </c>
      <c r="BZ399" s="4">
        <f t="shared" si="283"/>
        <v>1.2640045927890338E-4</v>
      </c>
      <c r="CA399" s="4">
        <f t="shared" si="284"/>
        <v>2.3379630886087165E-4</v>
      </c>
      <c r="CB399" s="4">
        <f t="shared" si="285"/>
        <v>3.7173835153290449E-4</v>
      </c>
      <c r="CC399" s="4">
        <f t="shared" si="286"/>
        <v>-1.6627045145198834E-3</v>
      </c>
      <c r="CD399" s="4">
        <f t="shared" si="287"/>
        <v>1.9337677371828567E-3</v>
      </c>
      <c r="CE399" s="4">
        <f t="shared" si="288"/>
        <v>1.1099608123368813E-3</v>
      </c>
      <c r="CF399" s="4"/>
      <c r="CG399" s="4">
        <f t="shared" si="319"/>
        <v>2.5828420611228704E-2</v>
      </c>
      <c r="CH399" s="4">
        <f t="shared" si="320"/>
        <v>1.7219921731238059E-2</v>
      </c>
      <c r="CI399" s="4">
        <f t="shared" si="321"/>
        <v>2.8519242687449327E-2</v>
      </c>
      <c r="CJ399" s="4">
        <f t="shared" si="322"/>
        <v>1.8219605842573306E-2</v>
      </c>
      <c r="CK399" s="4">
        <f t="shared" si="323"/>
        <v>2.0787966357549436E-2</v>
      </c>
      <c r="CL399" s="4">
        <f t="shared" si="324"/>
        <v>3.2432769927422583E-2</v>
      </c>
      <c r="CM399" s="4">
        <f t="shared" si="325"/>
        <v>2.7518958852494783E-2</v>
      </c>
      <c r="CN399" s="4">
        <f t="shared" si="326"/>
        <v>1.8069220303787225E-2</v>
      </c>
      <c r="CO399" s="4">
        <f t="shared" si="327"/>
        <v>1.2196608824967771E-2</v>
      </c>
      <c r="CR399">
        <f t="shared" si="328"/>
        <v>0.55022943470228169</v>
      </c>
      <c r="CS399">
        <f t="shared" ref="CS399:CS401" si="342">BY399/CH399*SQRT(252)</f>
        <v>-0.61556725475990637</v>
      </c>
      <c r="CT399">
        <f t="shared" ref="CT399:CT401" si="343">BZ399/CI399*SQRT(252)</f>
        <v>7.0357586529497348E-2</v>
      </c>
      <c r="CU399">
        <f t="shared" ref="CU399:CU401" si="344">CA399/CJ399*SQRT(252)</f>
        <v>0.20370371215561306</v>
      </c>
      <c r="CV399">
        <f t="shared" ref="CV399:CV401" si="345">CB399/CK399*SQRT(252)</f>
        <v>0.28387401076892455</v>
      </c>
      <c r="CW399">
        <f t="shared" ref="CW399:CW401" si="346">CC399/CL399*SQRT(252)</f>
        <v>-0.81382552135661945</v>
      </c>
      <c r="CX399">
        <f t="shared" ref="CX399:CX401" si="347">CD399/CM399*SQRT(252)</f>
        <v>1.1155077239738216</v>
      </c>
      <c r="CY399">
        <f t="shared" ref="CY399:CY401" si="348">CE399/CN399*SQRT(252)</f>
        <v>0.97514344009246723</v>
      </c>
    </row>
    <row r="400" spans="2:103" x14ac:dyDescent="0.35">
      <c r="B400" vm="4315">
        <v>45873</v>
      </c>
      <c r="C400" vm="4316">
        <v>21.73</v>
      </c>
      <c r="D400" vm="4317">
        <v>54.36</v>
      </c>
      <c r="E400" vm="1177">
        <v>19.350000000000001</v>
      </c>
      <c r="F400" vm="4318">
        <v>159.77000000000001</v>
      </c>
      <c r="G400" vm="4319">
        <v>483.36</v>
      </c>
      <c r="H400" vm="4320">
        <v>8.01</v>
      </c>
      <c r="I400" vm="4321">
        <v>285.86</v>
      </c>
      <c r="J400" vm="4322">
        <v>510.56</v>
      </c>
      <c r="K400" vm="4325">
        <v>580.14</v>
      </c>
      <c r="M400" s="4">
        <f>C400/C399-1</f>
        <v>2.888257575757569E-2</v>
      </c>
      <c r="N400" s="4">
        <f>D400/D399-1</f>
        <v>9.4707520891363917E-3</v>
      </c>
      <c r="O400" s="4">
        <f>E400/E399-1</f>
        <v>2.7070063694267565E-2</v>
      </c>
      <c r="P400" s="4">
        <f>F400/F399-1</f>
        <v>1.7125031830914184E-2</v>
      </c>
      <c r="Q400" s="4">
        <f>G400/G399-1</f>
        <v>4.9677098857436874E-4</v>
      </c>
      <c r="R400" s="4">
        <f>H400/H399-1</f>
        <v>3.3548387096774102E-2</v>
      </c>
      <c r="S400" s="4">
        <f>I400/I399-1</f>
        <v>1.9945052984622125E-2</v>
      </c>
      <c r="T400" s="4">
        <f>J400/J399-1</f>
        <v>1.9122519861072274E-2</v>
      </c>
      <c r="U400" s="4">
        <f t="shared" si="331"/>
        <v>1.5206929740134711E-2</v>
      </c>
      <c r="W400">
        <f t="shared" si="332"/>
        <v>1.5890410958904109</v>
      </c>
      <c r="X400">
        <f>(C400/$C$3)^(1/W400)-1</f>
        <v>0.16232754169770169</v>
      </c>
      <c r="Y400">
        <f t="shared" si="333"/>
        <v>-0.16762126468607941</v>
      </c>
      <c r="Z400">
        <f t="shared" si="334"/>
        <v>0.19393957369367532</v>
      </c>
      <c r="AA400">
        <f t="shared" si="335"/>
        <v>0.10781364684840411</v>
      </c>
      <c r="AB400">
        <f t="shared" si="336"/>
        <v>0.26911803453945238</v>
      </c>
      <c r="AC400">
        <f t="shared" si="337"/>
        <v>-0.22258930104374464</v>
      </c>
      <c r="AD400">
        <f t="shared" si="338"/>
        <v>0.20564356646990212</v>
      </c>
      <c r="AE400">
        <f t="shared" si="339"/>
        <v>0.16433384523786598</v>
      </c>
      <c r="AH400">
        <f t="shared" si="340"/>
        <v>398</v>
      </c>
      <c r="AI400">
        <f t="shared" si="296"/>
        <v>1.7659413266737201E-2</v>
      </c>
      <c r="AJ400">
        <f t="shared" si="297"/>
        <v>1.4781884539071321E-2</v>
      </c>
      <c r="AK400">
        <f t="shared" si="298"/>
        <v>2.162445115207922E-2</v>
      </c>
      <c r="AL400">
        <f t="shared" si="299"/>
        <v>1.8074296196577622E-2</v>
      </c>
      <c r="AM400">
        <f t="shared" si="300"/>
        <v>1.4161762118254236E-2</v>
      </c>
      <c r="AN400">
        <f t="shared" si="301"/>
        <v>2.9349568919017952E-2</v>
      </c>
      <c r="AO400">
        <f t="shared" si="302"/>
        <v>1.6407457521123121E-2</v>
      </c>
      <c r="AP400">
        <f t="shared" si="303"/>
        <v>1.5647797303070043E-2</v>
      </c>
      <c r="AQ400" s="3" t="s">
        <v>24</v>
      </c>
      <c r="AS400" s="5">
        <f t="shared" si="304"/>
        <v>-2.9047149961627636E-2</v>
      </c>
      <c r="AT400" s="5">
        <f t="shared" si="306"/>
        <v>-2.431403639726936E-2</v>
      </c>
      <c r="AU400" s="5">
        <f t="shared" si="307"/>
        <v>-3.556905690833246E-2</v>
      </c>
      <c r="AV400" s="5">
        <f t="shared" si="308"/>
        <v>-2.9729571653535909E-2</v>
      </c>
      <c r="AW400" s="5">
        <f t="shared" si="309"/>
        <v>-2.3294025784234451E-2</v>
      </c>
      <c r="AX400" s="5">
        <f t="shared" si="310"/>
        <v>-4.827574488590889E-2</v>
      </c>
      <c r="AY400" s="5">
        <f t="shared" si="311"/>
        <v>-2.6987866012671582E-2</v>
      </c>
      <c r="AZ400" s="5">
        <f t="shared" si="311"/>
        <v>-2.5738336147756231E-2</v>
      </c>
      <c r="BC400">
        <f t="shared" si="305"/>
        <v>1.3900246122303783</v>
      </c>
      <c r="BD400">
        <f t="shared" si="312"/>
        <v>0.35382052188057062</v>
      </c>
      <c r="BE400">
        <f t="shared" si="313"/>
        <v>1.9942162185672858</v>
      </c>
      <c r="BF400">
        <f t="shared" si="314"/>
        <v>0.11207173247308798</v>
      </c>
      <c r="BG400">
        <f t="shared" si="315"/>
        <v>0.87735812661137158</v>
      </c>
      <c r="BH400">
        <f t="shared" si="316"/>
        <v>2.4326596435205285</v>
      </c>
      <c r="BI400">
        <f t="shared" si="317"/>
        <v>0.98605513384485888</v>
      </c>
      <c r="BJ400">
        <f t="shared" si="318"/>
        <v>1.216331506411912</v>
      </c>
      <c r="BL400" vm="4315">
        <v>45873</v>
      </c>
      <c r="BM400">
        <v>4.34</v>
      </c>
      <c r="BN400" s="4">
        <f t="shared" si="330"/>
        <v>1.6860394064277529E-4</v>
      </c>
      <c r="BO400" s="4">
        <f t="shared" si="341"/>
        <v>2.8713971816932915E-2</v>
      </c>
      <c r="BP400" s="4">
        <f t="shared" si="289"/>
        <v>9.3021481484936164E-3</v>
      </c>
      <c r="BQ400" s="4">
        <f t="shared" si="290"/>
        <v>2.690145975362479E-2</v>
      </c>
      <c r="BR400" s="4">
        <f t="shared" si="291"/>
        <v>1.6956427890271408E-2</v>
      </c>
      <c r="BS400" s="4">
        <f t="shared" si="292"/>
        <v>3.2816704793159346E-4</v>
      </c>
      <c r="BT400" s="4">
        <f t="shared" si="293"/>
        <v>3.3379783156131326E-2</v>
      </c>
      <c r="BU400" s="4">
        <f t="shared" si="294"/>
        <v>1.9776449043979349E-2</v>
      </c>
      <c r="BV400" s="4">
        <f t="shared" si="295"/>
        <v>1.8953915920429498E-2</v>
      </c>
      <c r="BX400" s="4">
        <f t="shared" si="329"/>
        <v>1.0796495350027053E-3</v>
      </c>
      <c r="BY400" s="4">
        <f t="shared" ref="BY400:BY401" si="349">AVERAGE(BP148:BP400)</f>
        <v>-5.8020306181729071E-4</v>
      </c>
      <c r="BZ400" s="4">
        <f t="shared" ref="BZ400:BZ401" si="350">AVERAGE(BQ148:BQ400)</f>
        <v>2.9278237607794217E-4</v>
      </c>
      <c r="CA400" s="4">
        <f t="shared" ref="CA400:CA401" si="351">AVERAGE(BR148:BR400)</f>
        <v>2.6768060149808437E-4</v>
      </c>
      <c r="CB400" s="4">
        <f t="shared" ref="CB400:CB401" si="352">AVERAGE(BS148:BS400)</f>
        <v>4.7158180521313727E-4</v>
      </c>
      <c r="CC400" s="4">
        <f t="shared" ref="CC400:CC401" si="353">AVERAGE(BT148:BT400)</f>
        <v>-1.418069785511331E-3</v>
      </c>
      <c r="CD400" s="4">
        <f t="shared" ref="CD400:CD401" si="354">AVERAGE(BU148:BU400)</f>
        <v>2.1087550778106441E-3</v>
      </c>
      <c r="CE400" s="4">
        <f t="shared" ref="CE400:CE401" si="355">AVERAGE(BV148:BV400)</f>
        <v>1.2381453841292453E-3</v>
      </c>
      <c r="CF400" s="4"/>
      <c r="CG400" s="4">
        <f t="shared" si="319"/>
        <v>2.5859980760265189E-2</v>
      </c>
      <c r="CH400" s="4">
        <f t="shared" si="320"/>
        <v>1.721412702382789E-2</v>
      </c>
      <c r="CI400" s="4">
        <f t="shared" si="321"/>
        <v>2.8552313467890122E-2</v>
      </c>
      <c r="CJ400" s="4">
        <f t="shared" si="322"/>
        <v>1.8242697085763052E-2</v>
      </c>
      <c r="CK400" s="4">
        <f t="shared" si="323"/>
        <v>2.0726661237529909E-2</v>
      </c>
      <c r="CL400" s="4">
        <f t="shared" si="324"/>
        <v>3.2462906239629816E-2</v>
      </c>
      <c r="CM400" s="4">
        <f t="shared" si="325"/>
        <v>2.7491065312069633E-2</v>
      </c>
      <c r="CN400" s="4">
        <f t="shared" si="326"/>
        <v>1.8080417606069016E-2</v>
      </c>
      <c r="CO400" s="4">
        <f t="shared" si="327"/>
        <v>1.2225506571461391E-2</v>
      </c>
      <c r="CR400">
        <f t="shared" si="328"/>
        <v>0.66275784174892582</v>
      </c>
      <c r="CS400">
        <f t="shared" si="342"/>
        <v>-0.53505112726143944</v>
      </c>
      <c r="CT400">
        <f t="shared" si="343"/>
        <v>0.16278106982174351</v>
      </c>
      <c r="CU400">
        <f t="shared" si="344"/>
        <v>0.23293144616630854</v>
      </c>
      <c r="CV400">
        <f t="shared" si="345"/>
        <v>0.36118354956976867</v>
      </c>
      <c r="CW400">
        <f t="shared" si="346"/>
        <v>-0.69344253404228851</v>
      </c>
      <c r="CX400">
        <f t="shared" si="347"/>
        <v>1.2176846801310659</v>
      </c>
      <c r="CY400">
        <f t="shared" si="348"/>
        <v>1.0870848820158667</v>
      </c>
    </row>
    <row r="401" spans="1:103" x14ac:dyDescent="0.35">
      <c r="B401" vm="4326">
        <v>45874</v>
      </c>
      <c r="C401" vm="4327">
        <v>22.22</v>
      </c>
      <c r="D401" vm="4328">
        <v>57.62</v>
      </c>
      <c r="E401" vm="1177">
        <v>19.350000000000001</v>
      </c>
      <c r="F401" vm="4329">
        <v>160.99</v>
      </c>
      <c r="G401" vm="4330">
        <v>477</v>
      </c>
      <c r="H401" vm="4331">
        <v>8.0500000000000007</v>
      </c>
      <c r="I401" vm="4332">
        <v>281.95999999999998</v>
      </c>
      <c r="J401" vm="3372">
        <v>508.58</v>
      </c>
      <c r="K401" vm="4335">
        <v>577.35</v>
      </c>
      <c r="M401" s="4">
        <f>C401/C400-1</f>
        <v>2.254947077772651E-2</v>
      </c>
      <c r="N401" s="4">
        <f>D401/D400-1</f>
        <v>5.9970566593083197E-2</v>
      </c>
      <c r="O401" s="4">
        <f>E401/E400-1</f>
        <v>0</v>
      </c>
      <c r="P401" s="4">
        <f>F401/F400-1</f>
        <v>7.6359767165299353E-3</v>
      </c>
      <c r="Q401" s="4">
        <f>G401/G400-1</f>
        <v>-1.3157894736842146E-2</v>
      </c>
      <c r="R401" s="4">
        <f>H401/H400-1</f>
        <v>4.993757802746579E-3</v>
      </c>
      <c r="S401" s="4">
        <f>I401/I400-1</f>
        <v>-1.3643042048555376E-2</v>
      </c>
      <c r="T401" s="4">
        <f>J401/J400-1</f>
        <v>-3.8780946411783868E-3</v>
      </c>
      <c r="U401" s="4">
        <f t="shared" ref="U401" si="356">K401/K400-1</f>
        <v>-4.8091839900713529E-3</v>
      </c>
      <c r="W401">
        <f t="shared" ref="W401" si="357">(B401-$B$3)/365</f>
        <v>1.5917808219178082</v>
      </c>
      <c r="X401">
        <f>(C401/$C$3)^(1/W401)-1</f>
        <v>0.17841983945300477</v>
      </c>
      <c r="Y401">
        <f t="shared" ref="Y401" si="358">(D401/D$3)^(1/$W401)-1</f>
        <v>-0.13632892558874932</v>
      </c>
      <c r="Z401">
        <f t="shared" ref="Z401" si="359">(E401/E$3)^(1/$W401)-1</f>
        <v>0.19357536793797592</v>
      </c>
      <c r="AA401">
        <f t="shared" ref="AA401" si="360">(F401/F$3)^(1/$W401)-1</f>
        <v>0.11292430835667933</v>
      </c>
      <c r="AB401">
        <f t="shared" ref="AB401" si="361">(G401/G$3)^(1/$W401)-1</f>
        <v>0.25808533957118929</v>
      </c>
      <c r="AC401">
        <f t="shared" ref="AC401" si="362">(H401/H$3)^(1/$W401)-1</f>
        <v>-0.21981462206407143</v>
      </c>
      <c r="AD401">
        <f t="shared" ref="AD401" si="363">(I401/I$3)^(1/$W401)-1</f>
        <v>0.19489903017398014</v>
      </c>
      <c r="AE401">
        <f t="shared" ref="AE401" si="364">(J401/J$3)^(1/$W401)-1</f>
        <v>0.16119097538932481</v>
      </c>
      <c r="AH401">
        <f t="shared" si="340"/>
        <v>399</v>
      </c>
      <c r="AI401">
        <f t="shared" ref="AI401" si="365">_xlfn.STDEV.S(M372:M401)</f>
        <v>1.7928834212603478E-2</v>
      </c>
      <c r="AJ401">
        <f t="shared" ref="AJ401" si="366">_xlfn.STDEV.S(N372:N401)</f>
        <v>1.8046865416644898E-2</v>
      </c>
      <c r="AK401">
        <f t="shared" ref="AK401" si="367">_xlfn.STDEV.S(O372:O401)</f>
        <v>2.1562193431092658E-2</v>
      </c>
      <c r="AL401">
        <f t="shared" ref="AL401" si="368">_xlfn.STDEV.S(P372:P401)</f>
        <v>1.7561791550622367E-2</v>
      </c>
      <c r="AM401">
        <f t="shared" ref="AM401" si="369">_xlfn.STDEV.S(Q372:Q401)</f>
        <v>1.4096252566859223E-2</v>
      </c>
      <c r="AN401">
        <f t="shared" ref="AN401" si="370">_xlfn.STDEV.S(R372:R401)</f>
        <v>2.9354585611979941E-2</v>
      </c>
      <c r="AO401">
        <f t="shared" ref="AO401" si="371">_xlfn.STDEV.S(S372:S401)</f>
        <v>1.5744832969547307E-2</v>
      </c>
      <c r="AP401">
        <f t="shared" ref="AP401" si="372">_xlfn.STDEV.S(T372:T401)</f>
        <v>1.545637233598301E-2</v>
      </c>
      <c r="AQ401" s="3" t="s">
        <v>24</v>
      </c>
      <c r="AS401" s="5">
        <f t="shared" ref="AS401" si="373">_xlfn.NORM.S.INV(0.05)*AI401</f>
        <v>-2.9490307981612479E-2</v>
      </c>
      <c r="AT401" s="5">
        <f t="shared" ref="AT401" si="374">_xlfn.NORM.S.INV(0.05)*AJ401</f>
        <v>-2.9684452035673461E-2</v>
      </c>
      <c r="AU401" s="5">
        <f t="shared" ref="AU401" si="375">_xlfn.NORM.S.INV(0.05)*AK401</f>
        <v>-3.5466652070161975E-2</v>
      </c>
      <c r="AV401" s="5">
        <f t="shared" ref="AV401" si="376">_xlfn.NORM.S.INV(0.05)*AL401</f>
        <v>-2.8886576527806927E-2</v>
      </c>
      <c r="AW401" s="5">
        <f t="shared" ref="AW401" si="377">_xlfn.NORM.S.INV(0.05)*AM401</f>
        <v>-2.3186272161022398E-2</v>
      </c>
      <c r="AX401" s="5">
        <f t="shared" ref="AX401" si="378">_xlfn.NORM.S.INV(0.05)*AN401</f>
        <v>-4.8283996611522724E-2</v>
      </c>
      <c r="AY401" s="5">
        <f t="shared" ref="AY401" si="379">_xlfn.NORM.S.INV(0.05)*AO401</f>
        <v>-2.5897945615705013E-2</v>
      </c>
      <c r="AZ401" s="5">
        <f t="shared" ref="AZ401" si="380">_xlfn.NORM.S.INV(0.05)*AP401</f>
        <v>-2.542347009635406E-2</v>
      </c>
      <c r="BC401">
        <f t="shared" ref="BC401" si="381">SLOPE(M372:M401,$U372:$U401)</f>
        <v>1.418683906956802</v>
      </c>
      <c r="BD401">
        <f t="shared" ref="BD401" si="382">SLOPE(N372:N401,$U372:$U401)</f>
        <v>0.1456777671507393</v>
      </c>
      <c r="BE401">
        <f t="shared" ref="BE401" si="383">SLOPE(O372:O401,$U372:$U401)</f>
        <v>2.1340661089395785</v>
      </c>
      <c r="BF401">
        <f t="shared" ref="BF401" si="384">SLOPE(P372:P401,$U372:$U401)</f>
        <v>-0.10963692087415676</v>
      </c>
      <c r="BG401">
        <f t="shared" ref="BG401" si="385">SLOPE(Q372:Q401,$U372:$U401)</f>
        <v>0.86397887225847403</v>
      </c>
      <c r="BH401">
        <f t="shared" ref="BH401" si="386">SLOPE(R372:R401,$U372:$U401)</f>
        <v>2.3972802153146229</v>
      </c>
      <c r="BI401">
        <f t="shared" ref="BI401" si="387">SLOPE(S372:S401,$U372:$U401)</f>
        <v>0.86471883528222893</v>
      </c>
      <c r="BJ401">
        <f t="shared" ref="BJ401" si="388">SLOPE(T372:T401,$U372:$U401)</f>
        <v>1.382252346300753</v>
      </c>
      <c r="BL401" vm="4326">
        <v>45874</v>
      </c>
      <c r="BN401" s="4">
        <f t="shared" si="330"/>
        <v>0</v>
      </c>
      <c r="BO401" s="4">
        <f t="shared" si="341"/>
        <v>2.254947077772651E-2</v>
      </c>
      <c r="BP401" s="4">
        <f t="shared" si="289"/>
        <v>5.9970566593083197E-2</v>
      </c>
      <c r="BQ401" s="4">
        <f t="shared" si="290"/>
        <v>0</v>
      </c>
      <c r="BR401" s="4">
        <f t="shared" si="291"/>
        <v>7.6359767165299353E-3</v>
      </c>
      <c r="BS401" s="4">
        <f t="shared" si="292"/>
        <v>-1.3157894736842146E-2</v>
      </c>
      <c r="BT401" s="4">
        <f t="shared" si="293"/>
        <v>4.993757802746579E-3</v>
      </c>
      <c r="BU401" s="4">
        <f t="shared" si="294"/>
        <v>-1.3643042048555376E-2</v>
      </c>
      <c r="BV401" s="4">
        <f t="shared" si="295"/>
        <v>-3.8780946411783868E-3</v>
      </c>
      <c r="BX401" s="4">
        <f t="shared" si="329"/>
        <v>1.1534857455253783E-3</v>
      </c>
      <c r="BY401" s="4">
        <f t="shared" si="349"/>
        <v>-3.1135509599256435E-4</v>
      </c>
      <c r="BZ401" s="4">
        <f t="shared" si="350"/>
        <v>2.9153063611313571E-4</v>
      </c>
      <c r="CA401" s="4">
        <f t="shared" si="351"/>
        <v>2.5044348629960582E-4</v>
      </c>
      <c r="CB401" s="4">
        <f t="shared" si="352"/>
        <v>3.1150861412011452E-4</v>
      </c>
      <c r="CC401" s="4">
        <f t="shared" si="353"/>
        <v>-1.4224131923750195E-3</v>
      </c>
      <c r="CD401" s="4">
        <f t="shared" si="354"/>
        <v>1.9975095611276502E-3</v>
      </c>
      <c r="CE401" s="4">
        <f t="shared" si="355"/>
        <v>1.2214062882622153E-3</v>
      </c>
      <c r="CF401" s="4"/>
      <c r="CG401" s="4">
        <f t="shared" si="319"/>
        <v>2.5894029963703966E-2</v>
      </c>
      <c r="CH401" s="4">
        <f t="shared" si="320"/>
        <v>1.762097221517615E-2</v>
      </c>
      <c r="CI401" s="4">
        <f t="shared" si="321"/>
        <v>2.8552328542456911E-2</v>
      </c>
      <c r="CJ401" s="4">
        <f t="shared" si="322"/>
        <v>1.8233268342467617E-2</v>
      </c>
      <c r="CK401" s="4">
        <f t="shared" si="323"/>
        <v>2.0674949865576397E-2</v>
      </c>
      <c r="CL401" s="4">
        <f t="shared" si="324"/>
        <v>3.2461805467778319E-2</v>
      </c>
      <c r="CM401" s="4">
        <f t="shared" si="325"/>
        <v>2.7498007829401996E-2</v>
      </c>
      <c r="CN401" s="4">
        <f t="shared" si="326"/>
        <v>1.8083404477684084E-2</v>
      </c>
      <c r="CO401" s="4">
        <f t="shared" si="327"/>
        <v>1.2193152901969781E-2</v>
      </c>
      <c r="CR401">
        <f t="shared" si="328"/>
        <v>0.7071521337843254</v>
      </c>
      <c r="CS401">
        <f t="shared" si="342"/>
        <v>-0.28049581261566064</v>
      </c>
      <c r="CT401">
        <f t="shared" si="343"/>
        <v>0.1620850421845387</v>
      </c>
      <c r="CU401">
        <f t="shared" si="344"/>
        <v>0.21804467628487517</v>
      </c>
      <c r="CV401">
        <f t="shared" si="345"/>
        <v>0.23918055315484446</v>
      </c>
      <c r="CW401">
        <f t="shared" si="346"/>
        <v>-0.69559006611704788</v>
      </c>
      <c r="CX401">
        <f t="shared" si="347"/>
        <v>1.1531555826891626</v>
      </c>
      <c r="CY401">
        <f t="shared" si="348"/>
        <v>1.07221091885663</v>
      </c>
    </row>
    <row r="402" spans="1:103" x14ac:dyDescent="0.35">
      <c r="A402" s="3" t="s">
        <v>24</v>
      </c>
      <c r="B402" s="3" t="s">
        <v>24</v>
      </c>
      <c r="C402" s="3" t="s">
        <v>24</v>
      </c>
      <c r="D402" s="3" t="s">
        <v>24</v>
      </c>
      <c r="E402" s="3" t="s">
        <v>24</v>
      </c>
      <c r="F402" s="3" t="s">
        <v>24</v>
      </c>
      <c r="G402" s="3" t="s">
        <v>24</v>
      </c>
      <c r="H402" s="3" t="s">
        <v>24</v>
      </c>
      <c r="I402" s="3" t="s">
        <v>24</v>
      </c>
      <c r="J402" s="3" t="s">
        <v>24</v>
      </c>
      <c r="K402" s="3" t="s">
        <v>24</v>
      </c>
      <c r="L402" s="3" t="s">
        <v>24</v>
      </c>
      <c r="M402" s="3" t="s">
        <v>24</v>
      </c>
      <c r="N402" s="3" t="s">
        <v>24</v>
      </c>
      <c r="O402" s="3" t="s">
        <v>24</v>
      </c>
      <c r="P402" s="3" t="s">
        <v>24</v>
      </c>
      <c r="Q402" s="3" t="s">
        <v>24</v>
      </c>
      <c r="R402" s="3" t="s">
        <v>24</v>
      </c>
      <c r="S402" s="3" t="s">
        <v>24</v>
      </c>
      <c r="T402" s="3" t="s">
        <v>24</v>
      </c>
      <c r="U402" s="3" t="s">
        <v>24</v>
      </c>
      <c r="V402" s="3" t="s">
        <v>24</v>
      </c>
      <c r="W402" s="3" t="s">
        <v>24</v>
      </c>
      <c r="X402" s="3" t="s">
        <v>24</v>
      </c>
      <c r="Y402" s="3" t="s">
        <v>24</v>
      </c>
      <c r="Z402" s="3" t="s">
        <v>24</v>
      </c>
      <c r="AA402" s="3" t="s">
        <v>24</v>
      </c>
      <c r="AB402" s="3" t="s">
        <v>24</v>
      </c>
      <c r="AC402" s="3" t="s">
        <v>24</v>
      </c>
      <c r="AD402" s="3" t="s">
        <v>24</v>
      </c>
      <c r="AE402" s="3" t="s">
        <v>24</v>
      </c>
      <c r="AF402" s="3" t="s">
        <v>24</v>
      </c>
      <c r="AG402" s="3" t="s">
        <v>24</v>
      </c>
      <c r="AH402" s="3" t="s">
        <v>24</v>
      </c>
      <c r="AI402" s="3" t="s">
        <v>24</v>
      </c>
      <c r="AJ402" s="3" t="s">
        <v>24</v>
      </c>
      <c r="AK402" s="3" t="s">
        <v>24</v>
      </c>
      <c r="AL402" s="3" t="s">
        <v>24</v>
      </c>
      <c r="AM402" s="3" t="s">
        <v>24</v>
      </c>
      <c r="AN402" s="3" t="s">
        <v>24</v>
      </c>
      <c r="AO402" s="3" t="s">
        <v>24</v>
      </c>
      <c r="AP402" s="3" t="s">
        <v>24</v>
      </c>
      <c r="AQ402" s="3" t="s">
        <v>24</v>
      </c>
      <c r="AR402" s="3" t="s">
        <v>24</v>
      </c>
      <c r="AS402" s="3" t="s">
        <v>24</v>
      </c>
      <c r="AT402" s="3" t="s">
        <v>24</v>
      </c>
      <c r="AU402" s="3" t="s">
        <v>24</v>
      </c>
      <c r="AV402" s="3" t="s">
        <v>24</v>
      </c>
      <c r="AW402" s="3" t="s">
        <v>24</v>
      </c>
      <c r="AX402" s="3" t="s">
        <v>24</v>
      </c>
      <c r="AY402" s="3" t="s">
        <v>24</v>
      </c>
      <c r="AZ402" s="3" t="s">
        <v>24</v>
      </c>
      <c r="BA402" s="3" t="s">
        <v>24</v>
      </c>
      <c r="BB402" s="3" t="s">
        <v>24</v>
      </c>
      <c r="BC402" s="3" t="s">
        <v>24</v>
      </c>
      <c r="BD402" s="3" t="s">
        <v>24</v>
      </c>
      <c r="BE402" s="3" t="s">
        <v>24</v>
      </c>
      <c r="BF402" s="3" t="s">
        <v>24</v>
      </c>
      <c r="BG402" s="3" t="s">
        <v>24</v>
      </c>
      <c r="BH402" s="3" t="s">
        <v>24</v>
      </c>
      <c r="BI402" s="3" t="s">
        <v>24</v>
      </c>
      <c r="BJ402" s="3" t="s">
        <v>24</v>
      </c>
      <c r="BK402" s="3" t="s">
        <v>24</v>
      </c>
      <c r="BL402" s="6"/>
      <c r="BN402" s="3" t="s">
        <v>24</v>
      </c>
      <c r="BO402" s="3" t="s">
        <v>24</v>
      </c>
      <c r="BP402" s="3" t="s">
        <v>24</v>
      </c>
      <c r="BQ402" s="3" t="s">
        <v>24</v>
      </c>
      <c r="BR402" s="3" t="s">
        <v>24</v>
      </c>
      <c r="BS402" s="3" t="s">
        <v>24</v>
      </c>
      <c r="BT402" s="3" t="s">
        <v>24</v>
      </c>
      <c r="BU402" s="3" t="s">
        <v>24</v>
      </c>
      <c r="BV402" s="3" t="s">
        <v>24</v>
      </c>
      <c r="BW402" s="3" t="s">
        <v>24</v>
      </c>
      <c r="BX402" s="3" t="s">
        <v>24</v>
      </c>
      <c r="BY402" s="3" t="s">
        <v>24</v>
      </c>
      <c r="BZ402" s="3" t="s">
        <v>24</v>
      </c>
      <c r="CA402" s="3" t="s">
        <v>24</v>
      </c>
      <c r="CB402" s="3" t="s">
        <v>24</v>
      </c>
      <c r="CC402" s="3" t="s">
        <v>24</v>
      </c>
      <c r="CD402" s="3" t="s">
        <v>24</v>
      </c>
      <c r="CE402" s="3" t="s">
        <v>24</v>
      </c>
      <c r="CF402" s="3" t="s">
        <v>24</v>
      </c>
      <c r="CG402" s="3" t="s">
        <v>24</v>
      </c>
      <c r="CH402" s="3" t="s">
        <v>24</v>
      </c>
      <c r="CI402" s="3" t="s">
        <v>24</v>
      </c>
      <c r="CJ402" s="3" t="s">
        <v>24</v>
      </c>
      <c r="CK402" s="3" t="s">
        <v>24</v>
      </c>
      <c r="CL402" s="3" t="s">
        <v>24</v>
      </c>
      <c r="CM402" s="3" t="s">
        <v>24</v>
      </c>
      <c r="CN402" s="3" t="s">
        <v>24</v>
      </c>
      <c r="CO402" s="3" t="s">
        <v>24</v>
      </c>
      <c r="CP402" s="3" t="s">
        <v>24</v>
      </c>
      <c r="CQ402" s="3" t="s">
        <v>24</v>
      </c>
      <c r="CR402" s="3" t="s">
        <v>24</v>
      </c>
      <c r="CS402" s="3" t="s">
        <v>24</v>
      </c>
      <c r="CT402" s="3" t="s">
        <v>24</v>
      </c>
      <c r="CU402" s="3" t="s">
        <v>24</v>
      </c>
      <c r="CV402" s="3" t="s">
        <v>24</v>
      </c>
      <c r="CW402" s="3" t="s">
        <v>24</v>
      </c>
      <c r="CX402" s="3" t="s">
        <v>24</v>
      </c>
      <c r="CY402" s="3" t="s">
        <v>24</v>
      </c>
    </row>
    <row r="403" spans="1:103" x14ac:dyDescent="0.35">
      <c r="BL403" s="6"/>
    </row>
    <row r="404" spans="1:103" x14ac:dyDescent="0.35">
      <c r="BL404" s="6"/>
    </row>
    <row r="405" spans="1:103" x14ac:dyDescent="0.35">
      <c r="BL405" s="6"/>
    </row>
  </sheetData>
  <conditionalFormatting sqref="M4:U40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32:AP401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32:AZ401">
    <cfRule type="colorScale" priority="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C33:BJ401">
    <cfRule type="colorScale" priority="8">
      <colorScale>
        <cfvo type="min"/>
        <cfvo type="num" val="0"/>
        <cfvo type="max"/>
        <color rgb="FFF8696B"/>
        <color theme="0"/>
        <color rgb="FFFF0000"/>
      </colorScale>
    </cfRule>
  </conditionalFormatting>
  <conditionalFormatting sqref="BX256:CF40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G255:CO401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X255:CE25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X255:CE40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R255:CY40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C65B2-820D-4CB5-B47B-80716F3D5BBD}">
  <dimension ref="B1:D408"/>
  <sheetViews>
    <sheetView workbookViewId="0">
      <selection activeCell="B4" sqref="B4"/>
    </sheetView>
  </sheetViews>
  <sheetFormatPr defaultRowHeight="14.5" x14ac:dyDescent="0.35"/>
  <cols>
    <col min="1" max="2" width="10.08984375" bestFit="1" customWidth="1"/>
    <col min="3" max="3" width="9" bestFit="1" customWidth="1"/>
  </cols>
  <sheetData>
    <row r="1" spans="2:4" x14ac:dyDescent="0.35">
      <c r="B1" t="s">
        <v>22</v>
      </c>
      <c r="C1" t="s">
        <v>10</v>
      </c>
      <c r="D1" t="s">
        <v>16</v>
      </c>
    </row>
    <row r="2" spans="2:4" x14ac:dyDescent="0.35">
      <c r="B2" t="s">
        <v>20</v>
      </c>
      <c r="C2" t="s">
        <v>21</v>
      </c>
      <c r="D2" t="s">
        <v>21</v>
      </c>
    </row>
    <row r="3" spans="2:4" x14ac:dyDescent="0.35">
      <c r="B3" vm="1">
        <v>45293</v>
      </c>
      <c r="C3" vm="10">
        <v>177.77090000000001</v>
      </c>
      <c r="D3" vm="11">
        <v>723</v>
      </c>
    </row>
    <row r="4" spans="2:4" x14ac:dyDescent="0.35">
      <c r="B4" vm="13">
        <v>45294</v>
      </c>
      <c r="C4" vm="22">
        <v>173.8355</v>
      </c>
      <c r="D4" vm="23">
        <v>695.4</v>
      </c>
    </row>
    <row r="5" spans="2:4" x14ac:dyDescent="0.35">
      <c r="B5" vm="25">
        <v>45295</v>
      </c>
      <c r="C5" vm="33">
        <v>174.01439999999999</v>
      </c>
      <c r="D5" vm="34">
        <v>697.8</v>
      </c>
    </row>
    <row r="6" spans="2:4" x14ac:dyDescent="0.35">
      <c r="B6" vm="36">
        <v>45296</v>
      </c>
      <c r="C6" vm="45">
        <v>172.02680000000001</v>
      </c>
      <c r="D6" vm="46">
        <v>688.9</v>
      </c>
    </row>
    <row r="7" spans="2:4" x14ac:dyDescent="0.35">
      <c r="B7" vm="48">
        <v>45299</v>
      </c>
      <c r="C7" vm="57">
        <v>173.13980000000001</v>
      </c>
      <c r="D7" vm="58">
        <v>691.3</v>
      </c>
    </row>
    <row r="8" spans="2:4" x14ac:dyDescent="0.35">
      <c r="B8" vm="60">
        <v>45300</v>
      </c>
      <c r="C8" vm="69">
        <v>172.8417</v>
      </c>
      <c r="D8" vm="70">
        <v>680.7</v>
      </c>
    </row>
    <row r="9" spans="2:4" x14ac:dyDescent="0.35">
      <c r="B9" vm="72">
        <v>45301</v>
      </c>
      <c r="C9" vm="81">
        <v>173.1001</v>
      </c>
      <c r="D9" vm="82">
        <v>683</v>
      </c>
    </row>
    <row r="10" spans="2:4" x14ac:dyDescent="0.35">
      <c r="B10" vm="84">
        <v>45302</v>
      </c>
      <c r="C10" vm="92">
        <v>173.41810000000001</v>
      </c>
      <c r="D10" vm="93">
        <v>672.2</v>
      </c>
    </row>
    <row r="11" spans="2:4" x14ac:dyDescent="0.35">
      <c r="B11" vm="95">
        <v>45303</v>
      </c>
      <c r="C11" vm="104">
        <v>177.31379999999999</v>
      </c>
      <c r="D11" vm="105">
        <v>669.9</v>
      </c>
    </row>
    <row r="12" spans="2:4" x14ac:dyDescent="0.35">
      <c r="B12" vm="116">
        <v>45306</v>
      </c>
      <c r="C12" vm="117">
        <v>174.74979999999999</v>
      </c>
      <c r="D12" vm="118">
        <v>669.2</v>
      </c>
    </row>
    <row r="13" spans="2:4" x14ac:dyDescent="0.35">
      <c r="B13" vm="107">
        <v>45307</v>
      </c>
      <c r="C13" vm="129">
        <v>175.30629999999999</v>
      </c>
      <c r="D13" vm="130">
        <v>666.3</v>
      </c>
    </row>
    <row r="14" spans="2:4" x14ac:dyDescent="0.35">
      <c r="B14" vm="120">
        <v>45308</v>
      </c>
      <c r="C14" vm="140">
        <v>174.233</v>
      </c>
      <c r="D14" vm="141">
        <v>647.4</v>
      </c>
    </row>
    <row r="15" spans="2:4" x14ac:dyDescent="0.35">
      <c r="B15" vm="132">
        <v>45309</v>
      </c>
      <c r="C15" vm="151">
        <v>177.41319999999999</v>
      </c>
      <c r="D15" vm="152">
        <v>663.4</v>
      </c>
    </row>
    <row r="16" spans="2:4" x14ac:dyDescent="0.35">
      <c r="B16" vm="143">
        <v>45310</v>
      </c>
      <c r="C16" vm="163">
        <v>176.39949999999999</v>
      </c>
      <c r="D16" vm="164">
        <v>659.4</v>
      </c>
    </row>
    <row r="17" spans="2:4" x14ac:dyDescent="0.35">
      <c r="B17" vm="154">
        <v>45313</v>
      </c>
      <c r="C17" vm="175">
        <v>178.88399999999999</v>
      </c>
      <c r="D17" vm="176">
        <v>662.9</v>
      </c>
    </row>
    <row r="18" spans="2:4" x14ac:dyDescent="0.35">
      <c r="B18" vm="166">
        <v>45314</v>
      </c>
      <c r="C18" vm="185">
        <v>178.566</v>
      </c>
      <c r="D18" vm="186">
        <v>670.4</v>
      </c>
    </row>
    <row r="19" spans="2:4" x14ac:dyDescent="0.35">
      <c r="B19" vm="178">
        <v>45315</v>
      </c>
      <c r="C19" vm="197">
        <v>181.36850000000001</v>
      </c>
      <c r="D19" vm="198">
        <v>683.4</v>
      </c>
    </row>
    <row r="20" spans="2:4" x14ac:dyDescent="0.35">
      <c r="B20" vm="188">
        <v>45316</v>
      </c>
      <c r="C20" vm="209">
        <v>181.56729999999999</v>
      </c>
      <c r="D20" vm="210">
        <v>685.3</v>
      </c>
    </row>
    <row r="21" spans="2:4" x14ac:dyDescent="0.35">
      <c r="B21" vm="200">
        <v>45317</v>
      </c>
      <c r="C21" vm="221">
        <v>181.9847</v>
      </c>
      <c r="D21" vm="222">
        <v>773.1</v>
      </c>
    </row>
    <row r="22" spans="2:4" x14ac:dyDescent="0.35">
      <c r="B22" vm="212">
        <v>45320</v>
      </c>
      <c r="C22" vm="232">
        <v>181.38839999999999</v>
      </c>
      <c r="D22" vm="233">
        <v>776.3</v>
      </c>
    </row>
    <row r="23" spans="2:4" x14ac:dyDescent="0.35">
      <c r="B23" vm="224">
        <v>45321</v>
      </c>
      <c r="C23" vm="244">
        <v>183.3561</v>
      </c>
      <c r="D23" vm="245">
        <v>782</v>
      </c>
    </row>
    <row r="24" spans="2:4" x14ac:dyDescent="0.35">
      <c r="B24" vm="235">
        <v>45322</v>
      </c>
      <c r="C24" vm="255">
        <v>181.76599999999999</v>
      </c>
      <c r="D24" vm="256">
        <v>773.6</v>
      </c>
    </row>
    <row r="25" spans="2:4" x14ac:dyDescent="0.35">
      <c r="B25" vm="247">
        <v>45323</v>
      </c>
      <c r="C25" vm="267">
        <v>184.5487</v>
      </c>
      <c r="D25" vm="268">
        <v>770.6</v>
      </c>
    </row>
    <row r="26" spans="2:4" x14ac:dyDescent="0.35">
      <c r="B26" vm="258">
        <v>45324</v>
      </c>
      <c r="C26" vm="279">
        <v>187.5301</v>
      </c>
      <c r="D26" vm="280">
        <v>778.1</v>
      </c>
    </row>
    <row r="27" spans="2:4" x14ac:dyDescent="0.35">
      <c r="B27" vm="270">
        <v>45327</v>
      </c>
      <c r="C27" vm="291">
        <v>186.83439999999999</v>
      </c>
      <c r="D27" vm="292">
        <v>780.7</v>
      </c>
    </row>
    <row r="28" spans="2:4" x14ac:dyDescent="0.35">
      <c r="B28" vm="282">
        <v>45328</v>
      </c>
      <c r="C28" vm="303">
        <v>192.00219999999999</v>
      </c>
      <c r="D28" vm="304">
        <v>779.5</v>
      </c>
    </row>
    <row r="29" spans="2:4" x14ac:dyDescent="0.35">
      <c r="B29" vm="294">
        <v>45329</v>
      </c>
      <c r="C29" vm="315">
        <v>191.10769999999999</v>
      </c>
      <c r="D29" vm="316">
        <v>784.1</v>
      </c>
    </row>
    <row r="30" spans="2:4" x14ac:dyDescent="0.35">
      <c r="B30" vm="306">
        <v>45330</v>
      </c>
      <c r="C30" vm="327">
        <v>194.9041</v>
      </c>
      <c r="D30" vm="328">
        <v>804.5</v>
      </c>
    </row>
    <row r="31" spans="2:4" x14ac:dyDescent="0.35">
      <c r="B31" vm="318">
        <v>45331</v>
      </c>
      <c r="C31" vm="337">
        <v>194.745</v>
      </c>
      <c r="D31" vm="338">
        <v>807.5</v>
      </c>
    </row>
    <row r="32" spans="2:4" x14ac:dyDescent="0.35">
      <c r="B32" vm="330">
        <v>45334</v>
      </c>
      <c r="C32" vm="349">
        <v>193.87049999999999</v>
      </c>
      <c r="D32" vm="350">
        <v>821.9</v>
      </c>
    </row>
    <row r="33" spans="2:4" x14ac:dyDescent="0.35">
      <c r="B33" vm="340">
        <v>45335</v>
      </c>
      <c r="C33" vm="361">
        <v>190.63069999999999</v>
      </c>
      <c r="D33" vm="362">
        <v>800.8</v>
      </c>
    </row>
    <row r="34" spans="2:4" x14ac:dyDescent="0.35">
      <c r="B34" vm="352">
        <v>45336</v>
      </c>
      <c r="C34" vm="373">
        <v>194.1885</v>
      </c>
      <c r="D34" vm="374">
        <v>802.6</v>
      </c>
    </row>
    <row r="35" spans="2:4" x14ac:dyDescent="0.35">
      <c r="B35" vm="364">
        <v>45337</v>
      </c>
      <c r="C35" vm="385">
        <v>197.0308</v>
      </c>
      <c r="D35" vm="386">
        <v>815.6</v>
      </c>
    </row>
    <row r="36" spans="2:4" x14ac:dyDescent="0.35">
      <c r="B36" vm="376">
        <v>45338</v>
      </c>
      <c r="C36" vm="396">
        <v>200.6482</v>
      </c>
      <c r="D36" vm="397">
        <v>815.8</v>
      </c>
    </row>
    <row r="37" spans="2:4" x14ac:dyDescent="0.35">
      <c r="B37" vm="408">
        <v>45341</v>
      </c>
      <c r="C37" vm="409">
        <v>201.7414</v>
      </c>
      <c r="D37" vm="350">
        <v>821.9</v>
      </c>
    </row>
    <row r="38" spans="2:4" x14ac:dyDescent="0.35">
      <c r="B38" vm="388">
        <v>45342</v>
      </c>
      <c r="C38" vm="420">
        <v>199.90289999999999</v>
      </c>
      <c r="D38" vm="421">
        <v>820.2</v>
      </c>
    </row>
    <row r="39" spans="2:4" x14ac:dyDescent="0.35">
      <c r="B39" vm="399">
        <v>45343</v>
      </c>
      <c r="C39" vm="430">
        <v>201.24449999999999</v>
      </c>
      <c r="D39" vm="431">
        <v>821.6</v>
      </c>
    </row>
    <row r="40" spans="2:4" x14ac:dyDescent="0.35">
      <c r="B40" vm="411">
        <v>45344</v>
      </c>
      <c r="C40" vm="442">
        <v>206.26320000000001</v>
      </c>
      <c r="D40" vm="443">
        <v>840.4</v>
      </c>
    </row>
    <row r="41" spans="2:4" x14ac:dyDescent="0.35">
      <c r="B41" vm="423">
        <v>45345</v>
      </c>
      <c r="C41" vm="454">
        <v>208.4992</v>
      </c>
      <c r="D41" vm="455">
        <v>850.1</v>
      </c>
    </row>
    <row r="42" spans="2:4" x14ac:dyDescent="0.35">
      <c r="B42" vm="433">
        <v>45348</v>
      </c>
      <c r="C42" vm="465">
        <v>208.69800000000001</v>
      </c>
      <c r="D42" vm="466">
        <v>842.2</v>
      </c>
    </row>
    <row r="43" spans="2:4" x14ac:dyDescent="0.35">
      <c r="B43" vm="445">
        <v>45349</v>
      </c>
      <c r="C43" vm="477">
        <v>204.2259</v>
      </c>
      <c r="D43" vm="478">
        <v>850.4</v>
      </c>
    </row>
    <row r="44" spans="2:4" x14ac:dyDescent="0.35">
      <c r="B44" vm="457">
        <v>45350</v>
      </c>
      <c r="C44" vm="489">
        <v>206.11410000000001</v>
      </c>
      <c r="D44" vm="490">
        <v>847.7</v>
      </c>
    </row>
    <row r="45" spans="2:4" x14ac:dyDescent="0.35">
      <c r="B45" vm="468">
        <v>45351</v>
      </c>
      <c r="C45" vm="454">
        <v>208.4992</v>
      </c>
      <c r="D45" vm="501">
        <v>842.8</v>
      </c>
    </row>
    <row r="46" spans="2:4" x14ac:dyDescent="0.35">
      <c r="B46" vm="480">
        <v>45352</v>
      </c>
      <c r="C46" vm="512">
        <v>208.5986</v>
      </c>
      <c r="D46" vm="513">
        <v>846.4</v>
      </c>
    </row>
    <row r="47" spans="2:4" x14ac:dyDescent="0.35">
      <c r="B47" vm="492">
        <v>45355</v>
      </c>
      <c r="C47" vm="522">
        <v>211.0831</v>
      </c>
      <c r="D47" vm="523">
        <v>839.8</v>
      </c>
    </row>
    <row r="48" spans="2:4" x14ac:dyDescent="0.35">
      <c r="B48" vm="503">
        <v>45356</v>
      </c>
      <c r="C48" vm="533">
        <v>206.66069999999999</v>
      </c>
      <c r="D48" vm="534">
        <v>829.1</v>
      </c>
    </row>
    <row r="49" spans="2:4" x14ac:dyDescent="0.35">
      <c r="B49" vm="515">
        <v>45357</v>
      </c>
      <c r="C49" vm="545">
        <v>207.50540000000001</v>
      </c>
      <c r="D49" vm="546">
        <v>832.6</v>
      </c>
    </row>
    <row r="50" spans="2:4" x14ac:dyDescent="0.35">
      <c r="B50" vm="525">
        <v>45358</v>
      </c>
      <c r="C50" vm="557">
        <v>209.98990000000001</v>
      </c>
      <c r="D50" vm="523">
        <v>839.8</v>
      </c>
    </row>
    <row r="51" spans="2:4" x14ac:dyDescent="0.35">
      <c r="B51" vm="536">
        <v>45359</v>
      </c>
      <c r="C51" vm="568">
        <v>210.7353</v>
      </c>
      <c r="D51" vm="569">
        <v>844.9</v>
      </c>
    </row>
    <row r="52" spans="2:4" x14ac:dyDescent="0.35">
      <c r="B52" vm="548">
        <v>45362</v>
      </c>
      <c r="C52" vm="580">
        <v>207.1576</v>
      </c>
      <c r="D52" vm="478">
        <v>850.4</v>
      </c>
    </row>
    <row r="53" spans="2:4" x14ac:dyDescent="0.35">
      <c r="B53" vm="559">
        <v>45363</v>
      </c>
      <c r="C53" vm="590">
        <v>207.95269999999999</v>
      </c>
      <c r="D53" vm="591">
        <v>859</v>
      </c>
    </row>
    <row r="54" spans="2:4" x14ac:dyDescent="0.35">
      <c r="B54" vm="571">
        <v>45364</v>
      </c>
      <c r="C54" vm="602">
        <v>212.3751</v>
      </c>
      <c r="D54" vm="603">
        <v>867.2</v>
      </c>
    </row>
    <row r="55" spans="2:4" x14ac:dyDescent="0.35">
      <c r="B55" vm="582">
        <v>45365</v>
      </c>
      <c r="C55" vm="614">
        <v>213.81610000000001</v>
      </c>
      <c r="D55" vm="615">
        <v>872.8</v>
      </c>
    </row>
    <row r="56" spans="2:4" x14ac:dyDescent="0.35">
      <c r="B56" vm="593">
        <v>45366</v>
      </c>
      <c r="C56" vm="625">
        <v>213.667</v>
      </c>
      <c r="D56" vm="626">
        <v>862.3</v>
      </c>
    </row>
    <row r="57" spans="2:4" x14ac:dyDescent="0.35">
      <c r="B57" vm="605">
        <v>45369</v>
      </c>
      <c r="C57" vm="637">
        <v>213.3689</v>
      </c>
      <c r="D57" vm="638">
        <v>858.1</v>
      </c>
    </row>
    <row r="58" spans="2:4" x14ac:dyDescent="0.35">
      <c r="B58" vm="617">
        <v>45370</v>
      </c>
      <c r="C58" vm="647">
        <v>213.96510000000001</v>
      </c>
      <c r="D58" vm="648">
        <v>860.2</v>
      </c>
    </row>
    <row r="59" spans="2:4" x14ac:dyDescent="0.35">
      <c r="B59" vm="628">
        <v>45371</v>
      </c>
      <c r="C59" vm="659">
        <v>213.91550000000001</v>
      </c>
      <c r="D59" vm="660">
        <v>846.2</v>
      </c>
    </row>
    <row r="60" spans="2:4" x14ac:dyDescent="0.35">
      <c r="B60" vm="640">
        <v>45372</v>
      </c>
      <c r="C60" vm="669">
        <v>215.55520000000001</v>
      </c>
      <c r="D60" vm="670">
        <v>847.9</v>
      </c>
    </row>
    <row r="61" spans="2:4" x14ac:dyDescent="0.35">
      <c r="B61" vm="650">
        <v>45373</v>
      </c>
      <c r="C61" vm="681">
        <v>216.69810000000001</v>
      </c>
      <c r="D61" vm="682">
        <v>828.6</v>
      </c>
    </row>
    <row r="62" spans="2:4" x14ac:dyDescent="0.35">
      <c r="B62" vm="662">
        <v>45376</v>
      </c>
      <c r="C62" vm="692">
        <v>213.6173</v>
      </c>
      <c r="D62" vm="693">
        <v>825.5</v>
      </c>
    </row>
    <row r="63" spans="2:4" x14ac:dyDescent="0.35">
      <c r="B63" vm="672">
        <v>45377</v>
      </c>
      <c r="C63" vm="704">
        <v>214.11420000000001</v>
      </c>
      <c r="D63" vm="705">
        <v>821.8</v>
      </c>
    </row>
    <row r="64" spans="2:4" x14ac:dyDescent="0.35">
      <c r="B64" vm="684">
        <v>45378</v>
      </c>
      <c r="C64" vm="716">
        <v>208.00229999999999</v>
      </c>
      <c r="D64" vm="717">
        <v>830.3</v>
      </c>
    </row>
    <row r="65" spans="2:4" x14ac:dyDescent="0.35">
      <c r="B65" vm="695">
        <v>45379</v>
      </c>
      <c r="C65" vm="728">
        <v>208.3502</v>
      </c>
      <c r="D65" vm="729">
        <v>833.7</v>
      </c>
    </row>
    <row r="66" spans="2:4" x14ac:dyDescent="0.35">
      <c r="B66" vm="719">
        <v>45384</v>
      </c>
      <c r="C66" vm="740">
        <v>203.083</v>
      </c>
      <c r="D66" vm="705">
        <v>821.8</v>
      </c>
    </row>
    <row r="67" spans="2:4" x14ac:dyDescent="0.35">
      <c r="B67" vm="731">
        <v>45385</v>
      </c>
      <c r="C67" vm="751">
        <v>204.92160000000001</v>
      </c>
      <c r="D67" vm="752">
        <v>816</v>
      </c>
    </row>
    <row r="68" spans="2:4" x14ac:dyDescent="0.35">
      <c r="B68" vm="742">
        <v>45386</v>
      </c>
      <c r="C68" vm="763">
        <v>206.76009999999999</v>
      </c>
      <c r="D68" vm="764">
        <v>819.4</v>
      </c>
    </row>
    <row r="69" spans="2:4" x14ac:dyDescent="0.35">
      <c r="B69" vm="754">
        <v>45387</v>
      </c>
      <c r="C69" vm="775">
        <v>206.36259999999999</v>
      </c>
      <c r="D69" vm="776">
        <v>799.8</v>
      </c>
    </row>
    <row r="70" spans="2:4" x14ac:dyDescent="0.35">
      <c r="B70" vm="766">
        <v>45390</v>
      </c>
      <c r="C70" vm="787">
        <v>208.4496</v>
      </c>
      <c r="D70" vm="788">
        <v>807.3</v>
      </c>
    </row>
    <row r="71" spans="2:4" x14ac:dyDescent="0.35">
      <c r="B71" vm="778">
        <v>45391</v>
      </c>
      <c r="C71" vm="799">
        <v>205.36879999999999</v>
      </c>
      <c r="D71" vm="800">
        <v>795.2</v>
      </c>
    </row>
    <row r="72" spans="2:4" x14ac:dyDescent="0.35">
      <c r="B72" vm="790">
        <v>45392</v>
      </c>
      <c r="C72" vm="810">
        <v>207.55510000000001</v>
      </c>
      <c r="D72" vm="811">
        <v>793</v>
      </c>
    </row>
    <row r="73" spans="2:4" x14ac:dyDescent="0.35">
      <c r="B73" vm="802">
        <v>45393</v>
      </c>
      <c r="C73" vm="821">
        <v>207.70419999999999</v>
      </c>
      <c r="D73" vm="822">
        <v>790.5</v>
      </c>
    </row>
    <row r="74" spans="2:4" x14ac:dyDescent="0.35">
      <c r="B74" vm="813">
        <v>45394</v>
      </c>
      <c r="C74" vm="833">
        <v>208.10169999999999</v>
      </c>
      <c r="D74" vm="834">
        <v>781.2</v>
      </c>
    </row>
    <row r="75" spans="2:4" x14ac:dyDescent="0.35">
      <c r="B75" vm="824">
        <v>45397</v>
      </c>
      <c r="C75" vm="843">
        <v>210.785</v>
      </c>
      <c r="D75" vm="844">
        <v>794.8</v>
      </c>
    </row>
    <row r="76" spans="2:4" x14ac:dyDescent="0.35">
      <c r="B76" vm="836">
        <v>45398</v>
      </c>
      <c r="C76" vm="855">
        <v>207.40610000000001</v>
      </c>
      <c r="D76" vm="856">
        <v>781.8</v>
      </c>
    </row>
    <row r="77" spans="2:4" x14ac:dyDescent="0.35">
      <c r="B77" vm="846">
        <v>45399</v>
      </c>
      <c r="C77" vm="867">
        <v>208.2011</v>
      </c>
      <c r="D77" vm="868">
        <v>804</v>
      </c>
    </row>
    <row r="78" spans="2:4" x14ac:dyDescent="0.35">
      <c r="B78" vm="858">
        <v>45400</v>
      </c>
      <c r="C78" vm="879">
        <v>214.01480000000001</v>
      </c>
      <c r="D78" vm="880">
        <v>796.8</v>
      </c>
    </row>
    <row r="79" spans="2:4" x14ac:dyDescent="0.35">
      <c r="B79" vm="870">
        <v>45401</v>
      </c>
      <c r="C79" vm="890">
        <v>207.1079</v>
      </c>
      <c r="D79" vm="891">
        <v>796.6</v>
      </c>
    </row>
    <row r="80" spans="2:4" x14ac:dyDescent="0.35">
      <c r="B80" vm="882">
        <v>45404</v>
      </c>
      <c r="C80" vm="902">
        <v>203.33150000000001</v>
      </c>
      <c r="D80" vm="880">
        <v>796.8</v>
      </c>
    </row>
    <row r="81" spans="2:4" x14ac:dyDescent="0.35">
      <c r="B81" vm="893">
        <v>45405</v>
      </c>
      <c r="C81" vm="911">
        <v>207.85329999999999</v>
      </c>
      <c r="D81" vm="912">
        <v>799.6</v>
      </c>
    </row>
    <row r="82" spans="2:4" x14ac:dyDescent="0.35">
      <c r="B82" vm="904">
        <v>45406</v>
      </c>
      <c r="C82" vm="922">
        <v>211.33160000000001</v>
      </c>
      <c r="D82" vm="923">
        <v>800.2</v>
      </c>
    </row>
    <row r="83" spans="2:4" x14ac:dyDescent="0.35">
      <c r="B83" vm="914">
        <v>45407</v>
      </c>
      <c r="C83" vm="934">
        <v>210.08930000000001</v>
      </c>
      <c r="D83" vm="935">
        <v>778</v>
      </c>
    </row>
    <row r="84" spans="2:4" x14ac:dyDescent="0.35">
      <c r="B84" vm="925">
        <v>45408</v>
      </c>
      <c r="C84" vm="944">
        <v>216.00239999999999</v>
      </c>
      <c r="D84" vm="945">
        <v>792.2</v>
      </c>
    </row>
    <row r="85" spans="2:4" x14ac:dyDescent="0.35">
      <c r="B85" vm="937">
        <v>45411</v>
      </c>
      <c r="C85" vm="956">
        <v>214.7105</v>
      </c>
      <c r="D85" vm="957">
        <v>779.2</v>
      </c>
    </row>
    <row r="86" spans="2:4" x14ac:dyDescent="0.35">
      <c r="B86" vm="947">
        <v>45412</v>
      </c>
      <c r="C86" vm="968">
        <v>213.7664</v>
      </c>
      <c r="D86" vm="969">
        <v>774.4</v>
      </c>
    </row>
    <row r="87" spans="2:4" x14ac:dyDescent="0.35">
      <c r="B87" vm="971">
        <v>45414</v>
      </c>
      <c r="C87" vm="979">
        <v>212.1763</v>
      </c>
      <c r="D87" vm="980">
        <v>767</v>
      </c>
    </row>
    <row r="88" spans="2:4" x14ac:dyDescent="0.35">
      <c r="B88" vm="982">
        <v>45415</v>
      </c>
      <c r="C88" vm="986">
        <v>214.9589</v>
      </c>
      <c r="D88" vm="245">
        <v>782</v>
      </c>
    </row>
    <row r="89" spans="2:4" x14ac:dyDescent="0.35">
      <c r="B89" vm="988">
        <v>45418</v>
      </c>
      <c r="C89" vm="997">
        <v>218.23849999999999</v>
      </c>
      <c r="D89" vm="998">
        <v>781.7</v>
      </c>
    </row>
    <row r="90" spans="2:4" x14ac:dyDescent="0.35">
      <c r="B90" vm="1000">
        <v>45419</v>
      </c>
      <c r="C90" vm="1009">
        <v>220.1267</v>
      </c>
      <c r="D90" vm="1010">
        <v>789.4</v>
      </c>
    </row>
    <row r="91" spans="2:4" x14ac:dyDescent="0.35">
      <c r="B91" vm="1012">
        <v>45420</v>
      </c>
      <c r="C91" vm="1019">
        <v>224.99629999999999</v>
      </c>
      <c r="D91" vm="1020">
        <v>787.9</v>
      </c>
    </row>
    <row r="92" spans="2:4" x14ac:dyDescent="0.35">
      <c r="B92" vm="1022">
        <v>45421</v>
      </c>
      <c r="C92" vm="1030">
        <v>228.32560000000001</v>
      </c>
      <c r="D92" vm="1031">
        <v>789</v>
      </c>
    </row>
    <row r="93" spans="2:4" x14ac:dyDescent="0.35">
      <c r="B93" vm="1033">
        <v>45422</v>
      </c>
      <c r="C93" vm="1039">
        <v>232.54920000000001</v>
      </c>
      <c r="D93" vm="1040">
        <v>788.4</v>
      </c>
    </row>
    <row r="94" spans="2:4" x14ac:dyDescent="0.35">
      <c r="B94" vm="1042">
        <v>45425</v>
      </c>
      <c r="C94" vm="1049">
        <v>232.30080000000001</v>
      </c>
      <c r="D94" vm="1050">
        <v>782.6</v>
      </c>
    </row>
    <row r="95" spans="2:4" x14ac:dyDescent="0.35">
      <c r="B95" vm="1052">
        <v>45426</v>
      </c>
      <c r="C95" vm="1061">
        <v>232.20140000000001</v>
      </c>
      <c r="D95" vm="1062">
        <v>791.9</v>
      </c>
    </row>
    <row r="96" spans="2:4" x14ac:dyDescent="0.35">
      <c r="B96" vm="1064">
        <v>45427</v>
      </c>
      <c r="C96" vm="1072">
        <v>235.13310000000001</v>
      </c>
      <c r="D96" vm="1031">
        <v>789</v>
      </c>
    </row>
    <row r="97" spans="2:4" x14ac:dyDescent="0.35">
      <c r="B97" vm="1074">
        <v>45428</v>
      </c>
      <c r="C97" vm="1082">
        <v>231.40629999999999</v>
      </c>
      <c r="D97" vm="1083">
        <v>786</v>
      </c>
    </row>
    <row r="98" spans="2:4" x14ac:dyDescent="0.35">
      <c r="B98" vm="1085">
        <v>45429</v>
      </c>
      <c r="C98" vm="1092">
        <v>227.72929999999999</v>
      </c>
      <c r="D98" vm="1093">
        <v>783.2</v>
      </c>
    </row>
    <row r="99" spans="2:4" x14ac:dyDescent="0.35">
      <c r="B99" vm="1095">
        <v>45432</v>
      </c>
      <c r="C99" vm="1103">
        <v>230.5616</v>
      </c>
      <c r="D99" vm="1104">
        <v>779.1</v>
      </c>
    </row>
    <row r="100" spans="2:4" x14ac:dyDescent="0.35">
      <c r="B100" vm="1106">
        <v>45433</v>
      </c>
      <c r="C100" vm="1115">
        <v>229.81630000000001</v>
      </c>
      <c r="D100" vm="1116">
        <v>768.1</v>
      </c>
    </row>
    <row r="101" spans="2:4" x14ac:dyDescent="0.35">
      <c r="B101" vm="1118">
        <v>45434</v>
      </c>
      <c r="C101" vm="1126">
        <v>231.60509999999999</v>
      </c>
      <c r="D101" vm="1127">
        <v>751.9</v>
      </c>
    </row>
    <row r="102" spans="2:4" x14ac:dyDescent="0.35">
      <c r="B102" vm="1129">
        <v>45435</v>
      </c>
      <c r="C102" vm="1137">
        <v>234.2884</v>
      </c>
      <c r="D102" vm="1138">
        <v>752.8</v>
      </c>
    </row>
    <row r="103" spans="2:4" x14ac:dyDescent="0.35">
      <c r="B103" vm="1140">
        <v>45436</v>
      </c>
      <c r="C103" vm="1147">
        <v>236.72319999999999</v>
      </c>
      <c r="D103" vm="1148">
        <v>750</v>
      </c>
    </row>
    <row r="104" spans="2:4" x14ac:dyDescent="0.35">
      <c r="B104" vm="1159">
        <v>45439</v>
      </c>
      <c r="C104" vm="1160">
        <v>236.17660000000001</v>
      </c>
      <c r="D104" vm="1161">
        <v>756.2</v>
      </c>
    </row>
    <row r="105" spans="2:4" x14ac:dyDescent="0.35">
      <c r="B105" vm="1150">
        <v>45440</v>
      </c>
      <c r="C105" vm="1171">
        <v>231.25729999999999</v>
      </c>
      <c r="D105" vm="1172">
        <v>745.4</v>
      </c>
    </row>
    <row r="106" spans="2:4" x14ac:dyDescent="0.35">
      <c r="B106" vm="1163">
        <v>45441</v>
      </c>
      <c r="C106" vm="1183">
        <v>225.94040000000001</v>
      </c>
      <c r="D106" vm="1184">
        <v>724.2</v>
      </c>
    </row>
    <row r="107" spans="2:4" x14ac:dyDescent="0.35">
      <c r="B107" vm="1174">
        <v>45442</v>
      </c>
      <c r="C107" vm="1192">
        <v>227.23240000000001</v>
      </c>
      <c r="D107" vm="1193">
        <v>734.4</v>
      </c>
    </row>
    <row r="108" spans="2:4" x14ac:dyDescent="0.35">
      <c r="B108" vm="1186">
        <v>45443</v>
      </c>
      <c r="C108" vm="1204">
        <v>226.03980000000001</v>
      </c>
      <c r="D108" vm="1205">
        <v>734.9</v>
      </c>
    </row>
    <row r="109" spans="2:4" x14ac:dyDescent="0.35">
      <c r="B109" vm="1195">
        <v>45446</v>
      </c>
      <c r="C109" vm="1215">
        <v>225.1454</v>
      </c>
      <c r="D109" vm="1216">
        <v>738</v>
      </c>
    </row>
    <row r="110" spans="2:4" x14ac:dyDescent="0.35">
      <c r="B110" vm="1207">
        <v>45447</v>
      </c>
      <c r="C110" vm="1227">
        <v>223.0087</v>
      </c>
      <c r="D110" vm="1228">
        <v>735</v>
      </c>
    </row>
    <row r="111" spans="2:4" x14ac:dyDescent="0.35">
      <c r="B111" vm="1218">
        <v>45448</v>
      </c>
      <c r="C111" vm="1238">
        <v>227.13300000000001</v>
      </c>
      <c r="D111" vm="1239">
        <v>752.6</v>
      </c>
    </row>
    <row r="112" spans="2:4" x14ac:dyDescent="0.35">
      <c r="B112" vm="1230">
        <v>45449</v>
      </c>
      <c r="C112" vm="1247">
        <v>227.33179999999999</v>
      </c>
      <c r="D112" vm="1248">
        <v>762.7</v>
      </c>
    </row>
    <row r="113" spans="2:4" x14ac:dyDescent="0.35">
      <c r="B113" vm="1241">
        <v>45450</v>
      </c>
      <c r="C113" vm="1259">
        <v>225.4435</v>
      </c>
      <c r="D113" vm="1260">
        <v>762.5</v>
      </c>
    </row>
    <row r="114" spans="2:4" x14ac:dyDescent="0.35">
      <c r="B114" vm="1250">
        <v>45453</v>
      </c>
      <c r="C114" vm="1269">
        <v>226.6361</v>
      </c>
      <c r="D114" vm="1270">
        <v>746.3</v>
      </c>
    </row>
    <row r="115" spans="2:4" x14ac:dyDescent="0.35">
      <c r="B115" vm="1262">
        <v>45454</v>
      </c>
      <c r="C115" vm="1280">
        <v>224.44970000000001</v>
      </c>
      <c r="D115" vm="1281">
        <v>736.6</v>
      </c>
    </row>
    <row r="116" spans="2:4" x14ac:dyDescent="0.35">
      <c r="B116" vm="1272">
        <v>45455</v>
      </c>
      <c r="C116" vm="1072">
        <v>235.13310000000001</v>
      </c>
      <c r="D116" vm="1291">
        <v>735.4</v>
      </c>
    </row>
    <row r="117" spans="2:4" x14ac:dyDescent="0.35">
      <c r="B117" vm="1283">
        <v>45456</v>
      </c>
      <c r="C117" vm="1301">
        <v>228.22620000000001</v>
      </c>
      <c r="D117" vm="1302">
        <v>731.5</v>
      </c>
    </row>
    <row r="118" spans="2:4" x14ac:dyDescent="0.35">
      <c r="B118" vm="1293">
        <v>45457</v>
      </c>
      <c r="C118" vm="1313">
        <v>219.82859999999999</v>
      </c>
      <c r="D118" vm="1314">
        <v>711.4</v>
      </c>
    </row>
    <row r="119" spans="2:4" x14ac:dyDescent="0.35">
      <c r="B119" vm="1304">
        <v>45460</v>
      </c>
      <c r="C119" vm="1325">
        <v>221.71680000000001</v>
      </c>
      <c r="D119" vm="1326">
        <v>717.4</v>
      </c>
    </row>
    <row r="120" spans="2:4" x14ac:dyDescent="0.35">
      <c r="B120" vm="1316">
        <v>45461</v>
      </c>
      <c r="C120" vm="1337">
        <v>226.18889999999999</v>
      </c>
      <c r="D120" vm="1338">
        <v>710.1</v>
      </c>
    </row>
    <row r="121" spans="2:4" x14ac:dyDescent="0.35">
      <c r="B121" vm="1348">
        <v>45462</v>
      </c>
      <c r="C121" vm="1349">
        <v>224.54910000000001</v>
      </c>
      <c r="D121" vm="1350">
        <v>707</v>
      </c>
    </row>
    <row r="122" spans="2:4" x14ac:dyDescent="0.35">
      <c r="B122" vm="1328">
        <v>45463</v>
      </c>
      <c r="C122" vm="1360">
        <v>227.779</v>
      </c>
      <c r="D122" vm="1361">
        <v>713.6</v>
      </c>
    </row>
    <row r="123" spans="2:4" x14ac:dyDescent="0.35">
      <c r="B123" vm="1340">
        <v>45464</v>
      </c>
      <c r="C123" vm="1370">
        <v>225.09569999999999</v>
      </c>
      <c r="D123" vm="1371">
        <v>717.3</v>
      </c>
    </row>
    <row r="124" spans="2:4" x14ac:dyDescent="0.35">
      <c r="B124" vm="1352">
        <v>45467</v>
      </c>
      <c r="C124" vm="1382">
        <v>225.74170000000001</v>
      </c>
      <c r="D124" vm="1383">
        <v>726.5</v>
      </c>
    </row>
    <row r="125" spans="2:4" x14ac:dyDescent="0.35">
      <c r="B125" vm="1363">
        <v>45468</v>
      </c>
      <c r="C125" vm="1392">
        <v>225.04599999999999</v>
      </c>
      <c r="D125" vm="1393">
        <v>736.8</v>
      </c>
    </row>
    <row r="126" spans="2:4" x14ac:dyDescent="0.35">
      <c r="B126" vm="1373">
        <v>45469</v>
      </c>
      <c r="C126" vm="1402">
        <v>225.79140000000001</v>
      </c>
      <c r="D126" vm="1403">
        <v>727</v>
      </c>
    </row>
    <row r="127" spans="2:4" x14ac:dyDescent="0.35">
      <c r="B127" vm="1385">
        <v>45470</v>
      </c>
      <c r="C127" vm="1413">
        <v>224.89689999999999</v>
      </c>
      <c r="D127" vm="1414">
        <v>715.5</v>
      </c>
    </row>
    <row r="128" spans="2:4" x14ac:dyDescent="0.35">
      <c r="B128" vm="1395">
        <v>45471</v>
      </c>
      <c r="C128" vm="1423">
        <v>222.9093</v>
      </c>
      <c r="D128" vm="1361">
        <v>713.6</v>
      </c>
    </row>
    <row r="129" spans="2:4" x14ac:dyDescent="0.35">
      <c r="B129" vm="1405">
        <v>45474</v>
      </c>
      <c r="C129" vm="1433">
        <v>223.9528</v>
      </c>
      <c r="D129" vm="1434">
        <v>712</v>
      </c>
    </row>
    <row r="130" spans="2:4" x14ac:dyDescent="0.35">
      <c r="B130" vm="1416">
        <v>45475</v>
      </c>
      <c r="C130" vm="1444">
        <v>223.20750000000001</v>
      </c>
      <c r="D130" vm="1445">
        <v>709.6</v>
      </c>
    </row>
    <row r="131" spans="2:4" x14ac:dyDescent="0.35">
      <c r="B131" vm="1425">
        <v>45476</v>
      </c>
      <c r="C131" vm="1360">
        <v>227.779</v>
      </c>
      <c r="D131" vm="1455">
        <v>714.8</v>
      </c>
    </row>
    <row r="132" spans="2:4" x14ac:dyDescent="0.35">
      <c r="B132" vm="1465">
        <v>45477</v>
      </c>
      <c r="C132" vm="1466">
        <v>229.1206</v>
      </c>
      <c r="D132" vm="1467">
        <v>719.8</v>
      </c>
    </row>
    <row r="133" spans="2:4" x14ac:dyDescent="0.35">
      <c r="B133" vm="1436">
        <v>45478</v>
      </c>
      <c r="C133" vm="1477">
        <v>226.33799999999999</v>
      </c>
      <c r="D133" vm="1478">
        <v>716.4</v>
      </c>
    </row>
    <row r="134" spans="2:4" x14ac:dyDescent="0.35">
      <c r="B134" vm="1447">
        <v>45481</v>
      </c>
      <c r="C134" vm="1488">
        <v>227.38140000000001</v>
      </c>
      <c r="D134" vm="1489">
        <v>695.7</v>
      </c>
    </row>
    <row r="135" spans="2:4" x14ac:dyDescent="0.35">
      <c r="B135" vm="1457">
        <v>45482</v>
      </c>
      <c r="C135" vm="1498">
        <v>223.70439999999999</v>
      </c>
      <c r="D135" vm="1499">
        <v>686.9</v>
      </c>
    </row>
    <row r="136" spans="2:4" x14ac:dyDescent="0.35">
      <c r="B136" vm="1469">
        <v>45483</v>
      </c>
      <c r="C136" vm="1508">
        <v>226.43729999999999</v>
      </c>
      <c r="D136" vm="1509">
        <v>697.6</v>
      </c>
    </row>
    <row r="137" spans="2:4" x14ac:dyDescent="0.35">
      <c r="B137" vm="1480">
        <v>45484</v>
      </c>
      <c r="C137" vm="1519">
        <v>228.52430000000001</v>
      </c>
      <c r="D137" vm="1520">
        <v>710</v>
      </c>
    </row>
    <row r="138" spans="2:4" x14ac:dyDescent="0.35">
      <c r="B138" vm="1491">
        <v>45485</v>
      </c>
      <c r="C138" vm="1529">
        <v>233.4436</v>
      </c>
      <c r="D138" vm="1530">
        <v>724.8</v>
      </c>
    </row>
    <row r="139" spans="2:4" x14ac:dyDescent="0.35">
      <c r="B139" vm="1501">
        <v>45488</v>
      </c>
      <c r="C139" vm="1540">
        <v>230.4622</v>
      </c>
      <c r="D139" vm="1541">
        <v>705.6</v>
      </c>
    </row>
    <row r="140" spans="2:4" x14ac:dyDescent="0.35">
      <c r="B140" vm="1511">
        <v>45489</v>
      </c>
      <c r="C140" vm="1551">
        <v>230.36279999999999</v>
      </c>
      <c r="D140" vm="1552">
        <v>692.1</v>
      </c>
    </row>
    <row r="141" spans="2:4" x14ac:dyDescent="0.35">
      <c r="B141" vm="1522">
        <v>45490</v>
      </c>
      <c r="C141" vm="1563">
        <v>226.48699999999999</v>
      </c>
      <c r="D141" vm="1564">
        <v>690.2</v>
      </c>
    </row>
    <row r="142" spans="2:4" x14ac:dyDescent="0.35">
      <c r="B142" vm="1532">
        <v>45491</v>
      </c>
      <c r="C142" vm="1575">
        <v>219.43100000000001</v>
      </c>
      <c r="D142" vm="1576">
        <v>690.3</v>
      </c>
    </row>
    <row r="143" spans="2:4" x14ac:dyDescent="0.35">
      <c r="B143" vm="1543">
        <v>45492</v>
      </c>
      <c r="C143" vm="1584">
        <v>221.518</v>
      </c>
      <c r="D143" vm="1585">
        <v>679.8</v>
      </c>
    </row>
    <row r="144" spans="2:4" x14ac:dyDescent="0.35">
      <c r="B144" vm="1554">
        <v>45495</v>
      </c>
      <c r="C144" vm="1596">
        <v>225.1951</v>
      </c>
      <c r="D144" vm="1552">
        <v>692.1</v>
      </c>
    </row>
    <row r="145" spans="2:4" x14ac:dyDescent="0.35">
      <c r="B145" vm="1566">
        <v>45496</v>
      </c>
      <c r="C145" vm="1605">
        <v>227.9777</v>
      </c>
      <c r="D145" vm="1606">
        <v>691.6</v>
      </c>
    </row>
    <row r="146" spans="2:4" x14ac:dyDescent="0.35">
      <c r="B146" vm="1578">
        <v>45497</v>
      </c>
      <c r="C146" vm="1616">
        <v>224.64850000000001</v>
      </c>
      <c r="D146" vm="164">
        <v>659.4</v>
      </c>
    </row>
    <row r="147" spans="2:4" x14ac:dyDescent="0.35">
      <c r="B147" vm="1587">
        <v>45498</v>
      </c>
      <c r="C147" vm="956">
        <v>214.7105</v>
      </c>
      <c r="D147" vm="1626">
        <v>652.6</v>
      </c>
    </row>
    <row r="148" spans="2:4" x14ac:dyDescent="0.35">
      <c r="B148" vm="1598">
        <v>45499</v>
      </c>
      <c r="C148" vm="1636">
        <v>218.18879999999999</v>
      </c>
      <c r="D148" vm="1637">
        <v>663.1</v>
      </c>
    </row>
    <row r="149" spans="2:4" x14ac:dyDescent="0.35">
      <c r="B149" vm="1608">
        <v>45502</v>
      </c>
      <c r="C149" vm="1648">
        <v>217.04589999999999</v>
      </c>
      <c r="D149" vm="1649">
        <v>654.70000000000005</v>
      </c>
    </row>
    <row r="150" spans="2:4" x14ac:dyDescent="0.35">
      <c r="B150" vm="1618">
        <v>45503</v>
      </c>
      <c r="C150" vm="1660">
        <v>214.7602</v>
      </c>
      <c r="D150" vm="1661">
        <v>652.4</v>
      </c>
    </row>
    <row r="151" spans="2:4" x14ac:dyDescent="0.35">
      <c r="B151" vm="1628">
        <v>45504</v>
      </c>
      <c r="C151" vm="1669">
        <v>221.4683</v>
      </c>
      <c r="D151" vm="1670">
        <v>653</v>
      </c>
    </row>
    <row r="152" spans="2:4" x14ac:dyDescent="0.35">
      <c r="B152" vm="1639">
        <v>45505</v>
      </c>
      <c r="C152" vm="602">
        <v>212.3751</v>
      </c>
      <c r="D152" vm="1680">
        <v>642</v>
      </c>
    </row>
    <row r="153" spans="2:4" x14ac:dyDescent="0.35">
      <c r="B153" vm="1651">
        <v>45506</v>
      </c>
      <c r="C153" vm="1690">
        <v>202.23830000000001</v>
      </c>
      <c r="D153" vm="1691">
        <v>630.5</v>
      </c>
    </row>
    <row r="154" spans="2:4" x14ac:dyDescent="0.35">
      <c r="B154" vm="1663">
        <v>45509</v>
      </c>
      <c r="C154" vm="1701">
        <v>200.4992</v>
      </c>
      <c r="D154" vm="1702">
        <v>624.29999999999995</v>
      </c>
    </row>
    <row r="155" spans="2:4" x14ac:dyDescent="0.35">
      <c r="B155" vm="1672">
        <v>45510</v>
      </c>
      <c r="C155" vm="1713">
        <v>201.44329999999999</v>
      </c>
      <c r="D155" vm="1714">
        <v>621.9</v>
      </c>
    </row>
    <row r="156" spans="2:4" x14ac:dyDescent="0.35">
      <c r="B156" vm="1682">
        <v>45511</v>
      </c>
      <c r="C156" vm="1724">
        <v>208.05199999999999</v>
      </c>
      <c r="D156" vm="1725">
        <v>631.4</v>
      </c>
    </row>
    <row r="157" spans="2:4" x14ac:dyDescent="0.35">
      <c r="B157" vm="1693">
        <v>45512</v>
      </c>
      <c r="C157" vm="1735">
        <v>207.90299999999999</v>
      </c>
      <c r="D157" vm="1736">
        <v>633.29999999999995</v>
      </c>
    </row>
    <row r="158" spans="2:4" x14ac:dyDescent="0.35">
      <c r="B158" vm="1704">
        <v>45513</v>
      </c>
      <c r="C158" vm="1745">
        <v>209.14519999999999</v>
      </c>
      <c r="D158" vm="1746">
        <v>636</v>
      </c>
    </row>
    <row r="159" spans="2:4" x14ac:dyDescent="0.35">
      <c r="B159" vm="1716">
        <v>45516</v>
      </c>
      <c r="C159" vm="1756">
        <v>209.94030000000001</v>
      </c>
      <c r="D159" vm="1757">
        <v>635.1</v>
      </c>
    </row>
    <row r="160" spans="2:4" x14ac:dyDescent="0.35">
      <c r="B160" vm="1727">
        <v>45517</v>
      </c>
      <c r="C160" vm="1768">
        <v>213.26949999999999</v>
      </c>
      <c r="D160" vm="1769">
        <v>634.20000000000005</v>
      </c>
    </row>
    <row r="161" spans="2:4" x14ac:dyDescent="0.35">
      <c r="B161" vm="1738">
        <v>45518</v>
      </c>
      <c r="C161" vm="681">
        <v>216.69810000000001</v>
      </c>
      <c r="D161" vm="1779">
        <v>644.20000000000005</v>
      </c>
    </row>
    <row r="162" spans="2:4" x14ac:dyDescent="0.35">
      <c r="B162" vm="1748">
        <v>45519</v>
      </c>
      <c r="C162" vm="1790">
        <v>219.92789999999999</v>
      </c>
      <c r="D162" vm="1791">
        <v>656</v>
      </c>
    </row>
    <row r="163" spans="2:4" x14ac:dyDescent="0.35">
      <c r="B163" vm="1759">
        <v>45520</v>
      </c>
      <c r="C163" vm="1800">
        <v>220.52420000000001</v>
      </c>
      <c r="D163" vm="1801">
        <v>658.1</v>
      </c>
    </row>
    <row r="164" spans="2:4" x14ac:dyDescent="0.35">
      <c r="B164" vm="1771">
        <v>45523</v>
      </c>
      <c r="C164" vm="1811">
        <v>222.36279999999999</v>
      </c>
      <c r="D164" vm="1812">
        <v>674.5</v>
      </c>
    </row>
    <row r="165" spans="2:4" x14ac:dyDescent="0.35">
      <c r="B165" vm="1781">
        <v>45524</v>
      </c>
      <c r="C165" vm="1227">
        <v>223.0087</v>
      </c>
      <c r="D165" vm="1822">
        <v>677.8</v>
      </c>
    </row>
    <row r="166" spans="2:4" x14ac:dyDescent="0.35">
      <c r="B166" vm="1793">
        <v>45525</v>
      </c>
      <c r="C166" vm="1832">
        <v>224.251</v>
      </c>
      <c r="D166" vm="1833">
        <v>678.8</v>
      </c>
    </row>
    <row r="167" spans="2:4" x14ac:dyDescent="0.35">
      <c r="B167" vm="1803">
        <v>45526</v>
      </c>
      <c r="C167" vm="1280">
        <v>224.44970000000001</v>
      </c>
      <c r="D167" vm="1843">
        <v>678</v>
      </c>
    </row>
    <row r="168" spans="2:4" x14ac:dyDescent="0.35">
      <c r="B168" vm="1814">
        <v>45527</v>
      </c>
      <c r="C168" vm="1853">
        <v>225.4932</v>
      </c>
      <c r="D168" vm="1854">
        <v>681.1</v>
      </c>
    </row>
    <row r="169" spans="2:4" x14ac:dyDescent="0.35">
      <c r="B169" vm="1824">
        <v>45530</v>
      </c>
      <c r="C169" vm="1863">
        <v>224.59880000000001</v>
      </c>
      <c r="D169" vm="1864">
        <v>682</v>
      </c>
    </row>
    <row r="170" spans="2:4" x14ac:dyDescent="0.35">
      <c r="B170" vm="1835">
        <v>45531</v>
      </c>
      <c r="C170" vm="1832">
        <v>224.251</v>
      </c>
      <c r="D170" vm="1874">
        <v>669.8</v>
      </c>
    </row>
    <row r="171" spans="2:4" x14ac:dyDescent="0.35">
      <c r="B171" vm="1845">
        <v>45532</v>
      </c>
      <c r="C171" vm="1883">
        <v>225.5429</v>
      </c>
      <c r="D171" vm="1884">
        <v>666.2</v>
      </c>
    </row>
    <row r="172" spans="2:4" x14ac:dyDescent="0.35">
      <c r="B172" vm="1856">
        <v>45533</v>
      </c>
      <c r="C172" vm="1893">
        <v>228.97149999999999</v>
      </c>
      <c r="D172" vm="1894">
        <v>677.4</v>
      </c>
    </row>
    <row r="173" spans="2:4" x14ac:dyDescent="0.35">
      <c r="B173" vm="1866">
        <v>45534</v>
      </c>
      <c r="C173" vm="1904">
        <v>228.27590000000001</v>
      </c>
      <c r="D173" vm="1905">
        <v>674.3</v>
      </c>
    </row>
    <row r="174" spans="2:4" x14ac:dyDescent="0.35">
      <c r="B174" vm="1914">
        <v>45537</v>
      </c>
      <c r="C174" vm="1915">
        <v>229.1703</v>
      </c>
      <c r="D174" vm="1916">
        <v>673.2</v>
      </c>
    </row>
    <row r="175" spans="2:4" x14ac:dyDescent="0.35">
      <c r="B175" vm="1876">
        <v>45538</v>
      </c>
      <c r="C175" vm="1259">
        <v>225.4435</v>
      </c>
      <c r="D175" vm="1926">
        <v>670.9</v>
      </c>
    </row>
    <row r="176" spans="2:4" x14ac:dyDescent="0.35">
      <c r="B176" vm="1886">
        <v>45539</v>
      </c>
      <c r="C176" vm="1936">
        <v>223.25720000000001</v>
      </c>
      <c r="D176" vm="1937">
        <v>642.6</v>
      </c>
    </row>
    <row r="177" spans="2:4" x14ac:dyDescent="0.35">
      <c r="B177" vm="1896">
        <v>45540</v>
      </c>
      <c r="C177" vm="1948">
        <v>218.6857</v>
      </c>
      <c r="D177" vm="1949">
        <v>619.20000000000005</v>
      </c>
    </row>
    <row r="178" spans="2:4" x14ac:dyDescent="0.35">
      <c r="B178" vm="1907">
        <v>45541</v>
      </c>
      <c r="C178" vm="692">
        <v>213.6173</v>
      </c>
      <c r="D178" vm="1959">
        <v>612</v>
      </c>
    </row>
    <row r="179" spans="2:4" x14ac:dyDescent="0.35">
      <c r="B179" vm="1918">
        <v>45544</v>
      </c>
      <c r="C179" vm="1968">
        <v>217.94030000000001</v>
      </c>
      <c r="D179" vm="1969">
        <v>616.20000000000005</v>
      </c>
    </row>
    <row r="180" spans="2:4" x14ac:dyDescent="0.35">
      <c r="B180" vm="1928">
        <v>45545</v>
      </c>
      <c r="C180" vm="1977">
        <v>218.53659999999999</v>
      </c>
      <c r="D180" vm="1978">
        <v>612.4</v>
      </c>
    </row>
    <row r="181" spans="2:4" x14ac:dyDescent="0.35">
      <c r="B181" vm="1939">
        <v>45546</v>
      </c>
      <c r="C181" vm="1948">
        <v>218.6857</v>
      </c>
      <c r="D181" vm="1987">
        <v>607</v>
      </c>
    </row>
    <row r="182" spans="2:4" x14ac:dyDescent="0.35">
      <c r="B182" vm="1951">
        <v>45547</v>
      </c>
      <c r="C182" vm="1998">
        <v>224.79759999999999</v>
      </c>
      <c r="D182" vm="1999">
        <v>606.79999999999995</v>
      </c>
    </row>
    <row r="183" spans="2:4" x14ac:dyDescent="0.35">
      <c r="B183" vm="1961">
        <v>45548</v>
      </c>
      <c r="C183" vm="1402">
        <v>225.79140000000001</v>
      </c>
      <c r="D183" vm="2010">
        <v>608.1</v>
      </c>
    </row>
    <row r="184" spans="2:4" x14ac:dyDescent="0.35">
      <c r="B184" vm="1971">
        <v>45551</v>
      </c>
      <c r="C184" vm="1382">
        <v>225.74170000000001</v>
      </c>
      <c r="D184" vm="2019">
        <v>603.6</v>
      </c>
    </row>
    <row r="185" spans="2:4" x14ac:dyDescent="0.35">
      <c r="B185" vm="1980">
        <v>45552</v>
      </c>
      <c r="C185" vm="2029">
        <v>228.92179999999999</v>
      </c>
      <c r="D185" vm="2030">
        <v>607.70000000000005</v>
      </c>
    </row>
    <row r="186" spans="2:4" x14ac:dyDescent="0.35">
      <c r="B186" vm="1989">
        <v>45553</v>
      </c>
      <c r="C186" vm="1360">
        <v>227.779</v>
      </c>
      <c r="D186" vm="2040">
        <v>595.9</v>
      </c>
    </row>
    <row r="187" spans="2:4" x14ac:dyDescent="0.35">
      <c r="B187" vm="2001">
        <v>45554</v>
      </c>
      <c r="C187" vm="2050">
        <v>236.92189999999999</v>
      </c>
      <c r="D187" vm="2051">
        <v>614</v>
      </c>
    </row>
    <row r="188" spans="2:4" x14ac:dyDescent="0.35">
      <c r="B188" vm="2012">
        <v>45555</v>
      </c>
      <c r="C188" vm="2062">
        <v>232.74799999999999</v>
      </c>
      <c r="D188" vm="2063">
        <v>591.9</v>
      </c>
    </row>
    <row r="189" spans="2:4" x14ac:dyDescent="0.35">
      <c r="B189" vm="2021">
        <v>45558</v>
      </c>
      <c r="C189" vm="2072">
        <v>236.87219999999999</v>
      </c>
      <c r="D189" vm="2073">
        <v>595.1</v>
      </c>
    </row>
    <row r="190" spans="2:4" x14ac:dyDescent="0.35">
      <c r="B190" vm="2032">
        <v>45559</v>
      </c>
      <c r="C190" vm="2084">
        <v>238.512</v>
      </c>
      <c r="D190" vm="2085">
        <v>614.1</v>
      </c>
    </row>
    <row r="191" spans="2:4" x14ac:dyDescent="0.35">
      <c r="B191" vm="2042">
        <v>45560</v>
      </c>
      <c r="C191" vm="2095">
        <v>239.6549</v>
      </c>
      <c r="D191" vm="2096">
        <v>617.5</v>
      </c>
    </row>
    <row r="192" spans="2:4" x14ac:dyDescent="0.35">
      <c r="B192" vm="2053">
        <v>45561</v>
      </c>
      <c r="C192" vm="2106">
        <v>243.03380000000001</v>
      </c>
      <c r="D192" vm="2107">
        <v>678.5</v>
      </c>
    </row>
    <row r="193" spans="2:4" x14ac:dyDescent="0.35">
      <c r="B193" vm="2065">
        <v>45562</v>
      </c>
      <c r="C193" vm="2117">
        <v>238.85980000000001</v>
      </c>
      <c r="D193" vm="2118">
        <v>703.4</v>
      </c>
    </row>
    <row r="194" spans="2:4" x14ac:dyDescent="0.35">
      <c r="B194" vm="2075">
        <v>45565</v>
      </c>
      <c r="C194" vm="2127">
        <v>234.73560000000001</v>
      </c>
      <c r="D194" vm="2128">
        <v>688.5</v>
      </c>
    </row>
    <row r="195" spans="2:4" x14ac:dyDescent="0.35">
      <c r="B195" vm="2087">
        <v>45566</v>
      </c>
      <c r="C195" vm="2137">
        <v>234.3877</v>
      </c>
      <c r="D195" vm="2138">
        <v>664</v>
      </c>
    </row>
    <row r="196" spans="2:4" x14ac:dyDescent="0.35">
      <c r="B196" vm="2098">
        <v>45567</v>
      </c>
      <c r="C196" vm="2149">
        <v>235.33179999999999</v>
      </c>
      <c r="D196" vm="2150">
        <v>668.4</v>
      </c>
    </row>
    <row r="197" spans="2:4" x14ac:dyDescent="0.35">
      <c r="B197" vm="2109">
        <v>45568</v>
      </c>
      <c r="C197" vm="2161">
        <v>231.7542</v>
      </c>
      <c r="D197" vm="2162">
        <v>661</v>
      </c>
    </row>
    <row r="198" spans="2:4" x14ac:dyDescent="0.35">
      <c r="B198" vm="2120">
        <v>45569</v>
      </c>
      <c r="C198" vm="2171">
        <v>233.2946</v>
      </c>
      <c r="D198" vm="2172">
        <v>661.9</v>
      </c>
    </row>
    <row r="199" spans="2:4" x14ac:dyDescent="0.35">
      <c r="B199" vm="2130">
        <v>45572</v>
      </c>
      <c r="C199" vm="2183">
        <v>234.6362</v>
      </c>
      <c r="D199" vm="1585">
        <v>679.8</v>
      </c>
    </row>
    <row r="200" spans="2:4" x14ac:dyDescent="0.35">
      <c r="B200" vm="2140">
        <v>45573</v>
      </c>
      <c r="C200" vm="2194">
        <v>236.9716</v>
      </c>
      <c r="D200" vm="2195">
        <v>655.5</v>
      </c>
    </row>
    <row r="201" spans="2:4" x14ac:dyDescent="0.35">
      <c r="B201" vm="2152">
        <v>45574</v>
      </c>
      <c r="C201" vm="2205">
        <v>240.74809999999999</v>
      </c>
      <c r="D201" vm="2206">
        <v>656.4</v>
      </c>
    </row>
    <row r="202" spans="2:4" x14ac:dyDescent="0.35">
      <c r="B202" vm="2164">
        <v>45575</v>
      </c>
      <c r="C202" vm="2217">
        <v>237.66730000000001</v>
      </c>
      <c r="D202" vm="2218">
        <v>655</v>
      </c>
    </row>
    <row r="203" spans="2:4" x14ac:dyDescent="0.35">
      <c r="B203" vm="2174">
        <v>45576</v>
      </c>
      <c r="C203" vm="2229">
        <v>240.05240000000001</v>
      </c>
      <c r="D203" vm="2230">
        <v>653.1</v>
      </c>
    </row>
    <row r="204" spans="2:4" x14ac:dyDescent="0.35">
      <c r="B204" vm="2185">
        <v>45579</v>
      </c>
      <c r="C204" vm="2241">
        <v>242.13939999999999</v>
      </c>
      <c r="D204" vm="2242">
        <v>637.79999999999995</v>
      </c>
    </row>
    <row r="205" spans="2:4" x14ac:dyDescent="0.35">
      <c r="B205" vm="2197">
        <v>45580</v>
      </c>
      <c r="C205" vm="2252">
        <v>238.6611</v>
      </c>
      <c r="D205" vm="2253">
        <v>625.4</v>
      </c>
    </row>
    <row r="206" spans="2:4" x14ac:dyDescent="0.35">
      <c r="B206" vm="2208">
        <v>45581</v>
      </c>
      <c r="C206" vm="2263">
        <v>237.2201</v>
      </c>
      <c r="D206" vm="2264">
        <v>602.4</v>
      </c>
    </row>
    <row r="207" spans="2:4" x14ac:dyDescent="0.35">
      <c r="B207" vm="2220">
        <v>45582</v>
      </c>
      <c r="C207" vm="2274">
        <v>245.91579999999999</v>
      </c>
      <c r="D207" vm="2275">
        <v>609.4</v>
      </c>
    </row>
    <row r="208" spans="2:4" x14ac:dyDescent="0.35">
      <c r="B208" vm="2232">
        <v>45583</v>
      </c>
      <c r="C208" vm="2285">
        <v>244.52449999999999</v>
      </c>
      <c r="D208" vm="2286">
        <v>623.20000000000005</v>
      </c>
    </row>
    <row r="209" spans="2:4" x14ac:dyDescent="0.35">
      <c r="B209" vm="2244">
        <v>45586</v>
      </c>
      <c r="C209" vm="2296">
        <v>241.79150000000001</v>
      </c>
      <c r="D209" vm="2297">
        <v>611</v>
      </c>
    </row>
    <row r="210" spans="2:4" x14ac:dyDescent="0.35">
      <c r="B210" vm="2255">
        <v>45587</v>
      </c>
      <c r="C210" vm="2307">
        <v>240.64869999999999</v>
      </c>
      <c r="D210" vm="2308">
        <v>616</v>
      </c>
    </row>
    <row r="211" spans="2:4" x14ac:dyDescent="0.35">
      <c r="B211" vm="2266">
        <v>45588</v>
      </c>
      <c r="C211" vm="2316">
        <v>238.6114</v>
      </c>
      <c r="D211" vm="2317">
        <v>613.6</v>
      </c>
    </row>
    <row r="212" spans="2:4" x14ac:dyDescent="0.35">
      <c r="B212" vm="2277">
        <v>45589</v>
      </c>
      <c r="C212" vm="2327">
        <v>239.20769999999999</v>
      </c>
      <c r="D212" vm="2328">
        <v>628.70000000000005</v>
      </c>
    </row>
    <row r="213" spans="2:4" x14ac:dyDescent="0.35">
      <c r="B213" vm="2288">
        <v>45590</v>
      </c>
      <c r="C213" vm="2338">
        <v>240.84739999999999</v>
      </c>
      <c r="D213" vm="2339">
        <v>627</v>
      </c>
    </row>
    <row r="214" spans="2:4" x14ac:dyDescent="0.35">
      <c r="B214" vm="2299">
        <v>45593</v>
      </c>
      <c r="C214" vm="2350">
        <v>243.6301</v>
      </c>
      <c r="D214" vm="2351">
        <v>632.1</v>
      </c>
    </row>
    <row r="215" spans="2:4" x14ac:dyDescent="0.35">
      <c r="B215" vm="2310">
        <v>45594</v>
      </c>
      <c r="C215" vm="2362">
        <v>239.35669999999999</v>
      </c>
      <c r="D215" vm="2363">
        <v>630.9</v>
      </c>
    </row>
    <row r="216" spans="2:4" x14ac:dyDescent="0.35">
      <c r="B216" vm="2319">
        <v>45595</v>
      </c>
      <c r="C216" vm="2373">
        <v>240.79769999999999</v>
      </c>
      <c r="D216" vm="2374">
        <v>618.1</v>
      </c>
    </row>
    <row r="217" spans="2:4" x14ac:dyDescent="0.35">
      <c r="B217" vm="2330">
        <v>45596</v>
      </c>
      <c r="C217" vm="2384">
        <v>235.7294</v>
      </c>
      <c r="D217" vm="2385">
        <v>609.79999999999995</v>
      </c>
    </row>
    <row r="218" spans="2:4" x14ac:dyDescent="0.35">
      <c r="B218" vm="2341">
        <v>45597</v>
      </c>
      <c r="C218" vm="2396">
        <v>238.4126</v>
      </c>
      <c r="D218" vm="2297">
        <v>611</v>
      </c>
    </row>
    <row r="219" spans="2:4" x14ac:dyDescent="0.35">
      <c r="B219" vm="2353">
        <v>45600</v>
      </c>
      <c r="C219" vm="2406">
        <v>232.84729999999999</v>
      </c>
      <c r="D219" vm="2407">
        <v>606.70000000000005</v>
      </c>
    </row>
    <row r="220" spans="2:4" x14ac:dyDescent="0.35">
      <c r="B220" vm="2365">
        <v>45601</v>
      </c>
      <c r="C220" vm="2416">
        <v>238.16419999999999</v>
      </c>
      <c r="D220" vm="2417">
        <v>602.6</v>
      </c>
    </row>
    <row r="221" spans="2:4" x14ac:dyDescent="0.35">
      <c r="B221" vm="2376">
        <v>45602</v>
      </c>
      <c r="C221" vm="2426">
        <v>237.76669999999999</v>
      </c>
      <c r="D221" vm="2427">
        <v>603.1</v>
      </c>
    </row>
    <row r="222" spans="2:4" x14ac:dyDescent="0.35">
      <c r="B222" vm="2387">
        <v>45603</v>
      </c>
      <c r="C222" vm="2438">
        <v>239.05860000000001</v>
      </c>
      <c r="D222" vm="2439">
        <v>619</v>
      </c>
    </row>
    <row r="223" spans="2:4" x14ac:dyDescent="0.35">
      <c r="B223" vm="2398">
        <v>45604</v>
      </c>
      <c r="C223" vm="2449">
        <v>239.25739999999999</v>
      </c>
      <c r="D223" vm="2450">
        <v>598.4</v>
      </c>
    </row>
    <row r="224" spans="2:4" x14ac:dyDescent="0.35">
      <c r="B224" vm="2409">
        <v>45607</v>
      </c>
      <c r="C224" vm="2461">
        <v>247.25739999999999</v>
      </c>
      <c r="D224" vm="2462">
        <v>599.5</v>
      </c>
    </row>
    <row r="225" spans="2:4" x14ac:dyDescent="0.35">
      <c r="B225" vm="2419">
        <v>45608</v>
      </c>
      <c r="C225" vm="2473">
        <v>237.1704</v>
      </c>
      <c r="D225" vm="2474">
        <v>572.4</v>
      </c>
    </row>
    <row r="226" spans="2:4" x14ac:dyDescent="0.35">
      <c r="B226" vm="2429">
        <v>45609</v>
      </c>
      <c r="C226" vm="2484">
        <v>239.7046</v>
      </c>
      <c r="D226" vm="2485">
        <v>574</v>
      </c>
    </row>
    <row r="227" spans="2:4" x14ac:dyDescent="0.35">
      <c r="B227" vm="2441">
        <v>45610</v>
      </c>
      <c r="C227" vm="2495">
        <v>243.8288</v>
      </c>
      <c r="D227" vm="2496">
        <v>584.4</v>
      </c>
    </row>
    <row r="228" spans="2:4" x14ac:dyDescent="0.35">
      <c r="B228" vm="2452">
        <v>45611</v>
      </c>
      <c r="C228" vm="2205">
        <v>240.74809999999999</v>
      </c>
      <c r="D228" vm="2507">
        <v>586.29999999999995</v>
      </c>
    </row>
    <row r="229" spans="2:4" x14ac:dyDescent="0.35">
      <c r="B229" vm="2464">
        <v>45614</v>
      </c>
      <c r="C229" vm="2518">
        <v>238.11449999999999</v>
      </c>
      <c r="D229" vm="2519">
        <v>588.6</v>
      </c>
    </row>
    <row r="230" spans="2:4" x14ac:dyDescent="0.35">
      <c r="B230" vm="2476">
        <v>45615</v>
      </c>
      <c r="C230" vm="2529">
        <v>237.51820000000001</v>
      </c>
      <c r="D230" vm="2530">
        <v>577.29999999999995</v>
      </c>
    </row>
    <row r="231" spans="2:4" x14ac:dyDescent="0.35">
      <c r="B231" vm="2487">
        <v>45616</v>
      </c>
      <c r="C231" vm="2149">
        <v>235.33179999999999</v>
      </c>
      <c r="D231" vm="2540">
        <v>575.4</v>
      </c>
    </row>
    <row r="232" spans="2:4" x14ac:dyDescent="0.35">
      <c r="B232" vm="2498">
        <v>45617</v>
      </c>
      <c r="C232" vm="2316">
        <v>238.6114</v>
      </c>
      <c r="D232" vm="2551">
        <v>574.9</v>
      </c>
    </row>
    <row r="233" spans="2:4" x14ac:dyDescent="0.35">
      <c r="B233" vm="2509">
        <v>45618</v>
      </c>
      <c r="C233" vm="2562">
        <v>240.25120000000001</v>
      </c>
      <c r="D233" vm="2563">
        <v>583</v>
      </c>
    </row>
    <row r="234" spans="2:4" x14ac:dyDescent="0.35">
      <c r="B234" vm="2521">
        <v>45621</v>
      </c>
      <c r="C234" vm="2117">
        <v>238.85980000000001</v>
      </c>
      <c r="D234" vm="2573">
        <v>592.5</v>
      </c>
    </row>
    <row r="235" spans="2:4" x14ac:dyDescent="0.35">
      <c r="B235" vm="2532">
        <v>45622</v>
      </c>
      <c r="C235" vm="2583">
        <v>237.56790000000001</v>
      </c>
      <c r="D235" vm="2584">
        <v>596</v>
      </c>
    </row>
    <row r="236" spans="2:4" x14ac:dyDescent="0.35">
      <c r="B236" vm="2542">
        <v>45623</v>
      </c>
      <c r="C236" vm="1160">
        <v>236.17660000000001</v>
      </c>
      <c r="D236" vm="2592">
        <v>590.1</v>
      </c>
    </row>
    <row r="237" spans="2:4" x14ac:dyDescent="0.35">
      <c r="B237" vm="2603">
        <v>45624</v>
      </c>
      <c r="C237" vm="2604">
        <v>237.86600000000001</v>
      </c>
      <c r="D237" vm="2605">
        <v>586.5</v>
      </c>
    </row>
    <row r="238" spans="2:4" x14ac:dyDescent="0.35">
      <c r="B238" vm="2553">
        <v>45625</v>
      </c>
      <c r="C238" vm="2616">
        <v>241.99029999999999</v>
      </c>
      <c r="D238" vm="2573">
        <v>592.5</v>
      </c>
    </row>
    <row r="239" spans="2:4" x14ac:dyDescent="0.35">
      <c r="B239" vm="2565">
        <v>45628</v>
      </c>
      <c r="C239" vm="2626">
        <v>241.59280000000001</v>
      </c>
      <c r="D239" vm="2627">
        <v>606.1</v>
      </c>
    </row>
    <row r="240" spans="2:4" x14ac:dyDescent="0.35">
      <c r="B240" vm="2575">
        <v>45629</v>
      </c>
      <c r="C240" vm="2637">
        <v>242.3381</v>
      </c>
      <c r="D240" vm="2638">
        <v>609.20000000000005</v>
      </c>
    </row>
    <row r="241" spans="2:4" x14ac:dyDescent="0.35">
      <c r="B241" vm="2586">
        <v>45630</v>
      </c>
      <c r="C241" vm="2649">
        <v>247.5556</v>
      </c>
      <c r="D241" vm="2650">
        <v>610.20000000000005</v>
      </c>
    </row>
    <row r="242" spans="2:4" x14ac:dyDescent="0.35">
      <c r="B242" vm="2594">
        <v>45631</v>
      </c>
      <c r="C242" vm="2658">
        <v>247.10839999999999</v>
      </c>
      <c r="D242" vm="2638">
        <v>609.20000000000005</v>
      </c>
    </row>
    <row r="243" spans="2:4" x14ac:dyDescent="0.35">
      <c r="B243" vm="2607">
        <v>45632</v>
      </c>
      <c r="C243" vm="2669">
        <v>250.1395</v>
      </c>
      <c r="D243" vm="2670">
        <v>630.4</v>
      </c>
    </row>
    <row r="244" spans="2:4" x14ac:dyDescent="0.35">
      <c r="B244" vm="2618">
        <v>45635</v>
      </c>
      <c r="C244" vm="2680">
        <v>246.76050000000001</v>
      </c>
      <c r="D244" vm="1626">
        <v>652.6</v>
      </c>
    </row>
    <row r="245" spans="2:4" x14ac:dyDescent="0.35">
      <c r="B245" vm="2629">
        <v>45636</v>
      </c>
      <c r="C245" vm="2690">
        <v>241.245</v>
      </c>
      <c r="D245" vm="1746">
        <v>636</v>
      </c>
    </row>
    <row r="246" spans="2:4" x14ac:dyDescent="0.35">
      <c r="B246" vm="2640">
        <v>45637</v>
      </c>
      <c r="C246" vm="2699">
        <v>246.214</v>
      </c>
      <c r="D246" vm="2700">
        <v>643.79999999999995</v>
      </c>
    </row>
    <row r="247" spans="2:4" x14ac:dyDescent="0.35">
      <c r="B247" vm="2652">
        <v>45638</v>
      </c>
      <c r="C247" vm="2709">
        <v>243.18289999999999</v>
      </c>
      <c r="D247" vm="2710">
        <v>646</v>
      </c>
    </row>
    <row r="248" spans="2:4" x14ac:dyDescent="0.35">
      <c r="B248" vm="2660">
        <v>45639</v>
      </c>
      <c r="C248" vm="2709">
        <v>243.18289999999999</v>
      </c>
      <c r="D248" vm="2721">
        <v>639</v>
      </c>
    </row>
    <row r="249" spans="2:4" x14ac:dyDescent="0.35">
      <c r="B249" vm="2672">
        <v>45642</v>
      </c>
      <c r="C249" vm="2732">
        <v>243.13319999999999</v>
      </c>
      <c r="D249" vm="2733">
        <v>631.20000000000005</v>
      </c>
    </row>
    <row r="250" spans="2:4" x14ac:dyDescent="0.35">
      <c r="B250" vm="2682">
        <v>45643</v>
      </c>
      <c r="C250" vm="2744">
        <v>244.37540000000001</v>
      </c>
      <c r="D250" vm="2745">
        <v>635.6</v>
      </c>
    </row>
    <row r="251" spans="2:4" x14ac:dyDescent="0.35">
      <c r="B251" vm="2692">
        <v>45644</v>
      </c>
      <c r="C251" vm="2756">
        <v>246.61150000000001</v>
      </c>
      <c r="D251" vm="2757">
        <v>636.5</v>
      </c>
    </row>
    <row r="252" spans="2:4" x14ac:dyDescent="0.35">
      <c r="B252" vm="2702">
        <v>45645</v>
      </c>
      <c r="C252" vm="2767">
        <v>239.15799999999999</v>
      </c>
      <c r="D252" vm="2768">
        <v>627.5</v>
      </c>
    </row>
    <row r="253" spans="2:4" x14ac:dyDescent="0.35">
      <c r="B253" vm="2712">
        <v>45646</v>
      </c>
      <c r="C253" vm="2779">
        <v>238.2636</v>
      </c>
      <c r="D253" vm="2780">
        <v>628.1</v>
      </c>
    </row>
    <row r="254" spans="2:4" x14ac:dyDescent="0.35">
      <c r="B254" vm="2723">
        <v>45649</v>
      </c>
      <c r="C254" vm="2790">
        <v>237.61760000000001</v>
      </c>
      <c r="D254" vm="2791">
        <v>629.20000000000005</v>
      </c>
    </row>
    <row r="255" spans="2:4" x14ac:dyDescent="0.35">
      <c r="B255" vm="2735">
        <v>45650</v>
      </c>
      <c r="C255" vm="2802">
        <v>238.31319999999999</v>
      </c>
      <c r="D255" vm="2803">
        <v>630.79999999999995</v>
      </c>
    </row>
    <row r="256" spans="2:4" x14ac:dyDescent="0.35">
      <c r="B256" vm="2759">
        <v>45653</v>
      </c>
      <c r="C256" vm="2813">
        <v>239.55549999999999</v>
      </c>
      <c r="D256" vm="2745">
        <v>635.6</v>
      </c>
    </row>
    <row r="257" spans="2:4" x14ac:dyDescent="0.35">
      <c r="B257" vm="2770">
        <v>45656</v>
      </c>
      <c r="C257" vm="2823">
        <v>237.91569999999999</v>
      </c>
      <c r="D257" vm="2824">
        <v>629.29999999999995</v>
      </c>
    </row>
    <row r="258" spans="2:4" x14ac:dyDescent="0.35">
      <c r="B258" vm="2782">
        <v>45657</v>
      </c>
      <c r="C258" vm="2835">
        <v>239.40639999999999</v>
      </c>
      <c r="D258" vm="2836">
        <v>635.5</v>
      </c>
    </row>
    <row r="259" spans="2:4" x14ac:dyDescent="0.35">
      <c r="B259" vm="2793">
        <v>45659</v>
      </c>
      <c r="C259" vm="2845">
        <v>240.10210000000001</v>
      </c>
      <c r="D259" vm="2846">
        <v>635.4</v>
      </c>
    </row>
    <row r="260" spans="2:4" x14ac:dyDescent="0.35">
      <c r="B260" vm="2805">
        <v>45660</v>
      </c>
      <c r="C260" vm="2856">
        <v>238.71080000000001</v>
      </c>
      <c r="D260" vm="2857">
        <v>611.29999999999995</v>
      </c>
    </row>
    <row r="261" spans="2:4" x14ac:dyDescent="0.35">
      <c r="B261" vm="2815">
        <v>45663</v>
      </c>
      <c r="C261" vm="2867">
        <v>249.59289999999999</v>
      </c>
      <c r="D261" vm="2868">
        <v>634.6</v>
      </c>
    </row>
    <row r="262" spans="2:4" x14ac:dyDescent="0.35">
      <c r="B262" vm="2826">
        <v>45664</v>
      </c>
      <c r="C262" vm="2878">
        <v>251.4811</v>
      </c>
      <c r="D262" vm="2879">
        <v>644.5</v>
      </c>
    </row>
    <row r="263" spans="2:4" x14ac:dyDescent="0.35">
      <c r="B263" vm="2838">
        <v>45665</v>
      </c>
      <c r="C263" vm="2890">
        <v>249.84129999999999</v>
      </c>
      <c r="D263" vm="2891">
        <v>635.70000000000005</v>
      </c>
    </row>
    <row r="264" spans="2:4" x14ac:dyDescent="0.35">
      <c r="B264" vm="2900">
        <v>45666</v>
      </c>
      <c r="C264" vm="2901">
        <v>254.0153</v>
      </c>
      <c r="D264" vm="2902">
        <v>648</v>
      </c>
    </row>
    <row r="265" spans="2:4" x14ac:dyDescent="0.35">
      <c r="B265" vm="2848">
        <v>45667</v>
      </c>
      <c r="C265" vm="2913">
        <v>248.9966</v>
      </c>
      <c r="D265" vm="2914">
        <v>645</v>
      </c>
    </row>
    <row r="266" spans="2:4" x14ac:dyDescent="0.35">
      <c r="B266" vm="2859">
        <v>45670</v>
      </c>
      <c r="C266" vm="2925">
        <v>246.4624</v>
      </c>
      <c r="D266" vm="2926">
        <v>646.4</v>
      </c>
    </row>
    <row r="267" spans="2:4" x14ac:dyDescent="0.35">
      <c r="B267" vm="2870">
        <v>45671</v>
      </c>
      <c r="C267" vm="2936">
        <v>248.35059999999999</v>
      </c>
      <c r="D267" vm="2937">
        <v>651</v>
      </c>
    </row>
    <row r="268" spans="2:4" x14ac:dyDescent="0.35">
      <c r="B268" vm="2881">
        <v>45672</v>
      </c>
      <c r="C268" vm="2947">
        <v>250.3879</v>
      </c>
      <c r="D268" vm="2948">
        <v>637.20000000000005</v>
      </c>
    </row>
    <row r="269" spans="2:4" x14ac:dyDescent="0.35">
      <c r="B269" vm="2893">
        <v>45673</v>
      </c>
      <c r="C269" vm="2957">
        <v>252.773</v>
      </c>
      <c r="D269" vm="2958">
        <v>695.5</v>
      </c>
    </row>
    <row r="270" spans="2:4" x14ac:dyDescent="0.35">
      <c r="B270" vm="2904">
        <v>45674</v>
      </c>
      <c r="C270" vm="2969">
        <v>257.34449999999998</v>
      </c>
      <c r="D270" vm="2970">
        <v>690.1</v>
      </c>
    </row>
    <row r="271" spans="2:4" x14ac:dyDescent="0.35">
      <c r="B271" vm="2979">
        <v>45677</v>
      </c>
      <c r="C271" vm="2980">
        <v>258.93459999999999</v>
      </c>
      <c r="D271" vm="2981">
        <v>683.1</v>
      </c>
    </row>
    <row r="272" spans="2:4" x14ac:dyDescent="0.35">
      <c r="B272" vm="2916">
        <v>45678</v>
      </c>
      <c r="C272" vm="2991">
        <v>261.22030000000001</v>
      </c>
      <c r="D272" vm="2992">
        <v>701.3</v>
      </c>
    </row>
    <row r="273" spans="2:4" x14ac:dyDescent="0.35">
      <c r="B273" vm="2928">
        <v>45679</v>
      </c>
      <c r="C273" vm="3002">
        <v>268.12720000000002</v>
      </c>
      <c r="D273" vm="3003">
        <v>713.8</v>
      </c>
    </row>
    <row r="274" spans="2:4" x14ac:dyDescent="0.35">
      <c r="B274" vm="2939">
        <v>45680</v>
      </c>
      <c r="C274" vm="3014">
        <v>270.01549999999997</v>
      </c>
      <c r="D274" vm="3015">
        <v>720.6</v>
      </c>
    </row>
    <row r="275" spans="2:4" x14ac:dyDescent="0.35">
      <c r="B275" vm="2950">
        <v>45681</v>
      </c>
      <c r="C275" vm="3025">
        <v>268.97199999999998</v>
      </c>
      <c r="D275" vm="3026">
        <v>734.1</v>
      </c>
    </row>
    <row r="276" spans="2:4" x14ac:dyDescent="0.35">
      <c r="B276" vm="2960">
        <v>45684</v>
      </c>
      <c r="C276" vm="3037">
        <v>243.48099999999999</v>
      </c>
      <c r="D276" vm="3038">
        <v>754.8</v>
      </c>
    </row>
    <row r="277" spans="2:4" x14ac:dyDescent="0.35">
      <c r="B277" vm="2972">
        <v>45685</v>
      </c>
      <c r="C277" vm="3048">
        <v>225.2945</v>
      </c>
      <c r="D277" vm="3049">
        <v>750.6</v>
      </c>
    </row>
    <row r="278" spans="2:4" x14ac:dyDescent="0.35">
      <c r="B278" vm="2983">
        <v>45686</v>
      </c>
      <c r="C278" vm="3059">
        <v>235.9778</v>
      </c>
      <c r="D278" vm="3060">
        <v>713.2</v>
      </c>
    </row>
    <row r="279" spans="2:4" x14ac:dyDescent="0.35">
      <c r="B279" vm="2994">
        <v>45687</v>
      </c>
      <c r="C279" vm="3070">
        <v>239.50579999999999</v>
      </c>
      <c r="D279" vm="3071">
        <v>715.8</v>
      </c>
    </row>
    <row r="280" spans="2:4" x14ac:dyDescent="0.35">
      <c r="B280" vm="3005">
        <v>45688</v>
      </c>
      <c r="C280" vm="2495">
        <v>243.8288</v>
      </c>
      <c r="D280" vm="3081">
        <v>703.5</v>
      </c>
    </row>
    <row r="281" spans="2:4" x14ac:dyDescent="0.35">
      <c r="B281" vm="3017">
        <v>45691</v>
      </c>
      <c r="C281" vm="3091">
        <v>236.27600000000001</v>
      </c>
      <c r="D281" vm="2970">
        <v>690.1</v>
      </c>
    </row>
    <row r="282" spans="2:4" x14ac:dyDescent="0.35">
      <c r="B282" vm="3028">
        <v>45692</v>
      </c>
      <c r="C282" vm="3100">
        <v>237.3194</v>
      </c>
      <c r="D282" vm="3101">
        <v>692.7</v>
      </c>
    </row>
    <row r="283" spans="2:4" x14ac:dyDescent="0.35">
      <c r="B283" vm="3040">
        <v>45693</v>
      </c>
      <c r="C283" vm="3111">
        <v>230.95910000000001</v>
      </c>
      <c r="D283" vm="3112">
        <v>686</v>
      </c>
    </row>
    <row r="284" spans="2:4" x14ac:dyDescent="0.35">
      <c r="B284" vm="3051">
        <v>45694</v>
      </c>
      <c r="C284" vm="3121">
        <v>238.01509999999999</v>
      </c>
      <c r="D284" vm="3122">
        <v>696.9</v>
      </c>
    </row>
    <row r="285" spans="2:4" x14ac:dyDescent="0.35">
      <c r="B285" vm="3062">
        <v>45695</v>
      </c>
      <c r="C285" vm="3133">
        <v>235.63</v>
      </c>
      <c r="D285" vm="3134">
        <v>684.2</v>
      </c>
    </row>
    <row r="286" spans="2:4" x14ac:dyDescent="0.35">
      <c r="B286" vm="3073">
        <v>45698</v>
      </c>
      <c r="C286" vm="2205">
        <v>240.74809999999999</v>
      </c>
      <c r="D286" vm="210">
        <v>685.3</v>
      </c>
    </row>
    <row r="287" spans="2:4" x14ac:dyDescent="0.35">
      <c r="B287" vm="3083">
        <v>45699</v>
      </c>
      <c r="C287" vm="3152">
        <v>242.63630000000001</v>
      </c>
      <c r="D287" vm="3153">
        <v>685.2</v>
      </c>
    </row>
    <row r="288" spans="2:4" x14ac:dyDescent="0.35">
      <c r="B288" vm="3093">
        <v>45700</v>
      </c>
      <c r="C288" vm="3163">
        <v>237.2698</v>
      </c>
      <c r="D288" vm="3164">
        <v>687.8</v>
      </c>
    </row>
    <row r="289" spans="2:4" x14ac:dyDescent="0.35">
      <c r="B289" vm="3103">
        <v>45701</v>
      </c>
      <c r="C289" vm="3173">
        <v>243.28219999999999</v>
      </c>
      <c r="D289" vm="3174">
        <v>707.2</v>
      </c>
    </row>
    <row r="290" spans="2:4" x14ac:dyDescent="0.35">
      <c r="B290" vm="3114">
        <v>45702</v>
      </c>
      <c r="C290" vm="3185">
        <v>245.0214</v>
      </c>
      <c r="D290" vm="3186">
        <v>713</v>
      </c>
    </row>
    <row r="291" spans="2:4" x14ac:dyDescent="0.35">
      <c r="B291" vm="3197">
        <v>45705</v>
      </c>
      <c r="C291" vm="3198">
        <v>244.42509999999999</v>
      </c>
      <c r="D291" vm="3199">
        <v>701.5</v>
      </c>
    </row>
    <row r="292" spans="2:4" x14ac:dyDescent="0.35">
      <c r="B292" vm="3124">
        <v>45706</v>
      </c>
      <c r="C292" vm="3209">
        <v>249.19540000000001</v>
      </c>
      <c r="D292" vm="3210">
        <v>705.1</v>
      </c>
    </row>
    <row r="293" spans="2:4" x14ac:dyDescent="0.35">
      <c r="B293" vm="3136">
        <v>45707</v>
      </c>
      <c r="C293" vm="3220">
        <v>245.66739999999999</v>
      </c>
      <c r="D293" vm="3221">
        <v>690.9</v>
      </c>
    </row>
    <row r="294" spans="2:4" x14ac:dyDescent="0.35">
      <c r="B294" vm="3144">
        <v>45708</v>
      </c>
      <c r="C294" vm="3231">
        <v>253.0215</v>
      </c>
      <c r="D294" vm="2958">
        <v>695.5</v>
      </c>
    </row>
    <row r="295" spans="2:4" x14ac:dyDescent="0.35">
      <c r="B295" vm="3155">
        <v>45709</v>
      </c>
      <c r="C295" vm="3241">
        <v>255.80410000000001</v>
      </c>
      <c r="D295" vm="3242">
        <v>702.4</v>
      </c>
    </row>
    <row r="296" spans="2:4" x14ac:dyDescent="0.35">
      <c r="B296" vm="3166">
        <v>45712</v>
      </c>
      <c r="C296" vm="2518">
        <v>238.11449999999999</v>
      </c>
      <c r="D296" vm="1552">
        <v>692.1</v>
      </c>
    </row>
    <row r="297" spans="2:4" x14ac:dyDescent="0.35">
      <c r="B297" vm="3176">
        <v>45713</v>
      </c>
      <c r="C297" vm="3258">
        <v>229.61750000000001</v>
      </c>
      <c r="D297" vm="3134">
        <v>684.2</v>
      </c>
    </row>
    <row r="298" spans="2:4" x14ac:dyDescent="0.35">
      <c r="B298" vm="3188">
        <v>45714</v>
      </c>
      <c r="C298" vm="3267">
        <v>237.0213</v>
      </c>
      <c r="D298" vm="3268">
        <v>700.3</v>
      </c>
    </row>
    <row r="299" spans="2:4" x14ac:dyDescent="0.35">
      <c r="B299" vm="3201">
        <v>45715</v>
      </c>
      <c r="C299" vm="3278">
        <v>233.84110000000001</v>
      </c>
      <c r="D299" vm="3279">
        <v>693.1</v>
      </c>
    </row>
    <row r="300" spans="2:4" x14ac:dyDescent="0.35">
      <c r="B300" vm="3212">
        <v>45716</v>
      </c>
      <c r="C300" vm="3289">
        <v>232.49950000000001</v>
      </c>
      <c r="D300" vm="3290">
        <v>694.9</v>
      </c>
    </row>
    <row r="301" spans="2:4" x14ac:dyDescent="0.35">
      <c r="B301" vm="3223">
        <v>45719</v>
      </c>
      <c r="C301" vm="1301">
        <v>228.22620000000001</v>
      </c>
      <c r="D301" vm="3301">
        <v>690.8</v>
      </c>
    </row>
    <row r="302" spans="2:4" x14ac:dyDescent="0.35">
      <c r="B302" vm="3233">
        <v>45720</v>
      </c>
      <c r="C302" vm="3310">
        <v>217.4434</v>
      </c>
      <c r="D302" vm="3311">
        <v>667.4</v>
      </c>
    </row>
    <row r="303" spans="2:4" x14ac:dyDescent="0.35">
      <c r="B303" vm="3243">
        <v>45721</v>
      </c>
      <c r="C303" vm="3321">
        <v>224.74789999999999</v>
      </c>
      <c r="D303" vm="3322">
        <v>664.3</v>
      </c>
    </row>
    <row r="304" spans="2:4" x14ac:dyDescent="0.35">
      <c r="B304" vm="3251">
        <v>45722</v>
      </c>
      <c r="C304" vm="1811">
        <v>222.36279999999999</v>
      </c>
      <c r="D304" vm="1670">
        <v>653</v>
      </c>
    </row>
    <row r="305" spans="2:4" x14ac:dyDescent="0.35">
      <c r="B305" vm="3260">
        <v>45723</v>
      </c>
      <c r="C305" vm="3337">
        <v>222.51179999999999</v>
      </c>
      <c r="D305" vm="3338">
        <v>634.70000000000005</v>
      </c>
    </row>
    <row r="306" spans="2:4" x14ac:dyDescent="0.35">
      <c r="B306" vm="3270">
        <v>45726</v>
      </c>
      <c r="C306" vm="3347">
        <v>217.74160000000001</v>
      </c>
      <c r="D306" vm="3348">
        <v>630.29999999999995</v>
      </c>
    </row>
    <row r="307" spans="2:4" x14ac:dyDescent="0.35">
      <c r="B307" vm="3281">
        <v>45727</v>
      </c>
      <c r="C307" vm="3356">
        <v>221.369</v>
      </c>
      <c r="D307" vm="3357">
        <v>620.79999999999995</v>
      </c>
    </row>
    <row r="308" spans="2:4" x14ac:dyDescent="0.35">
      <c r="B308" vm="3292">
        <v>45728</v>
      </c>
      <c r="C308" vm="3365">
        <v>226.38759999999999</v>
      </c>
      <c r="D308" vm="3366">
        <v>611.79999999999995</v>
      </c>
    </row>
    <row r="309" spans="2:4" x14ac:dyDescent="0.35">
      <c r="B309" vm="3303">
        <v>45729</v>
      </c>
      <c r="C309" vm="1498">
        <v>223.70439999999999</v>
      </c>
      <c r="D309" vm="3375">
        <v>605</v>
      </c>
    </row>
    <row r="310" spans="2:4" x14ac:dyDescent="0.35">
      <c r="B310" vm="3313">
        <v>45730</v>
      </c>
      <c r="C310" vm="3384">
        <v>226.5864</v>
      </c>
      <c r="D310" vm="3385">
        <v>605.1</v>
      </c>
    </row>
    <row r="311" spans="2:4" x14ac:dyDescent="0.35">
      <c r="B311" vm="3324">
        <v>45733</v>
      </c>
      <c r="C311" vm="3395">
        <v>229.4187</v>
      </c>
      <c r="D311" vm="3396">
        <v>609.70000000000005</v>
      </c>
    </row>
    <row r="312" spans="2:4" x14ac:dyDescent="0.35">
      <c r="B312" vm="3330">
        <v>45734</v>
      </c>
      <c r="C312" vm="3405">
        <v>233.3442</v>
      </c>
      <c r="D312" vm="3406">
        <v>610</v>
      </c>
    </row>
    <row r="313" spans="2:4" x14ac:dyDescent="0.35">
      <c r="B313" vm="3339">
        <v>45735</v>
      </c>
      <c r="C313" vm="2229">
        <v>240.05240000000001</v>
      </c>
      <c r="D313" vm="3417">
        <v>610.6</v>
      </c>
    </row>
    <row r="314" spans="2:4" x14ac:dyDescent="0.35">
      <c r="B314" vm="3350">
        <v>45736</v>
      </c>
      <c r="C314" vm="3427">
        <v>235.53059999999999</v>
      </c>
      <c r="D314" vm="3428">
        <v>604.5</v>
      </c>
    </row>
    <row r="315" spans="2:4" x14ac:dyDescent="0.35">
      <c r="B315" vm="3359">
        <v>45737</v>
      </c>
      <c r="C315" vm="3439">
        <v>230.31319999999999</v>
      </c>
      <c r="D315" vm="3440">
        <v>602.5</v>
      </c>
    </row>
    <row r="316" spans="2:4" x14ac:dyDescent="0.35">
      <c r="B316" vm="3368">
        <v>45740</v>
      </c>
      <c r="C316" vm="1103">
        <v>230.5616</v>
      </c>
      <c r="D316" vm="3449">
        <v>596.29999999999995</v>
      </c>
    </row>
    <row r="317" spans="2:4" x14ac:dyDescent="0.35">
      <c r="B317" vm="3377">
        <v>45741</v>
      </c>
      <c r="C317" vm="1039">
        <v>232.54920000000001</v>
      </c>
      <c r="D317" vm="3460">
        <v>598.29999999999995</v>
      </c>
    </row>
    <row r="318" spans="2:4" x14ac:dyDescent="0.35">
      <c r="B318" vm="3387">
        <v>45742</v>
      </c>
      <c r="C318" vm="3470">
        <v>226.98390000000001</v>
      </c>
      <c r="D318" vm="3471">
        <v>594.5</v>
      </c>
    </row>
    <row r="319" spans="2:4" x14ac:dyDescent="0.35">
      <c r="B319" vm="3398">
        <v>45743</v>
      </c>
      <c r="C319" vm="3480">
        <v>223.90309999999999</v>
      </c>
      <c r="D319" vm="3481">
        <v>589.1</v>
      </c>
    </row>
    <row r="320" spans="2:4" x14ac:dyDescent="0.35">
      <c r="B320" vm="3408">
        <v>45744</v>
      </c>
      <c r="C320" vm="3491">
        <v>215.80369999999999</v>
      </c>
      <c r="D320" vm="3492">
        <v>587.1</v>
      </c>
    </row>
    <row r="321" spans="2:4" x14ac:dyDescent="0.35">
      <c r="B321" vm="3419">
        <v>45747</v>
      </c>
      <c r="C321" vm="3501">
        <v>209.4434</v>
      </c>
      <c r="D321" vm="3502">
        <v>571.70000000000005</v>
      </c>
    </row>
    <row r="322" spans="2:4" x14ac:dyDescent="0.35">
      <c r="B322" vm="3430">
        <v>45748</v>
      </c>
      <c r="C322" vm="3511">
        <v>214.56139999999999</v>
      </c>
      <c r="D322" vm="3512">
        <v>575.1</v>
      </c>
    </row>
    <row r="323" spans="2:4" x14ac:dyDescent="0.35">
      <c r="B323" vm="3442">
        <v>45749</v>
      </c>
      <c r="C323" vm="625">
        <v>213.667</v>
      </c>
      <c r="D323" vm="3521">
        <v>575.20000000000005</v>
      </c>
    </row>
    <row r="324" spans="2:4" x14ac:dyDescent="0.35">
      <c r="B324" vm="3451">
        <v>45750</v>
      </c>
      <c r="C324" vm="409">
        <v>201.7414</v>
      </c>
      <c r="D324" vm="3529">
        <v>542.9</v>
      </c>
    </row>
    <row r="325" spans="2:4" x14ac:dyDescent="0.35">
      <c r="B325" vm="3462">
        <v>45751</v>
      </c>
      <c r="C325" vm="3539">
        <v>188.32509999999999</v>
      </c>
      <c r="D325" vm="3540">
        <v>530</v>
      </c>
    </row>
    <row r="326" spans="2:4" x14ac:dyDescent="0.35">
      <c r="B326" vm="3473">
        <v>45754</v>
      </c>
      <c r="C326" vm="3550">
        <v>185.4033</v>
      </c>
      <c r="D326" vm="3551">
        <v>507.6</v>
      </c>
    </row>
    <row r="327" spans="2:4" x14ac:dyDescent="0.35">
      <c r="B327" vm="3483">
        <v>45755</v>
      </c>
      <c r="C327" vm="3560">
        <v>191.14750000000001</v>
      </c>
      <c r="D327" vm="3561">
        <v>519.79999999999995</v>
      </c>
    </row>
    <row r="328" spans="2:4" x14ac:dyDescent="0.35">
      <c r="B328" vm="3494">
        <v>45756</v>
      </c>
      <c r="C328" vm="3569">
        <v>186.25800000000001</v>
      </c>
      <c r="D328" vm="3570">
        <v>498.4</v>
      </c>
    </row>
    <row r="329" spans="2:4" x14ac:dyDescent="0.35">
      <c r="B329" vm="3504">
        <v>45757</v>
      </c>
      <c r="C329" vm="3578">
        <v>195.50030000000001</v>
      </c>
      <c r="D329" vm="3579">
        <v>524.20000000000005</v>
      </c>
    </row>
    <row r="330" spans="2:4" x14ac:dyDescent="0.35">
      <c r="B330" vm="3514">
        <v>45758</v>
      </c>
      <c r="C330" vm="3590">
        <v>195.77860000000001</v>
      </c>
      <c r="D330" vm="3591">
        <v>524.4</v>
      </c>
    </row>
    <row r="331" spans="2:4" x14ac:dyDescent="0.35">
      <c r="B331" vm="3523">
        <v>45761</v>
      </c>
      <c r="C331" vm="430">
        <v>201.24449999999999</v>
      </c>
      <c r="D331" vm="3600">
        <v>530.1</v>
      </c>
    </row>
    <row r="332" spans="2:4" x14ac:dyDescent="0.35">
      <c r="B332" vm="3531">
        <v>45762</v>
      </c>
      <c r="C332" vm="855">
        <v>207.40610000000001</v>
      </c>
      <c r="D332" vm="3609">
        <v>488.65</v>
      </c>
    </row>
    <row r="333" spans="2:4" x14ac:dyDescent="0.35">
      <c r="B333" vm="3542">
        <v>45763</v>
      </c>
      <c r="C333" vm="3620">
        <v>204.5737</v>
      </c>
      <c r="D333" vm="3621">
        <v>485.2</v>
      </c>
    </row>
    <row r="334" spans="2:4" x14ac:dyDescent="0.35">
      <c r="B334" vm="3553">
        <v>45764</v>
      </c>
      <c r="C334" vm="3631">
        <v>204.02709999999999</v>
      </c>
      <c r="D334" vm="3632">
        <v>485.6</v>
      </c>
    </row>
    <row r="335" spans="2:4" x14ac:dyDescent="0.35">
      <c r="B335" vm="3572">
        <v>45769</v>
      </c>
      <c r="C335" vm="3639">
        <v>198.36250000000001</v>
      </c>
      <c r="D335" vm="3640">
        <v>487.3</v>
      </c>
    </row>
    <row r="336" spans="2:4" x14ac:dyDescent="0.35">
      <c r="B336" vm="3581">
        <v>45770</v>
      </c>
      <c r="C336" vm="3650">
        <v>207.65450000000001</v>
      </c>
      <c r="D336" vm="3651">
        <v>500.3</v>
      </c>
    </row>
    <row r="337" spans="2:4" x14ac:dyDescent="0.35">
      <c r="B337" vm="3593">
        <v>45771</v>
      </c>
      <c r="C337" vm="3661">
        <v>211.67939999999999</v>
      </c>
      <c r="D337" vm="3662">
        <v>499.7</v>
      </c>
    </row>
    <row r="338" spans="2:4" x14ac:dyDescent="0.35">
      <c r="B338" vm="3602">
        <v>45772</v>
      </c>
      <c r="C338" vm="3672">
        <v>216.49930000000001</v>
      </c>
      <c r="D338" vm="3673">
        <v>498.8</v>
      </c>
    </row>
    <row r="339" spans="2:4" x14ac:dyDescent="0.35">
      <c r="B339" vm="3611">
        <v>45775</v>
      </c>
      <c r="C339" vm="3683">
        <v>215.75399999999999</v>
      </c>
      <c r="D339" vm="3684">
        <v>502</v>
      </c>
    </row>
    <row r="340" spans="2:4" x14ac:dyDescent="0.35">
      <c r="B340" vm="3623">
        <v>45776</v>
      </c>
      <c r="C340" vm="3693">
        <v>201.98990000000001</v>
      </c>
      <c r="D340" vm="3694">
        <v>489.3</v>
      </c>
    </row>
    <row r="341" spans="2:4" x14ac:dyDescent="0.35">
      <c r="B341" vm="3634">
        <v>45777</v>
      </c>
      <c r="C341" vm="3703">
        <v>202.934</v>
      </c>
      <c r="D341" vm="3704">
        <v>487.9</v>
      </c>
    </row>
    <row r="342" spans="2:4" x14ac:dyDescent="0.35">
      <c r="B342" vm="3653">
        <v>45779</v>
      </c>
      <c r="C342" vm="3714">
        <v>214.46199999999999</v>
      </c>
      <c r="D342" vm="3715">
        <v>495.85</v>
      </c>
    </row>
    <row r="343" spans="2:4" x14ac:dyDescent="0.35">
      <c r="B343" vm="3664">
        <v>45782</v>
      </c>
      <c r="C343" vm="3725">
        <v>211.23220000000001</v>
      </c>
      <c r="D343" vm="3726">
        <v>492.25</v>
      </c>
    </row>
    <row r="344" spans="2:4" x14ac:dyDescent="0.35">
      <c r="B344" vm="3675">
        <v>45783</v>
      </c>
      <c r="C344" vm="3735">
        <v>211.1328</v>
      </c>
      <c r="D344" vm="3736">
        <v>489.1</v>
      </c>
    </row>
    <row r="345" spans="2:4" x14ac:dyDescent="0.35">
      <c r="B345" vm="3686">
        <v>45784</v>
      </c>
      <c r="C345" vm="934">
        <v>210.08930000000001</v>
      </c>
      <c r="D345" vm="3745">
        <v>483.5</v>
      </c>
    </row>
    <row r="346" spans="2:4" x14ac:dyDescent="0.35">
      <c r="B346" vm="3696">
        <v>45785</v>
      </c>
      <c r="C346" vm="704">
        <v>214.11420000000001</v>
      </c>
      <c r="D346" vm="3640">
        <v>487.3</v>
      </c>
    </row>
    <row r="347" spans="2:4" x14ac:dyDescent="0.35">
      <c r="B347" vm="3706">
        <v>45786</v>
      </c>
      <c r="C347" vm="3764">
        <v>213.4682</v>
      </c>
      <c r="D347" vm="3765">
        <v>495.75</v>
      </c>
    </row>
    <row r="348" spans="2:4" x14ac:dyDescent="0.35">
      <c r="B348" vm="3717">
        <v>45789</v>
      </c>
      <c r="C348" vm="3776">
        <v>219.67949999999999</v>
      </c>
      <c r="D348" vm="3777">
        <v>530.5</v>
      </c>
    </row>
    <row r="349" spans="2:4" x14ac:dyDescent="0.35">
      <c r="B349" vm="3728">
        <v>45790</v>
      </c>
      <c r="C349" vm="3788">
        <v>220</v>
      </c>
      <c r="D349" vm="3789">
        <v>536.9</v>
      </c>
    </row>
    <row r="350" spans="2:4" x14ac:dyDescent="0.35">
      <c r="B350" vm="3738">
        <v>45791</v>
      </c>
      <c r="C350" vm="3800">
        <v>220.15</v>
      </c>
      <c r="D350" vm="3801">
        <v>525.20000000000005</v>
      </c>
    </row>
    <row r="351" spans="2:4" x14ac:dyDescent="0.35">
      <c r="B351" vm="3747">
        <v>45792</v>
      </c>
      <c r="C351" vm="3811">
        <v>220.65</v>
      </c>
      <c r="D351" vm="3812">
        <v>507.3</v>
      </c>
    </row>
    <row r="352" spans="2:4" x14ac:dyDescent="0.35">
      <c r="B352" vm="3757">
        <v>45793</v>
      </c>
      <c r="C352" vm="3823">
        <v>219.15</v>
      </c>
      <c r="D352" vm="3824">
        <v>503.9</v>
      </c>
    </row>
    <row r="353" spans="2:4" x14ac:dyDescent="0.35">
      <c r="B353" vm="3767">
        <v>45796</v>
      </c>
      <c r="C353" vm="3834">
        <v>218.65</v>
      </c>
      <c r="D353" vm="3835">
        <v>498.6</v>
      </c>
    </row>
    <row r="354" spans="2:4" x14ac:dyDescent="0.35">
      <c r="B354" vm="3779">
        <v>45797</v>
      </c>
      <c r="C354" vm="3844">
        <v>221.55</v>
      </c>
      <c r="D354" vm="3845">
        <v>504.9</v>
      </c>
    </row>
    <row r="355" spans="2:4" x14ac:dyDescent="0.35">
      <c r="B355" vm="3791">
        <v>45798</v>
      </c>
      <c r="C355" vm="3854">
        <v>219.65</v>
      </c>
      <c r="D355" vm="3855">
        <v>493.65</v>
      </c>
    </row>
    <row r="356" spans="2:4" x14ac:dyDescent="0.35">
      <c r="B356" vm="3803">
        <v>45799</v>
      </c>
      <c r="C356" vm="3866">
        <v>221.1</v>
      </c>
      <c r="D356" vm="3867">
        <v>485.1</v>
      </c>
    </row>
    <row r="357" spans="2:4" x14ac:dyDescent="0.35">
      <c r="B357" vm="3814">
        <v>45800</v>
      </c>
      <c r="C357" vm="3876">
        <v>217.15</v>
      </c>
      <c r="D357" vm="3877">
        <v>479</v>
      </c>
    </row>
    <row r="358" spans="2:4" x14ac:dyDescent="0.35">
      <c r="B358" vm="3888">
        <v>45803</v>
      </c>
      <c r="C358" vm="3866">
        <v>221.1</v>
      </c>
      <c r="D358" vm="3889">
        <v>483.45</v>
      </c>
    </row>
    <row r="359" spans="2:4" x14ac:dyDescent="0.35">
      <c r="B359" vm="3826">
        <v>45804</v>
      </c>
      <c r="C359" vm="3900">
        <v>222.95</v>
      </c>
      <c r="D359" vm="3901">
        <v>481.9</v>
      </c>
    </row>
    <row r="360" spans="2:4" x14ac:dyDescent="0.35">
      <c r="B360" vm="3837">
        <v>45805</v>
      </c>
      <c r="C360" vm="3909">
        <v>222.05</v>
      </c>
      <c r="D360" vm="3910">
        <v>483.65</v>
      </c>
    </row>
    <row r="361" spans="2:4" x14ac:dyDescent="0.35">
      <c r="B361" vm="3847">
        <v>45806</v>
      </c>
      <c r="C361" vm="3920">
        <v>222.4</v>
      </c>
      <c r="D361" vm="3921">
        <v>481.25</v>
      </c>
    </row>
    <row r="362" spans="2:4" x14ac:dyDescent="0.35">
      <c r="B362" vm="3857">
        <v>45807</v>
      </c>
      <c r="C362" vm="3931">
        <v>221.35</v>
      </c>
      <c r="D362" vm="3932">
        <v>478.25</v>
      </c>
    </row>
    <row r="363" spans="2:4" x14ac:dyDescent="0.35">
      <c r="B363" vm="3869">
        <v>45810</v>
      </c>
      <c r="C363" vm="3942">
        <v>219.7</v>
      </c>
      <c r="D363" vm="3943">
        <v>477.2</v>
      </c>
    </row>
    <row r="364" spans="2:4" x14ac:dyDescent="0.35">
      <c r="B364" vm="3879">
        <v>45811</v>
      </c>
      <c r="C364" vm="3954">
        <v>221.7</v>
      </c>
      <c r="D364" vm="3955">
        <v>473.6</v>
      </c>
    </row>
    <row r="365" spans="2:4" x14ac:dyDescent="0.35">
      <c r="B365" vm="3891">
        <v>45812</v>
      </c>
      <c r="C365" vm="3964">
        <v>225.05</v>
      </c>
      <c r="D365" vm="3965">
        <v>476.65</v>
      </c>
    </row>
    <row r="366" spans="2:4" x14ac:dyDescent="0.35">
      <c r="B366" vm="3902">
        <v>45813</v>
      </c>
      <c r="C366" vm="3973">
        <v>226.1</v>
      </c>
      <c r="D366" vm="3974">
        <v>470.1</v>
      </c>
    </row>
    <row r="367" spans="2:4" x14ac:dyDescent="0.35">
      <c r="B367" vm="3912">
        <v>45814</v>
      </c>
      <c r="C367" vm="3982">
        <v>227.65</v>
      </c>
      <c r="D367" vm="3983">
        <v>471.25</v>
      </c>
    </row>
    <row r="368" spans="2:4" x14ac:dyDescent="0.35">
      <c r="B368" vm="3923">
        <v>45817</v>
      </c>
      <c r="C368" vm="3994">
        <v>225.3</v>
      </c>
      <c r="D368" vm="3995">
        <v>471.55</v>
      </c>
    </row>
    <row r="369" spans="2:4" x14ac:dyDescent="0.35">
      <c r="B369" vm="3934">
        <v>45818</v>
      </c>
      <c r="C369" vm="4005">
        <v>227.95</v>
      </c>
      <c r="D369" vm="4006">
        <v>474.85</v>
      </c>
    </row>
    <row r="370" spans="2:4" x14ac:dyDescent="0.35">
      <c r="B370" vm="3945">
        <v>45819</v>
      </c>
      <c r="C370" vm="4017">
        <v>223.25</v>
      </c>
      <c r="D370" vm="4018">
        <v>470.6</v>
      </c>
    </row>
    <row r="371" spans="2:4" x14ac:dyDescent="0.35">
      <c r="B371" vm="3957">
        <v>45820</v>
      </c>
      <c r="C371" vm="4027">
        <v>221</v>
      </c>
      <c r="D371" vm="4028">
        <v>468.85</v>
      </c>
    </row>
    <row r="372" spans="2:4" x14ac:dyDescent="0.35">
      <c r="B372" vm="3967">
        <v>45821</v>
      </c>
      <c r="C372" vm="4038">
        <v>220.45</v>
      </c>
      <c r="D372" vm="4039">
        <v>461.4</v>
      </c>
    </row>
    <row r="373" spans="2:4" x14ac:dyDescent="0.35">
      <c r="B373" vm="3976">
        <v>45824</v>
      </c>
      <c r="C373" vm="4048">
        <v>221.95</v>
      </c>
      <c r="D373" vm="4049">
        <v>467.35</v>
      </c>
    </row>
    <row r="374" spans="2:4" x14ac:dyDescent="0.35">
      <c r="B374" vm="3985">
        <v>45825</v>
      </c>
      <c r="C374" vm="4057">
        <v>221.9</v>
      </c>
      <c r="D374" vm="4058">
        <v>460.7</v>
      </c>
    </row>
    <row r="375" spans="2:4" x14ac:dyDescent="0.35">
      <c r="B375" vm="3997">
        <v>45826</v>
      </c>
      <c r="C375" vm="4068">
        <v>217.55</v>
      </c>
      <c r="D375" vm="4069">
        <v>464.05</v>
      </c>
    </row>
    <row r="376" spans="2:4" x14ac:dyDescent="0.35">
      <c r="B376" vm="4077">
        <v>45827</v>
      </c>
      <c r="C376" vm="4078">
        <v>214.6</v>
      </c>
      <c r="D376" vm="4079">
        <v>452.55</v>
      </c>
    </row>
    <row r="377" spans="2:4" x14ac:dyDescent="0.35">
      <c r="B377" vm="4008">
        <v>45828</v>
      </c>
      <c r="C377" vm="4088">
        <v>214.05</v>
      </c>
      <c r="D377" vm="4089">
        <v>449.95</v>
      </c>
    </row>
    <row r="378" spans="2:4" x14ac:dyDescent="0.35">
      <c r="B378" vm="4020">
        <v>45831</v>
      </c>
      <c r="C378" vm="4098">
        <v>212.85</v>
      </c>
      <c r="D378" vm="4099">
        <v>449.8</v>
      </c>
    </row>
    <row r="379" spans="2:4" x14ac:dyDescent="0.35">
      <c r="B379" vm="4030">
        <v>45832</v>
      </c>
      <c r="C379" vm="4109">
        <v>218.45</v>
      </c>
      <c r="D379" vm="4110">
        <v>453.55</v>
      </c>
    </row>
    <row r="380" spans="2:4" x14ac:dyDescent="0.35">
      <c r="B380" vm="4041">
        <v>45833</v>
      </c>
      <c r="C380" vm="4119">
        <v>215.5</v>
      </c>
      <c r="D380" vm="4120">
        <v>444.8</v>
      </c>
    </row>
    <row r="381" spans="2:4" x14ac:dyDescent="0.35">
      <c r="B381" vm="4051">
        <v>45834</v>
      </c>
      <c r="C381" vm="4130">
        <v>216.05</v>
      </c>
      <c r="D381" vm="4131">
        <v>437.55</v>
      </c>
    </row>
    <row r="382" spans="2:4" x14ac:dyDescent="0.35">
      <c r="B382" vm="4060">
        <v>45835</v>
      </c>
      <c r="C382" vm="4141">
        <v>230</v>
      </c>
      <c r="D382" vm="4142">
        <v>449.3</v>
      </c>
    </row>
    <row r="383" spans="2:4" x14ac:dyDescent="0.35">
      <c r="B383" vm="4071">
        <v>45838</v>
      </c>
      <c r="C383" vm="4151">
        <v>225.8</v>
      </c>
      <c r="D383" vm="4152">
        <v>444.6</v>
      </c>
    </row>
    <row r="384" spans="2:4" x14ac:dyDescent="0.35">
      <c r="B384" vm="4081">
        <v>45839</v>
      </c>
      <c r="C384" vm="4160">
        <v>222.35</v>
      </c>
      <c r="D384" vm="4161">
        <v>469.05</v>
      </c>
    </row>
    <row r="385" spans="2:4" x14ac:dyDescent="0.35">
      <c r="B385" vm="4091">
        <v>45840</v>
      </c>
      <c r="C385" vm="4169">
        <v>223.65</v>
      </c>
      <c r="D385" vm="4170">
        <v>488.5</v>
      </c>
    </row>
    <row r="386" spans="2:4" x14ac:dyDescent="0.35">
      <c r="B386" vm="4101">
        <v>45841</v>
      </c>
      <c r="C386" vm="4179">
        <v>225.4</v>
      </c>
      <c r="D386" vm="4180">
        <v>485.9</v>
      </c>
    </row>
    <row r="387" spans="2:4" x14ac:dyDescent="0.35">
      <c r="B387" vm="4189">
        <v>45842</v>
      </c>
      <c r="C387" vm="4057">
        <v>221.9</v>
      </c>
      <c r="D387" vm="4190">
        <v>477.35</v>
      </c>
    </row>
    <row r="388" spans="2:4" x14ac:dyDescent="0.35">
      <c r="B388" vm="4112">
        <v>45845</v>
      </c>
      <c r="C388" vm="4198">
        <v>223.95</v>
      </c>
      <c r="D388" vm="4199">
        <v>475.35</v>
      </c>
    </row>
    <row r="389" spans="2:4" x14ac:dyDescent="0.35">
      <c r="B389" vm="4122">
        <v>45846</v>
      </c>
      <c r="C389" vm="4210">
        <v>224.05</v>
      </c>
      <c r="D389" vm="4211">
        <v>482.65</v>
      </c>
    </row>
    <row r="390" spans="2:4" x14ac:dyDescent="0.35">
      <c r="B390" vm="4133">
        <v>45847</v>
      </c>
      <c r="C390" vm="4220">
        <v>227.7</v>
      </c>
      <c r="D390" vm="4221">
        <v>487.85</v>
      </c>
    </row>
    <row r="391" spans="2:4" x14ac:dyDescent="0.35">
      <c r="B391" vm="4144">
        <v>45848</v>
      </c>
      <c r="C391" vm="4231">
        <v>225.45</v>
      </c>
      <c r="D391" vm="4232">
        <v>505</v>
      </c>
    </row>
    <row r="392" spans="2:4" x14ac:dyDescent="0.35">
      <c r="B392" vm="4154">
        <v>45849</v>
      </c>
      <c r="C392" vm="4240">
        <v>225.2</v>
      </c>
      <c r="D392" vm="4241">
        <v>487.7</v>
      </c>
    </row>
    <row r="393" spans="2:4" x14ac:dyDescent="0.35">
      <c r="B393" vm="4163">
        <v>45852</v>
      </c>
      <c r="C393" vm="4169">
        <v>223.65</v>
      </c>
      <c r="D393" vm="4249">
        <v>479.55</v>
      </c>
    </row>
    <row r="394" spans="2:4" x14ac:dyDescent="0.35">
      <c r="B394" vm="4172">
        <v>45853</v>
      </c>
      <c r="C394" vm="4258">
        <v>225.85</v>
      </c>
      <c r="D394" vm="4190">
        <v>477.35</v>
      </c>
    </row>
    <row r="395" spans="2:4" x14ac:dyDescent="0.35">
      <c r="B395" vm="4182">
        <v>45854</v>
      </c>
      <c r="C395" vm="4268">
        <v>222.55</v>
      </c>
      <c r="D395" vm="4269">
        <v>475.6</v>
      </c>
    </row>
    <row r="396" spans="2:4" x14ac:dyDescent="0.35">
      <c r="B396" vm="4191">
        <v>45855</v>
      </c>
      <c r="C396" vm="4280">
        <v>239.75</v>
      </c>
      <c r="D396" vm="4281">
        <v>476.85</v>
      </c>
    </row>
    <row r="397" spans="2:4" x14ac:dyDescent="0.35">
      <c r="B397" vm="4201">
        <v>45856</v>
      </c>
      <c r="C397" vm="4291">
        <v>237.15</v>
      </c>
      <c r="D397" vm="4292">
        <v>472.75</v>
      </c>
    </row>
    <row r="398" spans="2:4" x14ac:dyDescent="0.35">
      <c r="B398" vm="4213">
        <v>45859</v>
      </c>
      <c r="C398" vm="4302">
        <v>235.75</v>
      </c>
      <c r="D398" vm="4303">
        <v>468.8</v>
      </c>
    </row>
    <row r="399" spans="2:4" x14ac:dyDescent="0.35">
      <c r="B399" vm="4223">
        <v>45860</v>
      </c>
      <c r="C399" vm="4312">
        <v>231.8</v>
      </c>
      <c r="D399" vm="4313">
        <v>465.55</v>
      </c>
    </row>
    <row r="400" spans="2:4" x14ac:dyDescent="0.35">
      <c r="B400" vm="4233">
        <v>45861</v>
      </c>
      <c r="C400" vm="4323">
        <v>236.15</v>
      </c>
      <c r="D400" vm="4324">
        <v>479.95</v>
      </c>
    </row>
    <row r="401" spans="2:4" x14ac:dyDescent="0.35">
      <c r="B401" vm="4243">
        <v>45862</v>
      </c>
      <c r="C401" vm="4333">
        <v>238.9</v>
      </c>
      <c r="D401" vm="4334">
        <v>470.25</v>
      </c>
    </row>
    <row r="402" spans="2:4" x14ac:dyDescent="0.35">
      <c r="B402" vm="4251">
        <v>45863</v>
      </c>
      <c r="C402" vm="4336">
        <v>236.25</v>
      </c>
      <c r="D402" vm="4337">
        <v>488.7</v>
      </c>
    </row>
    <row r="403" spans="2:4" x14ac:dyDescent="0.35">
      <c r="B403" vm="4260">
        <v>45866</v>
      </c>
      <c r="C403" vm="4338">
        <v>236.1</v>
      </c>
      <c r="D403" vm="4339">
        <v>489.2</v>
      </c>
    </row>
    <row r="404" spans="2:4" x14ac:dyDescent="0.35">
      <c r="B404" vm="4271">
        <v>45867</v>
      </c>
      <c r="C404" vm="4340">
        <v>238.25</v>
      </c>
      <c r="D404" vm="4341">
        <v>474.8</v>
      </c>
    </row>
    <row r="405" spans="2:4" x14ac:dyDescent="0.35">
      <c r="B405" vm="4283">
        <v>45868</v>
      </c>
      <c r="C405" vm="4342">
        <v>239.2</v>
      </c>
      <c r="D405" vm="4343">
        <v>480.75</v>
      </c>
    </row>
    <row r="406" spans="2:4" x14ac:dyDescent="0.35">
      <c r="B406" vm="4294">
        <v>45869</v>
      </c>
      <c r="C406" vm="4344">
        <v>228.25</v>
      </c>
      <c r="D406" vm="4345">
        <v>472.35</v>
      </c>
    </row>
    <row r="407" spans="2:4" x14ac:dyDescent="0.35">
      <c r="B407" vm="4305">
        <v>45870</v>
      </c>
      <c r="C407" vm="4346">
        <v>213.9</v>
      </c>
      <c r="D407" vm="4347">
        <v>461.65</v>
      </c>
    </row>
    <row r="408" spans="2:4" x14ac:dyDescent="0.35">
      <c r="B408" vm="4315">
        <v>45873</v>
      </c>
      <c r="C408" vm="4348">
        <v>219.3</v>
      </c>
      <c r="D408" vm="4349">
        <v>462.3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Price-data</vt:lpstr>
      <vt:lpstr>NASDAQ-NYSE</vt:lpstr>
      <vt:lpstr>XVAR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Jake Smith</dc:creator>
  <cp:lastModifiedBy>Jake Smith</cp:lastModifiedBy>
  <dcterms:created xsi:type="dcterms:W3CDTF">2025-08-05T16:30:51Z</dcterms:created>
  <dcterms:modified xsi:type="dcterms:W3CDTF">2025-08-06T15:18:28Z</dcterms:modified>
</cp:coreProperties>
</file>